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5" yWindow="-75" windowWidth="20565" windowHeight="3735" tabRatio="733"/>
  </bookViews>
  <sheets>
    <sheet name="事業所向け" sheetId="6" r:id="rId1"/>
    <sheet name="自治体編集用" sheetId="7" r:id="rId2"/>
  </sheets>
  <definedNames>
    <definedName name="_xlnm.Print_Area" localSheetId="0">事業所向け!$A$1:$X$101</definedName>
    <definedName name="_xlnm.Print_Area" localSheetId="1">自治体編集用!$A$1:$BH$6</definedName>
    <definedName name="愛知県">事業所向け!$BG$9:$BG$188</definedName>
    <definedName name="愛媛県">事業所向け!$BV$9:$BV$189</definedName>
    <definedName name="茨城県">事業所向け!$AR$9:$AR$188</definedName>
    <definedName name="岡山県">事業所向け!$BQ$9:$BQ$188</definedName>
    <definedName name="沖縄県">事業所向け!$CE$9:$CE$188</definedName>
    <definedName name="岩手県">事業所向け!$AM$9:$AM$188</definedName>
    <definedName name="岐阜県">事業所向け!$BE$9:$BE$188</definedName>
    <definedName name="宮崎県">事業所向け!$CC$9:$CC$188</definedName>
    <definedName name="宮城県">事業所向け!$AN$9:$AN$188</definedName>
    <definedName name="京都府">事業所向け!$BJ$9:$BJ$188</definedName>
    <definedName name="熊本県">事業所向け!$CA$9:$CA$188</definedName>
    <definedName name="群馬県">事業所向け!$AT$9:$AT$188</definedName>
    <definedName name="広島県">事業所向け!$BR$9:$BR$188</definedName>
    <definedName name="香川県">事業所向け!$BU$9:$BU$188</definedName>
    <definedName name="高知県">事業所向け!$BW$9:$BW$188</definedName>
    <definedName name="佐賀県">事業所向け!$BY$9:$BY$188</definedName>
    <definedName name="埼玉県">事業所向け!$AU$9:$AU$188</definedName>
    <definedName name="三重県">事業所向け!$BH$9:$BH$188</definedName>
    <definedName name="山形県">事業所向け!$AP$9:$AP$188</definedName>
    <definedName name="山口県">事業所向け!$BS$9:$BS$188</definedName>
    <definedName name="山梨県">事業所向け!$BC$9:$BC$188</definedName>
    <definedName name="滋賀県">事業所向け!$BI$9:$BI$188</definedName>
    <definedName name="鹿児島県">事業所向け!$CD$9:$CD$188</definedName>
    <definedName name="秋田県">事業所向け!$AO$9:$AO$188</definedName>
    <definedName name="新潟県">事業所向け!$AY$9:$AY$188</definedName>
    <definedName name="神奈川県">事業所向け!$AX$9:$AX$188</definedName>
    <definedName name="青森県">事業所向け!$AL$9:$AL$188</definedName>
    <definedName name="静岡県">事業所向け!$BF$9:$BF$188</definedName>
    <definedName name="石川県">事業所向け!$BA$9:$BA$188</definedName>
    <definedName name="千葉県">事業所向け!$AV$9:$AV$188</definedName>
    <definedName name="大阪府">事業所向け!$BK$9:$BK$188</definedName>
    <definedName name="大分県">事業所向け!$CB$9:$CB$188</definedName>
    <definedName name="長崎県">事業所向け!$BZ$9:$BZ$188</definedName>
    <definedName name="長野県">事業所向け!$BD$9:$BD$188</definedName>
    <definedName name="鳥取県">事業所向け!$BO$9:$BO$188</definedName>
    <definedName name="島根県">事業所向け!$BP$9:$BP$188</definedName>
    <definedName name="東京都">事業所向け!$AW$9:$AW$188</definedName>
    <definedName name="徳島県">事業所向け!$BT$9:$BT$188</definedName>
    <definedName name="栃木県">事業所向け!$AS$9:$AS$188</definedName>
    <definedName name="奈良県">事業所向け!$BM$9:$BM$188</definedName>
    <definedName name="富山県">事業所向け!$AZ$9:$AZ$188</definedName>
    <definedName name="福井県">事業所向け!$BB$9:$BB$188</definedName>
    <definedName name="福岡県">事業所向け!$BX$9:$BX$188</definedName>
    <definedName name="福島県">事業所向け!$AQ$9:$AQ$188</definedName>
    <definedName name="兵庫県">事業所向け!$BL$9:$BL$188</definedName>
    <definedName name="北海道">事業所向け!$AK$9:$AK$188</definedName>
    <definedName name="和歌山県">事業所向け!$BN$9:$BN$188</definedName>
  </definedNames>
  <calcPr calcId="125725" refMode="R1C1"/>
</workbook>
</file>

<file path=xl/calcChain.xml><?xml version="1.0" encoding="utf-8"?>
<calcChain xmlns="http://schemas.openxmlformats.org/spreadsheetml/2006/main">
  <c r="B6" i="7"/>
  <c r="I28" i="6" l="1"/>
  <c r="I26"/>
  <c r="I24"/>
  <c r="I22"/>
  <c r="E26" l="1"/>
  <c r="E22"/>
  <c r="BH6" i="7"/>
  <c r="BG6"/>
  <c r="BF6"/>
  <c r="A6" l="1"/>
  <c r="Z36" i="6"/>
  <c r="Z38"/>
  <c r="Z90"/>
  <c r="D94" s="1"/>
  <c r="Z84"/>
  <c r="U83" s="1"/>
  <c r="D91" l="1"/>
  <c r="E63" l="1"/>
  <c r="E39"/>
  <c r="E65" l="1"/>
  <c r="E37"/>
  <c r="AA52"/>
  <c r="H53" s="1"/>
  <c r="AA50"/>
  <c r="H51" s="1"/>
  <c r="BE6" i="7" l="1"/>
  <c r="BD6"/>
  <c r="BC6"/>
  <c r="BB6"/>
  <c r="BA6"/>
  <c r="AZ6"/>
  <c r="AY6"/>
  <c r="AX6"/>
  <c r="AW6"/>
  <c r="AV6"/>
  <c r="AM6"/>
  <c r="AL6"/>
  <c r="AK6"/>
  <c r="AJ6"/>
  <c r="AI6"/>
  <c r="AH6"/>
  <c r="AU6"/>
  <c r="AT6"/>
  <c r="AS6"/>
  <c r="AR6"/>
  <c r="AQ6"/>
  <c r="AP6"/>
  <c r="AO6"/>
  <c r="AN6"/>
  <c r="AG6"/>
  <c r="AF6"/>
  <c r="AE6"/>
  <c r="AD6"/>
  <c r="AC6"/>
  <c r="AB6"/>
  <c r="AA6"/>
  <c r="Z6"/>
  <c r="Y6"/>
  <c r="X6"/>
  <c r="W6"/>
  <c r="V6"/>
  <c r="U6"/>
  <c r="T6"/>
  <c r="S6"/>
  <c r="R6"/>
  <c r="Q6"/>
  <c r="P6"/>
  <c r="O6"/>
  <c r="N6"/>
  <c r="M6"/>
  <c r="L6"/>
  <c r="K6"/>
  <c r="I6"/>
  <c r="J6"/>
  <c r="H6"/>
  <c r="G6"/>
  <c r="F6"/>
  <c r="E6"/>
  <c r="D6"/>
  <c r="C6"/>
  <c r="Z76" i="6" l="1"/>
  <c r="H77" s="1"/>
  <c r="Z74"/>
  <c r="H75" s="1"/>
  <c r="AB26" l="1"/>
  <c r="AA26"/>
  <c r="Z26"/>
  <c r="AB22"/>
  <c r="AA22"/>
  <c r="Z22"/>
</calcChain>
</file>

<file path=xl/sharedStrings.xml><?xml version="1.0" encoding="utf-8"?>
<sst xmlns="http://schemas.openxmlformats.org/spreadsheetml/2006/main" count="2038" uniqueCount="1924">
  <si>
    <t>＜　事業所　入力用　＞</t>
    <rPh sb="2" eb="5">
      <t>ジギョウショ</t>
    </rPh>
    <rPh sb="6" eb="9">
      <t>ニュウリョクヨウ</t>
    </rPh>
    <phoneticPr fontId="2"/>
  </si>
  <si>
    <t>事業所名</t>
    <rPh sb="0" eb="3">
      <t>ジギョウショ</t>
    </rPh>
    <rPh sb="3" eb="4">
      <t>メイ</t>
    </rPh>
    <phoneticPr fontId="2"/>
  </si>
  <si>
    <t>担当者名</t>
    <rPh sb="0" eb="4">
      <t>タントウシャメイ</t>
    </rPh>
    <phoneticPr fontId="2"/>
  </si>
  <si>
    <t>男</t>
    <rPh sb="0" eb="1">
      <t>オトコ</t>
    </rPh>
    <phoneticPr fontId="2"/>
  </si>
  <si>
    <t>女</t>
    <rPh sb="0" eb="1">
      <t>オンナ</t>
    </rPh>
    <phoneticPr fontId="2"/>
  </si>
  <si>
    <t>（</t>
    <phoneticPr fontId="2"/>
  </si>
  <si>
    <t>20～29歳</t>
    <rPh sb="5" eb="6">
      <t>サイ</t>
    </rPh>
    <phoneticPr fontId="2"/>
  </si>
  <si>
    <t>30～39歳</t>
    <rPh sb="5" eb="6">
      <t>サイ</t>
    </rPh>
    <phoneticPr fontId="2"/>
  </si>
  <si>
    <t>40～49歳</t>
    <rPh sb="5" eb="6">
      <t>サイ</t>
    </rPh>
    <phoneticPr fontId="2"/>
  </si>
  <si>
    <t>60歳以上</t>
    <rPh sb="2" eb="3">
      <t>サイ</t>
    </rPh>
    <rPh sb="3" eb="5">
      <t>イジョウ</t>
    </rPh>
    <phoneticPr fontId="2"/>
  </si>
  <si>
    <t>50～59歳</t>
    <rPh sb="5" eb="6">
      <t>サイ</t>
    </rPh>
    <phoneticPr fontId="2"/>
  </si>
  <si>
    <t>常勤（人）</t>
    <rPh sb="0" eb="2">
      <t>ジョウキン</t>
    </rPh>
    <rPh sb="3" eb="4">
      <t>ニン</t>
    </rPh>
    <phoneticPr fontId="2"/>
  </si>
  <si>
    <t>　⇒　そのうち、</t>
    <phoneticPr fontId="2"/>
  </si>
  <si>
    <t>　）</t>
    <phoneticPr fontId="2"/>
  </si>
  <si>
    <t>➀修了した者</t>
    <rPh sb="1" eb="3">
      <t>シュウリョウ</t>
    </rPh>
    <rPh sb="5" eb="6">
      <t>シャ</t>
    </rPh>
    <phoneticPr fontId="2"/>
  </si>
  <si>
    <t>➁修了していない者</t>
    <rPh sb="1" eb="3">
      <t>シュウリョウ</t>
    </rPh>
    <rPh sb="8" eb="9">
      <t>シャ</t>
    </rPh>
    <phoneticPr fontId="2"/>
  </si>
  <si>
    <t>➂国立障害者ﾘﾊﾋﾞﾘﾃｰｼｮﾝｾﾝﾀｰ
　学院視覚障害学科修了者等</t>
    <rPh sb="1" eb="3">
      <t>コクリツ</t>
    </rPh>
    <rPh sb="3" eb="6">
      <t>ショウガイシャ</t>
    </rPh>
    <rPh sb="22" eb="24">
      <t>ガクイン</t>
    </rPh>
    <rPh sb="24" eb="26">
      <t>シカク</t>
    </rPh>
    <rPh sb="26" eb="28">
      <t>ショウガイ</t>
    </rPh>
    <rPh sb="28" eb="30">
      <t>ガッカ</t>
    </rPh>
    <rPh sb="30" eb="33">
      <t>シュウリョウシャ</t>
    </rPh>
    <rPh sb="33" eb="34">
      <t>トウ</t>
    </rPh>
    <phoneticPr fontId="2"/>
  </si>
  <si>
    <t>➃地域生活事業における
　移動支援事業に３年以上
　従事した者</t>
    <rPh sb="1" eb="3">
      <t>チイキ</t>
    </rPh>
    <rPh sb="3" eb="5">
      <t>セイカツ</t>
    </rPh>
    <rPh sb="5" eb="7">
      <t>ジギョウ</t>
    </rPh>
    <rPh sb="13" eb="15">
      <t>イドウ</t>
    </rPh>
    <rPh sb="15" eb="17">
      <t>シエン</t>
    </rPh>
    <rPh sb="17" eb="19">
      <t>ジギョウ</t>
    </rPh>
    <rPh sb="21" eb="22">
      <t>ネン</t>
    </rPh>
    <rPh sb="22" eb="24">
      <t>イジョウ</t>
    </rPh>
    <rPh sb="26" eb="28">
      <t>ジュウジ</t>
    </rPh>
    <rPh sb="30" eb="31">
      <t>シャ</t>
    </rPh>
    <phoneticPr fontId="2"/>
  </si>
  <si>
    <t>➃国立障害者
　ﾘﾊﾋﾞﾘﾃｰｼｮﾝｾﾝﾀｰ
　学院視覚障害学科
　修了者等</t>
    <phoneticPr fontId="2"/>
  </si>
  <si>
    <t>研修の修了予定がなく、</t>
    <rPh sb="0" eb="2">
      <t>ケンシュウ</t>
    </rPh>
    <rPh sb="3" eb="5">
      <t>シュウリョウ</t>
    </rPh>
    <rPh sb="5" eb="7">
      <t>ヨテイ</t>
    </rPh>
    <phoneticPr fontId="2"/>
  </si>
  <si>
    <t>【Ｑ２で⑤に入力した事業所のみ回答して下さい。】</t>
    <rPh sb="6" eb="8">
      <t>ニュウリョク</t>
    </rPh>
    <rPh sb="10" eb="13">
      <t>ジギョウショ</t>
    </rPh>
    <rPh sb="15" eb="17">
      <t>カイトウ</t>
    </rPh>
    <rPh sb="19" eb="20">
      <t>クダ</t>
    </rPh>
    <phoneticPr fontId="2"/>
  </si>
  <si>
    <t>Ｑ５．平成30年3月31日までに研修が修了すると見込まれる人数を記入して下さい。【前年度調査のＱ４、５】</t>
    <rPh sb="3" eb="5">
      <t>ヘイセイ</t>
    </rPh>
    <rPh sb="7" eb="8">
      <t>ネン</t>
    </rPh>
    <rPh sb="9" eb="10">
      <t>ガツ</t>
    </rPh>
    <rPh sb="12" eb="13">
      <t>ニチ</t>
    </rPh>
    <rPh sb="16" eb="18">
      <t>ケンシュウ</t>
    </rPh>
    <rPh sb="19" eb="21">
      <t>シュウリョウ</t>
    </rPh>
    <rPh sb="24" eb="26">
      <t>ミコ</t>
    </rPh>
    <rPh sb="29" eb="31">
      <t>ニンズウ</t>
    </rPh>
    <rPh sb="32" eb="34">
      <t>キニュウ</t>
    </rPh>
    <rPh sb="36" eb="37">
      <t>クダ</t>
    </rPh>
    <rPh sb="41" eb="44">
      <t>ゼンネンド</t>
    </rPh>
    <rPh sb="44" eb="46">
      <t>チョウサ</t>
    </rPh>
    <phoneticPr fontId="2"/>
  </si>
  <si>
    <t>（２）事業規模を拡大して運営する。</t>
    <rPh sb="3" eb="5">
      <t>ジギョウ</t>
    </rPh>
    <rPh sb="5" eb="7">
      <t>キボ</t>
    </rPh>
    <rPh sb="8" eb="10">
      <t>カクダイ</t>
    </rPh>
    <rPh sb="12" eb="14">
      <t>ウンエイ</t>
    </rPh>
    <phoneticPr fontId="2"/>
  </si>
  <si>
    <t>（３）事業規模を縮小して運営する。</t>
    <rPh sb="3" eb="5">
      <t>ジギョウ</t>
    </rPh>
    <rPh sb="5" eb="7">
      <t>キボ</t>
    </rPh>
    <rPh sb="8" eb="10">
      <t>シュクショウ</t>
    </rPh>
    <rPh sb="12" eb="14">
      <t>ウンエイ</t>
    </rPh>
    <phoneticPr fontId="2"/>
  </si>
  <si>
    <t>（１）現行のまま継続する。</t>
    <rPh sb="3" eb="5">
      <t>ゲンコウ</t>
    </rPh>
    <rPh sb="8" eb="10">
      <t>ケイゾク</t>
    </rPh>
    <phoneticPr fontId="2"/>
  </si>
  <si>
    <t>（４）事業を廃止する。</t>
    <rPh sb="3" eb="5">
      <t>ジギョウ</t>
    </rPh>
    <rPh sb="6" eb="8">
      <t>ハイシ</t>
    </rPh>
    <phoneticPr fontId="2"/>
  </si>
  <si>
    <t>ＳＱ２．（３）又は（４）を選択した場合、現在の利用者についてどのような対応をしていく予定かを教えて下さい。【自由筆記】</t>
    <rPh sb="7" eb="8">
      <t>マタ</t>
    </rPh>
    <rPh sb="13" eb="15">
      <t>センタク</t>
    </rPh>
    <rPh sb="17" eb="19">
      <t>バアイ</t>
    </rPh>
    <rPh sb="42" eb="44">
      <t>ヨテイ</t>
    </rPh>
    <phoneticPr fontId="2"/>
  </si>
  <si>
    <t>調査は以上です。ご協力ありがとうございました。</t>
    <rPh sb="0" eb="2">
      <t>チョウサ</t>
    </rPh>
    <rPh sb="3" eb="5">
      <t>イジョウ</t>
    </rPh>
    <rPh sb="9" eb="11">
      <t>キョウリョク</t>
    </rPh>
    <phoneticPr fontId="2"/>
  </si>
  <si>
    <t>Ｑ１．従業員の人数等</t>
    <rPh sb="3" eb="6">
      <t>ジュウギョウイン</t>
    </rPh>
    <rPh sb="7" eb="9">
      <t>ニンズウ</t>
    </rPh>
    <rPh sb="9" eb="10">
      <t>トウ</t>
    </rPh>
    <phoneticPr fontId="13"/>
  </si>
  <si>
    <t>事業所名</t>
    <rPh sb="0" eb="3">
      <t>ジギョウショ</t>
    </rPh>
    <rPh sb="3" eb="4">
      <t>メイ</t>
    </rPh>
    <phoneticPr fontId="13"/>
  </si>
  <si>
    <t>常勤</t>
    <rPh sb="0" eb="2">
      <t>ジョウキン</t>
    </rPh>
    <phoneticPr fontId="13"/>
  </si>
  <si>
    <t>男</t>
    <rPh sb="0" eb="1">
      <t>オトコ</t>
    </rPh>
    <phoneticPr fontId="13"/>
  </si>
  <si>
    <t>女</t>
    <rPh sb="0" eb="1">
      <t>オンナ</t>
    </rPh>
    <phoneticPr fontId="13"/>
  </si>
  <si>
    <t>➃ﾘﾊ学院修了</t>
    <phoneticPr fontId="2"/>
  </si>
  <si>
    <t>⑤未受講者</t>
    <rPh sb="1" eb="2">
      <t>ミ</t>
    </rPh>
    <rPh sb="2" eb="5">
      <t>ジュコウシャ</t>
    </rPh>
    <phoneticPr fontId="2"/>
  </si>
  <si>
    <t>常勤</t>
    <rPh sb="0" eb="2">
      <t>ジョウキン</t>
    </rPh>
    <phoneticPr fontId="13"/>
  </si>
  <si>
    <t>Ｑ２．従業者の保有資格別人数</t>
    <rPh sb="3" eb="6">
      <t>ジュウギョウシャ</t>
    </rPh>
    <rPh sb="7" eb="9">
      <t>ホユウ</t>
    </rPh>
    <rPh sb="9" eb="11">
      <t>シカク</t>
    </rPh>
    <rPh sb="11" eb="12">
      <t>ベツ</t>
    </rPh>
    <rPh sb="12" eb="14">
      <t>ニンズウ</t>
    </rPh>
    <phoneticPr fontId="13"/>
  </si>
  <si>
    <t>同行援護従業者養成研修</t>
    <rPh sb="0" eb="2">
      <t>ドウコウ</t>
    </rPh>
    <rPh sb="2" eb="4">
      <t>エンゴ</t>
    </rPh>
    <rPh sb="4" eb="7">
      <t>ジュウギョウシャ</t>
    </rPh>
    <rPh sb="7" eb="9">
      <t>ヨウセイ</t>
    </rPh>
    <rPh sb="9" eb="11">
      <t>ケンシュウ</t>
    </rPh>
    <phoneticPr fontId="13"/>
  </si>
  <si>
    <t>非常勤</t>
    <rPh sb="0" eb="3">
      <t>ヒジョウキン</t>
    </rPh>
    <phoneticPr fontId="13"/>
  </si>
  <si>
    <t>非常勤（人）</t>
    <rPh sb="0" eb="3">
      <t>ヒジョウキン</t>
    </rPh>
    <rPh sb="4" eb="5">
      <t>ニン</t>
    </rPh>
    <phoneticPr fontId="2"/>
  </si>
  <si>
    <r>
      <t>➂旧研修修了等</t>
    </r>
    <r>
      <rPr>
        <sz val="8"/>
        <color indexed="8"/>
        <rFont val="ＭＳ ゴシック"/>
        <family val="3"/>
        <charset val="128"/>
      </rPr>
      <t/>
    </r>
    <rPh sb="1" eb="2">
      <t>キュウ</t>
    </rPh>
    <rPh sb="2" eb="4">
      <t>ケンシュウ</t>
    </rPh>
    <rPh sb="4" eb="6">
      <t>シュウリョウ</t>
    </rPh>
    <rPh sb="6" eb="7">
      <t>トウ</t>
    </rPh>
    <phoneticPr fontId="2"/>
  </si>
  <si>
    <t>研修一般課程修了</t>
    <rPh sb="0" eb="2">
      <t>ケンシュウ</t>
    </rPh>
    <rPh sb="2" eb="4">
      <t>イッパン</t>
    </rPh>
    <rPh sb="4" eb="6">
      <t>カテイ</t>
    </rPh>
    <rPh sb="6" eb="8">
      <t>シュウリョウ</t>
    </rPh>
    <phoneticPr fontId="2"/>
  </si>
  <si>
    <t>➀修了</t>
    <rPh sb="1" eb="3">
      <t>シュウリョウ</t>
    </rPh>
    <phoneticPr fontId="13"/>
  </si>
  <si>
    <t>➁未修了</t>
    <rPh sb="1" eb="4">
      <t>ミシュウリョウ</t>
    </rPh>
    <phoneticPr fontId="13"/>
  </si>
  <si>
    <t>➂国リハ修了</t>
    <rPh sb="1" eb="2">
      <t>コク</t>
    </rPh>
    <rPh sb="4" eb="6">
      <t>シュウリョウ</t>
    </rPh>
    <phoneticPr fontId="13"/>
  </si>
  <si>
    <t>➃移動支援３年従事</t>
    <rPh sb="1" eb="3">
      <t>イドウ</t>
    </rPh>
    <rPh sb="3" eb="5">
      <t>シエン</t>
    </rPh>
    <rPh sb="6" eb="7">
      <t>ネン</t>
    </rPh>
    <rPh sb="7" eb="9">
      <t>ジュウジ</t>
    </rPh>
    <phoneticPr fontId="13"/>
  </si>
  <si>
    <t>研修修了</t>
    <rPh sb="0" eb="2">
      <t>ケンシュウ</t>
    </rPh>
    <rPh sb="2" eb="4">
      <t>シュウリョウ</t>
    </rPh>
    <phoneticPr fontId="13"/>
  </si>
  <si>
    <t>研修未修了</t>
    <rPh sb="0" eb="2">
      <t>ケンシュウ</t>
    </rPh>
    <rPh sb="2" eb="5">
      <t>ミシュウリョウ</t>
    </rPh>
    <phoneticPr fontId="13"/>
  </si>
  <si>
    <t>➀相当研修</t>
    <rPh sb="1" eb="3">
      <t>ソウトウ</t>
    </rPh>
    <rPh sb="3" eb="5">
      <t>ケンシュウ</t>
    </rPh>
    <phoneticPr fontId="2"/>
  </si>
  <si>
    <t>➁応用課程</t>
    <rPh sb="1" eb="3">
      <t>オウヨウ</t>
    </rPh>
    <rPh sb="3" eb="5">
      <t>カテイ</t>
    </rPh>
    <phoneticPr fontId="2"/>
  </si>
  <si>
    <t>Ｑ５．研修修了が見込まれる人数（サービス提供責任者）</t>
    <rPh sb="3" eb="5">
      <t>ケンシュウ</t>
    </rPh>
    <rPh sb="5" eb="7">
      <t>シュウリョウ</t>
    </rPh>
    <rPh sb="8" eb="10">
      <t>ミコ</t>
    </rPh>
    <rPh sb="13" eb="15">
      <t>ニンズウ</t>
    </rPh>
    <rPh sb="20" eb="22">
      <t>テイキョウ</t>
    </rPh>
    <rPh sb="22" eb="25">
      <t>セキニンシャ</t>
    </rPh>
    <phoneticPr fontId="13"/>
  </si>
  <si>
    <t>現行</t>
    <rPh sb="0" eb="2">
      <t>ゲンコウ</t>
    </rPh>
    <phoneticPr fontId="13"/>
  </si>
  <si>
    <t>拡大</t>
    <rPh sb="0" eb="2">
      <t>カクダイ</t>
    </rPh>
    <phoneticPr fontId="13"/>
  </si>
  <si>
    <t>縮小</t>
    <rPh sb="0" eb="2">
      <t>シュクショウ</t>
    </rPh>
    <phoneticPr fontId="13"/>
  </si>
  <si>
    <t>廃止</t>
    <rPh sb="0" eb="2">
      <t>ハイシ</t>
    </rPh>
    <phoneticPr fontId="13"/>
  </si>
  <si>
    <t>(1)</t>
    <phoneticPr fontId="13"/>
  </si>
  <si>
    <t>(2)</t>
  </si>
  <si>
    <t>(3)</t>
  </si>
  <si>
    <t>(4)</t>
  </si>
  <si>
    <t>(5)</t>
  </si>
  <si>
    <t>(6)</t>
  </si>
  <si>
    <t>(7)</t>
  </si>
  <si>
    <t>(8)</t>
  </si>
  <si>
    <t>(9)</t>
  </si>
  <si>
    <t>(10)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</si>
  <si>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</si>
  <si>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</si>
  <si>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</si>
  <si>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</si>
  <si>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</si>
  <si>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</si>
  <si>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</si>
  <si>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</si>
  <si>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</si>
  <si>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</si>
  <si>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</si>
  <si>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</si>
  <si>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</si>
  <si>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</si>
  <si>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</si>
  <si>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</si>
  <si>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</si>
  <si>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</si>
  <si>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</si>
  <si>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</si>
  <si>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</si>
  <si>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</si>
  <si>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</si>
  <si>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</si>
  <si>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</si>
  <si>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</si>
  <si>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</si>
  <si>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</si>
  <si>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</si>
  <si>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</si>
  <si>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</si>
  <si>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</si>
  <si>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</si>
  <si>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</si>
  <si>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</si>
  <si>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</si>
  <si>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</si>
  <si>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</si>
  <si>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</si>
  <si>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</si>
  <si>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同行援護従業者養成研修実施計画書（平成28年10月１日時点）</t>
    <rPh sb="0" eb="2">
      <t>ドウコウ</t>
    </rPh>
    <rPh sb="2" eb="4">
      <t>エンゴ</t>
    </rPh>
    <rPh sb="4" eb="7">
      <t>ジュウギョウシャ</t>
    </rPh>
    <rPh sb="7" eb="9">
      <t>ヨウセイ</t>
    </rPh>
    <rPh sb="9" eb="11">
      <t>ケンシュウ</t>
    </rPh>
    <rPh sb="11" eb="13">
      <t>ジッシ</t>
    </rPh>
    <rPh sb="13" eb="16">
      <t>ケイカクショ</t>
    </rPh>
    <rPh sb="17" eb="19">
      <t>ヘイセイ</t>
    </rPh>
    <rPh sb="21" eb="22">
      <t>ネン</t>
    </rPh>
    <rPh sb="24" eb="25">
      <t>ガツ</t>
    </rPh>
    <rPh sb="26" eb="27">
      <t>ニチ</t>
    </rPh>
    <rPh sb="27" eb="29">
      <t>ジテン</t>
    </rPh>
    <phoneticPr fontId="1"/>
  </si>
  <si>
    <t>○</t>
    <phoneticPr fontId="2"/>
  </si>
  <si>
    <t>×</t>
    <phoneticPr fontId="2"/>
  </si>
  <si>
    <t>➃ﾘﾊ学院修了</t>
    <phoneticPr fontId="2"/>
  </si>
  <si>
    <t>➂ﾘﾊ学院修了</t>
    <rPh sb="3" eb="5">
      <t>ガクイン</t>
    </rPh>
    <rPh sb="5" eb="7">
      <t>シュウリョウ</t>
    </rPh>
    <phoneticPr fontId="13"/>
  </si>
  <si>
    <t>ﾘﾊ学院修了</t>
    <rPh sb="2" eb="4">
      <t>ガクイン</t>
    </rPh>
    <rPh sb="4" eb="6">
      <t>シュウリョウ</t>
    </rPh>
    <phoneticPr fontId="13"/>
  </si>
  <si>
    <t>Ｑ１．事業所における従業者及びサービス提供責任者の人数等について教えて下さい。</t>
    <rPh sb="3" eb="6">
      <t>ジギョウショ</t>
    </rPh>
    <rPh sb="10" eb="13">
      <t>ジュウギョウシャ</t>
    </rPh>
    <rPh sb="13" eb="14">
      <t>オヨ</t>
    </rPh>
    <rPh sb="19" eb="21">
      <t>テイキョウ</t>
    </rPh>
    <rPh sb="21" eb="24">
      <t>セキニンシャ</t>
    </rPh>
    <rPh sb="25" eb="27">
      <t>ニンズウ</t>
    </rPh>
    <rPh sb="27" eb="28">
      <t>トウ</t>
    </rPh>
    <rPh sb="32" eb="33">
      <t>オシ</t>
    </rPh>
    <rPh sb="35" eb="36">
      <t>クダ</t>
    </rPh>
    <phoneticPr fontId="2"/>
  </si>
  <si>
    <t>➀研修が修了すると見込まれる人数</t>
    <rPh sb="1" eb="3">
      <t>ケンシュウ</t>
    </rPh>
    <rPh sb="4" eb="6">
      <t>シュウリョウ</t>
    </rPh>
    <rPh sb="9" eb="11">
      <t>ミコ</t>
    </rPh>
    <rPh sb="14" eb="16">
      <t>ニンズウ</t>
    </rPh>
    <phoneticPr fontId="2"/>
  </si>
  <si>
    <t>➁実務経験を満たす人数</t>
    <rPh sb="1" eb="3">
      <t>ジツム</t>
    </rPh>
    <rPh sb="3" eb="5">
      <t>ケイケン</t>
    </rPh>
    <rPh sb="6" eb="7">
      <t>ミ</t>
    </rPh>
    <rPh sb="9" eb="11">
      <t>ニンズウ</t>
    </rPh>
    <phoneticPr fontId="2"/>
  </si>
  <si>
    <t>➂実務経験を満たさない人数</t>
    <rPh sb="1" eb="3">
      <t>ジツム</t>
    </rPh>
    <rPh sb="3" eb="5">
      <t>ケイケン</t>
    </rPh>
    <rPh sb="6" eb="7">
      <t>ミ</t>
    </rPh>
    <rPh sb="11" eb="13">
      <t>ニンズウ</t>
    </rPh>
    <phoneticPr fontId="2"/>
  </si>
  <si>
    <t>➀研修修了</t>
    <rPh sb="1" eb="3">
      <t>ケンシュウ</t>
    </rPh>
    <rPh sb="3" eb="5">
      <t>シュウリョウ</t>
    </rPh>
    <phoneticPr fontId="13"/>
  </si>
  <si>
    <t>➁実務あり</t>
    <rPh sb="1" eb="3">
      <t>ジツム</t>
    </rPh>
    <phoneticPr fontId="13"/>
  </si>
  <si>
    <t>➂実務なし</t>
    <rPh sb="1" eb="3">
      <t>ジツム</t>
    </rPh>
    <phoneticPr fontId="13"/>
  </si>
  <si>
    <t>（※１）介護福祉士、実務者研修修了者、居宅介護職員初任者研修課程修了者（旧１・2級ヘルパーを含む）等。</t>
    <rPh sb="4" eb="6">
      <t>カイゴ</t>
    </rPh>
    <rPh sb="6" eb="9">
      <t>フクシシ</t>
    </rPh>
    <rPh sb="10" eb="13">
      <t>ジツムシャ</t>
    </rPh>
    <rPh sb="13" eb="15">
      <t>ケンシュウ</t>
    </rPh>
    <rPh sb="15" eb="18">
      <t>シュウリョウシャ</t>
    </rPh>
    <rPh sb="19" eb="21">
      <t>キョタク</t>
    </rPh>
    <rPh sb="21" eb="23">
      <t>カイゴ</t>
    </rPh>
    <rPh sb="23" eb="25">
      <t>ショクイン</t>
    </rPh>
    <rPh sb="25" eb="28">
      <t>ショニンシャ</t>
    </rPh>
    <rPh sb="28" eb="30">
      <t>ケンシュウ</t>
    </rPh>
    <rPh sb="30" eb="32">
      <t>カテイ</t>
    </rPh>
    <rPh sb="32" eb="35">
      <t>シュウリョウシャ</t>
    </rPh>
    <rPh sb="36" eb="37">
      <t>キュウ</t>
    </rPh>
    <rPh sb="40" eb="41">
      <t>キュウ</t>
    </rPh>
    <rPh sb="46" eb="47">
      <t>フク</t>
    </rPh>
    <rPh sb="49" eb="50">
      <t>ナド</t>
    </rPh>
    <phoneticPr fontId="2"/>
  </si>
  <si>
    <t>（※２）障害者居宅介護従業者基礎研修課程修了者（旧3級ヘルパーを含む）等。</t>
    <rPh sb="4" eb="7">
      <t>ショウガイシャ</t>
    </rPh>
    <rPh sb="7" eb="9">
      <t>キョタク</t>
    </rPh>
    <rPh sb="9" eb="11">
      <t>カイゴ</t>
    </rPh>
    <rPh sb="11" eb="14">
      <t>ジュウギョウシャ</t>
    </rPh>
    <rPh sb="14" eb="16">
      <t>キソ</t>
    </rPh>
    <rPh sb="16" eb="18">
      <t>ケンシュウ</t>
    </rPh>
    <rPh sb="18" eb="20">
      <t>カテイ</t>
    </rPh>
    <rPh sb="20" eb="23">
      <t>シュウリョウシャ</t>
    </rPh>
    <rPh sb="24" eb="25">
      <t>キュウ</t>
    </rPh>
    <rPh sb="26" eb="27">
      <t>キュウ</t>
    </rPh>
    <rPh sb="32" eb="33">
      <t>フク</t>
    </rPh>
    <rPh sb="35" eb="36">
      <t>ナド</t>
    </rPh>
    <phoneticPr fontId="2"/>
  </si>
  <si>
    <r>
      <t>➂初任者研修課程修了者等
　</t>
    </r>
    <r>
      <rPr>
        <sz val="8"/>
        <color indexed="8"/>
        <rFont val="ＭＳ ゴシック"/>
        <family val="3"/>
        <charset val="128"/>
      </rPr>
      <t>（※１）</t>
    </r>
    <r>
      <rPr>
        <sz val="10"/>
        <color indexed="8"/>
        <rFont val="ＭＳ ゴシック"/>
        <family val="3"/>
        <charset val="128"/>
      </rPr>
      <t>、基礎研修課程修了
　者等</t>
    </r>
    <r>
      <rPr>
        <sz val="8"/>
        <color indexed="8"/>
        <rFont val="ＭＳ ゴシック"/>
        <family val="3"/>
        <charset val="128"/>
      </rPr>
      <t>（※２）</t>
    </r>
    <r>
      <rPr>
        <sz val="10"/>
        <color indexed="8"/>
        <rFont val="ＭＳ ゴシック"/>
        <family val="3"/>
        <charset val="128"/>
      </rPr>
      <t>及び視覚障害者
　外出介護従業者養成研修
　修了者であって、視覚障害を
　有する身体障害者又は障害児
　の福祉に関する事業（直接
　処遇に限る。）に１年以上
　従事した経験を有する者</t>
    </r>
    <rPh sb="1" eb="4">
      <t>ショニンシャ</t>
    </rPh>
    <rPh sb="4" eb="6">
      <t>ケンシュウ</t>
    </rPh>
    <rPh sb="6" eb="8">
      <t>カテイ</t>
    </rPh>
    <rPh sb="8" eb="11">
      <t>シュウリョウシャ</t>
    </rPh>
    <rPh sb="11" eb="12">
      <t>トウ</t>
    </rPh>
    <rPh sb="19" eb="21">
      <t>キソ</t>
    </rPh>
    <rPh sb="21" eb="23">
      <t>ケンシュウ</t>
    </rPh>
    <rPh sb="23" eb="25">
      <t>カテイ</t>
    </rPh>
    <rPh sb="30" eb="31">
      <t>トウ</t>
    </rPh>
    <rPh sb="35" eb="36">
      <t>オヨ</t>
    </rPh>
    <rPh sb="65" eb="67">
      <t>シカク</t>
    </rPh>
    <rPh sb="67" eb="69">
      <t>ショウガイ</t>
    </rPh>
    <rPh sb="72" eb="73">
      <t>ユウ</t>
    </rPh>
    <rPh sb="75" eb="77">
      <t>シンタイ</t>
    </rPh>
    <rPh sb="77" eb="80">
      <t>ショウガイシャ</t>
    </rPh>
    <rPh sb="80" eb="81">
      <t>マタ</t>
    </rPh>
    <rPh sb="82" eb="85">
      <t>ショウガイジ</t>
    </rPh>
    <rPh sb="88" eb="90">
      <t>フクシ</t>
    </rPh>
    <rPh sb="91" eb="92">
      <t>カン</t>
    </rPh>
    <rPh sb="94" eb="96">
      <t>ジギョウ</t>
    </rPh>
    <rPh sb="97" eb="99">
      <t>チョクセツ</t>
    </rPh>
    <rPh sb="101" eb="103">
      <t>ショグウ</t>
    </rPh>
    <rPh sb="104" eb="105">
      <t>カギ</t>
    </rPh>
    <rPh sb="110" eb="111">
      <t>ネン</t>
    </rPh>
    <rPh sb="111" eb="113">
      <t>イジョウ</t>
    </rPh>
    <rPh sb="115" eb="117">
      <t>ジュウジ</t>
    </rPh>
    <rPh sb="119" eb="121">
      <t>ケイケン</t>
    </rPh>
    <rPh sb="122" eb="123">
      <t>ユウ</t>
    </rPh>
    <rPh sb="125" eb="126">
      <t>シャ</t>
    </rPh>
    <phoneticPr fontId="2"/>
  </si>
  <si>
    <t>※　その他の研修を修了された方について、その研修が上記のいずれかに相当する研修かわからない場合は都道府県へお問い合わせください。</t>
    <rPh sb="4" eb="5">
      <t>ホカ</t>
    </rPh>
    <rPh sb="6" eb="8">
      <t>ケンシュウ</t>
    </rPh>
    <rPh sb="9" eb="11">
      <t>シュウリョウ</t>
    </rPh>
    <rPh sb="14" eb="15">
      <t>カタ</t>
    </rPh>
    <rPh sb="22" eb="24">
      <t>ケンシュウ</t>
    </rPh>
    <rPh sb="25" eb="27">
      <t>ジョウキ</t>
    </rPh>
    <rPh sb="33" eb="35">
      <t>ソウトウ</t>
    </rPh>
    <rPh sb="37" eb="39">
      <t>ケンシュウ</t>
    </rPh>
    <rPh sb="45" eb="47">
      <t>バアイ</t>
    </rPh>
    <rPh sb="48" eb="52">
      <t>トドウフケン</t>
    </rPh>
    <rPh sb="54" eb="55">
      <t>ト</t>
    </rPh>
    <rPh sb="56" eb="57">
      <t>ア</t>
    </rPh>
    <phoneticPr fontId="2"/>
  </si>
  <si>
    <t>➂国立障害者ﾘﾊﾋﾞﾘﾃｰｼｮﾝｾﾝﾀｰ学院
  視覚障害学科の修了予定の者</t>
    <rPh sb="35" eb="36">
      <t>ノ</t>
    </rPh>
    <phoneticPr fontId="2"/>
  </si>
  <si>
    <t>同行援護従業者養成研修</t>
    <rPh sb="0" eb="2">
      <t>ドウコウ</t>
    </rPh>
    <rPh sb="2" eb="4">
      <t>エンゴ</t>
    </rPh>
    <rPh sb="4" eb="7">
      <t>ジュウギョウシャ</t>
    </rPh>
    <rPh sb="7" eb="9">
      <t>ヨウセイ</t>
    </rPh>
    <rPh sb="9" eb="11">
      <t>ケンシュウ</t>
    </rPh>
    <phoneticPr fontId="2"/>
  </si>
  <si>
    <t>②うち一般課程
　及びこれに
　相当する研修
　課程修了者</t>
    <rPh sb="3" eb="5">
      <t>イッパン</t>
    </rPh>
    <rPh sb="5" eb="7">
      <t>カテイ</t>
    </rPh>
    <rPh sb="9" eb="10">
      <t>オヨ</t>
    </rPh>
    <rPh sb="16" eb="17">
      <t>アイ</t>
    </rPh>
    <rPh sb="17" eb="18">
      <t>トウ</t>
    </rPh>
    <rPh sb="20" eb="22">
      <t>ケンシュウ</t>
    </rPh>
    <rPh sb="24" eb="26">
      <t>カテイ</t>
    </rPh>
    <rPh sb="26" eb="29">
      <t>シュウリョウシャ</t>
    </rPh>
    <phoneticPr fontId="2"/>
  </si>
  <si>
    <t>①うち応用課程
　及びこれに相当
　する研修課程
　修了者</t>
    <rPh sb="3" eb="5">
      <t>オウヨウ</t>
    </rPh>
    <rPh sb="5" eb="7">
      <t>カテイ</t>
    </rPh>
    <rPh sb="26" eb="29">
      <t>シュウリョウシャ</t>
    </rPh>
    <phoneticPr fontId="2"/>
  </si>
  <si>
    <t>⑤平成28年10月1日
　時点において、
　実務経験が１年
　に満たず、かつ、
　➀、➁、➃の
　研修未受講者</t>
    <rPh sb="1" eb="3">
      <t>ヘイセイ</t>
    </rPh>
    <rPh sb="5" eb="6">
      <t>ネン</t>
    </rPh>
    <rPh sb="8" eb="9">
      <t>ガツ</t>
    </rPh>
    <rPh sb="10" eb="11">
      <t>ニチ</t>
    </rPh>
    <rPh sb="13" eb="15">
      <t>ジテン</t>
    </rPh>
    <rPh sb="22" eb="24">
      <t>ジツム</t>
    </rPh>
    <rPh sb="24" eb="26">
      <t>ケイケン</t>
    </rPh>
    <rPh sb="28" eb="29">
      <t>ネン</t>
    </rPh>
    <rPh sb="32" eb="33">
      <t>ミ</t>
    </rPh>
    <rPh sb="49" eb="51">
      <t>ケンシュウ</t>
    </rPh>
    <rPh sb="51" eb="52">
      <t>ミ</t>
    </rPh>
    <rPh sb="52" eb="55">
      <t>ジュコウシャ</t>
    </rPh>
    <phoneticPr fontId="2"/>
  </si>
  <si>
    <t>Ｑ４．サービス提供責任者は、現在どの資格で何名従事していますか。保有資格別の人数を記載して下さい。なお、保有資格が重複
　　　する場合、左の欄に優先して計上し、二重計上はしないようにして下さい。【前年度調査のＱ２】</t>
    <rPh sb="7" eb="9">
      <t>テイキョウ</t>
    </rPh>
    <rPh sb="9" eb="12">
      <t>セキニンシャ</t>
    </rPh>
    <rPh sb="14" eb="16">
      <t>ゲンザイ</t>
    </rPh>
    <rPh sb="18" eb="20">
      <t>シカク</t>
    </rPh>
    <rPh sb="21" eb="23">
      <t>ナンメイ</t>
    </rPh>
    <rPh sb="23" eb="25">
      <t>ジュウジ</t>
    </rPh>
    <rPh sb="98" eb="101">
      <t>ゼンネンド</t>
    </rPh>
    <rPh sb="101" eb="103">
      <t>チョウサ</t>
    </rPh>
    <phoneticPr fontId="2"/>
  </si>
  <si>
    <t>（※１）Ｑ２の注と同様。</t>
    <rPh sb="7" eb="8">
      <t>チュウ</t>
    </rPh>
    <rPh sb="9" eb="11">
      <t>ドウヨウ</t>
    </rPh>
    <phoneticPr fontId="2"/>
  </si>
  <si>
    <r>
      <t>初任者研修課程修了者等</t>
    </r>
    <r>
      <rPr>
        <sz val="8"/>
        <color theme="1"/>
        <rFont val="ＭＳ ゴシック"/>
        <family val="3"/>
        <charset val="128"/>
      </rPr>
      <t>（※１）</t>
    </r>
    <r>
      <rPr>
        <sz val="10"/>
        <color theme="1"/>
        <rFont val="ＭＳ ゴシック"/>
        <family val="3"/>
        <charset val="128"/>
      </rPr>
      <t>で
あって、同行援護従業者養成研修
一般課程及び応用課程を</t>
    </r>
    <rPh sb="0" eb="3">
      <t>ショニンシャ</t>
    </rPh>
    <rPh sb="3" eb="5">
      <t>ケンシュウ</t>
    </rPh>
    <rPh sb="5" eb="7">
      <t>カテイ</t>
    </rPh>
    <rPh sb="7" eb="10">
      <t>シュウリョウシャ</t>
    </rPh>
    <rPh sb="10" eb="11">
      <t>トウ</t>
    </rPh>
    <rPh sb="21" eb="23">
      <t>ドウコウ</t>
    </rPh>
    <rPh sb="23" eb="25">
      <t>エンゴ</t>
    </rPh>
    <rPh sb="25" eb="28">
      <t>ジュウギョウシャ</t>
    </rPh>
    <rPh sb="28" eb="30">
      <t>ヨウセイ</t>
    </rPh>
    <rPh sb="30" eb="32">
      <t>ケンシュウ</t>
    </rPh>
    <rPh sb="33" eb="35">
      <t>イッパン</t>
    </rPh>
    <rPh sb="35" eb="37">
      <t>カテイ</t>
    </rPh>
    <rPh sb="37" eb="38">
      <t>オヨ</t>
    </rPh>
    <rPh sb="39" eb="41">
      <t>オウヨウ</t>
    </rPh>
    <rPh sb="41" eb="43">
      <t>カテイ</t>
    </rPh>
    <phoneticPr fontId="2"/>
  </si>
  <si>
    <t>➀同行援護従業者養成
　研修研修一般課程及
　び応用課程が修了す
　ると見込まれる人数</t>
    <rPh sb="1" eb="3">
      <t>ドウコウ</t>
    </rPh>
    <rPh sb="3" eb="5">
      <t>エンゴ</t>
    </rPh>
    <rPh sb="5" eb="8">
      <t>ジュウギョウシャ</t>
    </rPh>
    <rPh sb="8" eb="10">
      <t>ヨウセイ</t>
    </rPh>
    <rPh sb="12" eb="14">
      <t>ケンシュウ</t>
    </rPh>
    <rPh sb="14" eb="16">
      <t>ケンシュウ</t>
    </rPh>
    <rPh sb="16" eb="18">
      <t>イッパン</t>
    </rPh>
    <rPh sb="18" eb="20">
      <t>カテイ</t>
    </rPh>
    <rPh sb="20" eb="21">
      <t>オヨ</t>
    </rPh>
    <rPh sb="24" eb="26">
      <t>オウヨウ</t>
    </rPh>
    <rPh sb="26" eb="28">
      <t>カテイ</t>
    </rPh>
    <rPh sb="29" eb="31">
      <t>シュウリョウ</t>
    </rPh>
    <rPh sb="36" eb="38">
      <t>ミコ</t>
    </rPh>
    <rPh sb="41" eb="43">
      <t>ニンズウ</t>
    </rPh>
    <phoneticPr fontId="2"/>
  </si>
  <si>
    <t>➁同行援護従業者養成
　研修研修一般課程及
　び応用課程の修了予
　定がない人数</t>
    <rPh sb="1" eb="3">
      <t>ドウコウ</t>
    </rPh>
    <rPh sb="3" eb="5">
      <t>エンゴ</t>
    </rPh>
    <rPh sb="5" eb="8">
      <t>ジュウギョウシャ</t>
    </rPh>
    <rPh sb="8" eb="10">
      <t>ヨウセイ</t>
    </rPh>
    <rPh sb="12" eb="14">
      <t>ケンシュウ</t>
    </rPh>
    <rPh sb="14" eb="16">
      <t>ケンシュウ</t>
    </rPh>
    <rPh sb="16" eb="18">
      <t>イッパン</t>
    </rPh>
    <rPh sb="18" eb="20">
      <t>カテイ</t>
    </rPh>
    <rPh sb="20" eb="21">
      <t>キュウ</t>
    </rPh>
    <rPh sb="24" eb="26">
      <t>オウヨウ</t>
    </rPh>
    <rPh sb="26" eb="28">
      <t>カテイ</t>
    </rPh>
    <rPh sb="29" eb="31">
      <t>シュウリョウ</t>
    </rPh>
    <rPh sb="31" eb="32">
      <t>ヨ</t>
    </rPh>
    <rPh sb="34" eb="35">
      <t>ジョウ</t>
    </rPh>
    <rPh sb="38" eb="40">
      <t>ニンズウ</t>
    </rPh>
    <phoneticPr fontId="2"/>
  </si>
  <si>
    <t>Ｑ６．平成30年3月31日以降の事業の展望について教えて下さい。【以下のいずれかの選択肢の回答欄に○を記入】</t>
    <rPh sb="3" eb="5">
      <t>ヘイセイ</t>
    </rPh>
    <rPh sb="7" eb="8">
      <t>ネン</t>
    </rPh>
    <rPh sb="9" eb="10">
      <t>ガツ</t>
    </rPh>
    <rPh sb="12" eb="13">
      <t>ニチ</t>
    </rPh>
    <rPh sb="13" eb="15">
      <t>イコウ</t>
    </rPh>
    <rPh sb="16" eb="18">
      <t>ジギョウ</t>
    </rPh>
    <rPh sb="19" eb="21">
      <t>テンボウ</t>
    </rPh>
    <rPh sb="25" eb="26">
      <t>オシ</t>
    </rPh>
    <rPh sb="28" eb="29">
      <t>クダ</t>
    </rPh>
    <rPh sb="33" eb="35">
      <t>イカ</t>
    </rPh>
    <rPh sb="41" eb="44">
      <t>センタクシ</t>
    </rPh>
    <rPh sb="45" eb="48">
      <t>カイトウラン</t>
    </rPh>
    <rPh sb="51" eb="53">
      <t>キニュウ</t>
    </rPh>
    <phoneticPr fontId="2"/>
  </si>
  <si>
    <t>ＴＥＬ</t>
    <phoneticPr fontId="2"/>
  </si>
  <si>
    <t>ＭＡＩＬ</t>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</si>
  <si>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</si>
  <si>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</si>
  <si>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</si>
  <si>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</si>
  <si>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</si>
  <si>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</si>
  <si>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</si>
  <si>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</si>
  <si>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</si>
  <si>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</si>
  <si>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</si>
  <si>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</si>
  <si>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</si>
  <si>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</si>
  <si>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</si>
  <si>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</si>
  <si>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</si>
  <si>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</si>
  <si>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</si>
  <si>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</si>
  <si>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</si>
  <si>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</si>
  <si>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</si>
  <si>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</si>
  <si>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</si>
  <si>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</si>
  <si>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</si>
  <si>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</si>
  <si>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</si>
  <si>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</si>
  <si>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</si>
  <si>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</si>
  <si>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</si>
  <si>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</si>
  <si>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</si>
  <si>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</si>
  <si>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</si>
  <si>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</si>
  <si>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</si>
  <si>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</si>
  <si>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</si>
  <si>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</si>
  <si>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</si>
  <si>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</si>
  <si>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</si>
  <si>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</si>
  <si>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</si>
  <si>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夕張市</t>
  </si>
  <si>
    <t>青森市</t>
  </si>
  <si>
    <t>盛岡市</t>
  </si>
  <si>
    <t>仙台市</t>
  </si>
  <si>
    <t>秋田市</t>
  </si>
  <si>
    <t>山形市</t>
  </si>
  <si>
    <t>福島市</t>
  </si>
  <si>
    <t>水戸市</t>
  </si>
  <si>
    <t>宇都宮市</t>
  </si>
  <si>
    <t>前橋市</t>
  </si>
  <si>
    <t>さいたま市</t>
  </si>
  <si>
    <t>千葉市</t>
  </si>
  <si>
    <t>千代田区</t>
  </si>
  <si>
    <t>横浜市</t>
  </si>
  <si>
    <t>新潟市</t>
  </si>
  <si>
    <t>富山市</t>
  </si>
  <si>
    <t>金沢市</t>
  </si>
  <si>
    <t>福井市</t>
  </si>
  <si>
    <t>甲府市</t>
  </si>
  <si>
    <t>長野市</t>
  </si>
  <si>
    <t>岐阜市</t>
  </si>
  <si>
    <t>静岡市</t>
  </si>
  <si>
    <t>名古屋市</t>
  </si>
  <si>
    <t>津市</t>
  </si>
  <si>
    <t>大津市</t>
  </si>
  <si>
    <t>京都市</t>
  </si>
  <si>
    <t>大阪市</t>
  </si>
  <si>
    <t>神戸市</t>
  </si>
  <si>
    <t>奈良市</t>
  </si>
  <si>
    <t>和歌山市</t>
  </si>
  <si>
    <t>鳥取市</t>
  </si>
  <si>
    <t>松江市</t>
  </si>
  <si>
    <t>岡山市</t>
  </si>
  <si>
    <t>広島市</t>
  </si>
  <si>
    <t>下関市</t>
  </si>
  <si>
    <t>徳島市</t>
  </si>
  <si>
    <t>高松市</t>
  </si>
  <si>
    <t>今治市</t>
  </si>
  <si>
    <t>高知市</t>
  </si>
  <si>
    <t>北九州市</t>
  </si>
  <si>
    <t>佐賀市</t>
  </si>
  <si>
    <t>長崎市</t>
  </si>
  <si>
    <t>熊本市</t>
  </si>
  <si>
    <t>大分市</t>
  </si>
  <si>
    <t>宮崎市</t>
  </si>
  <si>
    <t>鹿児島市</t>
  </si>
  <si>
    <t>那覇市</t>
  </si>
  <si>
    <t>岩見沢市</t>
  </si>
  <si>
    <t>弘前市</t>
  </si>
  <si>
    <t>宮古市</t>
  </si>
  <si>
    <t>石巻市</t>
  </si>
  <si>
    <t>能代市</t>
  </si>
  <si>
    <t>米沢市</t>
  </si>
  <si>
    <t>会津若松市</t>
  </si>
  <si>
    <t>日立市</t>
  </si>
  <si>
    <t>足利市</t>
  </si>
  <si>
    <t>高崎市</t>
  </si>
  <si>
    <t>川越市</t>
  </si>
  <si>
    <t>銚子市</t>
  </si>
  <si>
    <t>中央区</t>
  </si>
  <si>
    <t>川崎市</t>
  </si>
  <si>
    <t>長岡市</t>
  </si>
  <si>
    <t>高岡市</t>
  </si>
  <si>
    <t>七尾市</t>
  </si>
  <si>
    <t>敦賀市</t>
  </si>
  <si>
    <t>富士吉田市</t>
  </si>
  <si>
    <t>松本市</t>
  </si>
  <si>
    <t>大垣市</t>
  </si>
  <si>
    <t>浜松市</t>
  </si>
  <si>
    <t>豊橋市</t>
  </si>
  <si>
    <t>四日市市</t>
  </si>
  <si>
    <t>彦根市</t>
  </si>
  <si>
    <t>福知山市</t>
  </si>
  <si>
    <t>堺市</t>
  </si>
  <si>
    <t>姫路市</t>
  </si>
  <si>
    <t>大和高田市</t>
  </si>
  <si>
    <t>海南市</t>
  </si>
  <si>
    <t>米子市</t>
  </si>
  <si>
    <t>浜田市</t>
  </si>
  <si>
    <t>倉敷市</t>
  </si>
  <si>
    <t>呉市</t>
  </si>
  <si>
    <t>宇部市</t>
  </si>
  <si>
    <t>鳴門市</t>
  </si>
  <si>
    <t>丸亀市</t>
  </si>
  <si>
    <t>宇和島市</t>
  </si>
  <si>
    <t>室戸市</t>
  </si>
  <si>
    <t>福岡市</t>
  </si>
  <si>
    <t>唐津市</t>
  </si>
  <si>
    <t>佐世保市</t>
  </si>
  <si>
    <t>宇土市</t>
  </si>
  <si>
    <t>別府市</t>
  </si>
  <si>
    <t>都城市</t>
  </si>
  <si>
    <t>鹿屋市</t>
  </si>
  <si>
    <t>宜野湾市</t>
  </si>
  <si>
    <t>美唄市</t>
  </si>
  <si>
    <t>八戸市</t>
  </si>
  <si>
    <t>大船渡市</t>
  </si>
  <si>
    <t>塩竈市</t>
  </si>
  <si>
    <t>横手市</t>
  </si>
  <si>
    <t>鶴岡市</t>
  </si>
  <si>
    <t>郡山市</t>
  </si>
  <si>
    <t>土浦市</t>
  </si>
  <si>
    <t>栃木市</t>
  </si>
  <si>
    <t>桐生市</t>
  </si>
  <si>
    <t>熊谷市</t>
  </si>
  <si>
    <t>市川市</t>
  </si>
  <si>
    <t>港区</t>
  </si>
  <si>
    <t>相模原市</t>
  </si>
  <si>
    <t>三条市</t>
  </si>
  <si>
    <t>魚津市</t>
  </si>
  <si>
    <t>小松市</t>
  </si>
  <si>
    <t>小浜市</t>
  </si>
  <si>
    <t>都留市</t>
  </si>
  <si>
    <t>上田市</t>
  </si>
  <si>
    <t>高山市</t>
  </si>
  <si>
    <t>沼津市</t>
  </si>
  <si>
    <t>岡崎市</t>
  </si>
  <si>
    <t>伊勢市</t>
  </si>
  <si>
    <t>長浜市</t>
  </si>
  <si>
    <t>舞鶴市</t>
  </si>
  <si>
    <t>高槻市</t>
  </si>
  <si>
    <t>尼崎市</t>
  </si>
  <si>
    <t>大和郡山市</t>
  </si>
  <si>
    <t>橋本市</t>
  </si>
  <si>
    <t>倉吉市</t>
  </si>
  <si>
    <t>出雲市</t>
  </si>
  <si>
    <t>津山市</t>
  </si>
  <si>
    <t>竹原市</t>
  </si>
  <si>
    <t>山口市</t>
  </si>
  <si>
    <t>小松島市</t>
  </si>
  <si>
    <t>坂出市</t>
  </si>
  <si>
    <t>八幡浜市</t>
  </si>
  <si>
    <t>安芸市</t>
  </si>
  <si>
    <t>大牟田市</t>
  </si>
  <si>
    <t>鳥栖市</t>
  </si>
  <si>
    <t>島原市</t>
  </si>
  <si>
    <t>宇城市</t>
  </si>
  <si>
    <t>中津市</t>
  </si>
  <si>
    <t>延岡市</t>
  </si>
  <si>
    <t>枕崎市</t>
  </si>
  <si>
    <t>石垣市</t>
  </si>
  <si>
    <t>芦別市</t>
  </si>
  <si>
    <t>黒石市</t>
  </si>
  <si>
    <t>花巻市</t>
  </si>
  <si>
    <t>気仙沼市</t>
  </si>
  <si>
    <t>大館市</t>
  </si>
  <si>
    <t>酒田市</t>
  </si>
  <si>
    <t>いわき市</t>
  </si>
  <si>
    <t>古河市</t>
  </si>
  <si>
    <t>佐野市</t>
  </si>
  <si>
    <t>伊勢崎市</t>
  </si>
  <si>
    <t>川口市</t>
  </si>
  <si>
    <t>船橋市</t>
  </si>
  <si>
    <t>新宿区</t>
  </si>
  <si>
    <t>横須賀市</t>
  </si>
  <si>
    <t>柏崎市</t>
  </si>
  <si>
    <t>氷見市</t>
  </si>
  <si>
    <t>輪島市</t>
  </si>
  <si>
    <t>大野市</t>
  </si>
  <si>
    <t>山梨市</t>
  </si>
  <si>
    <t>岡谷市</t>
  </si>
  <si>
    <t>多治見市</t>
  </si>
  <si>
    <t>熱海市</t>
  </si>
  <si>
    <t>一宮市</t>
  </si>
  <si>
    <t>松阪市</t>
  </si>
  <si>
    <t>近江八幡市</t>
  </si>
  <si>
    <t>綾部市</t>
  </si>
  <si>
    <t>東大阪市</t>
  </si>
  <si>
    <t>明石市</t>
  </si>
  <si>
    <t>天理市</t>
  </si>
  <si>
    <t>有田市</t>
  </si>
  <si>
    <t>境港市</t>
  </si>
  <si>
    <t>益田市</t>
  </si>
  <si>
    <t>玉野市</t>
  </si>
  <si>
    <t>三原市</t>
  </si>
  <si>
    <t>萩市</t>
  </si>
  <si>
    <t>阿南市</t>
  </si>
  <si>
    <t>善通寺市</t>
  </si>
  <si>
    <t>新居浜市</t>
  </si>
  <si>
    <t>南国市</t>
  </si>
  <si>
    <t>久留米市</t>
  </si>
  <si>
    <t>多久市</t>
  </si>
  <si>
    <t>諌早市</t>
  </si>
  <si>
    <t>美里町</t>
  </si>
  <si>
    <t>日田市</t>
  </si>
  <si>
    <t>日南市</t>
  </si>
  <si>
    <t>阿久根市</t>
  </si>
  <si>
    <t>浦添市</t>
  </si>
  <si>
    <t>赤平市</t>
  </si>
  <si>
    <t>五所川原市</t>
  </si>
  <si>
    <t>北上市</t>
  </si>
  <si>
    <t>白石市</t>
  </si>
  <si>
    <t>男鹿市</t>
  </si>
  <si>
    <t>新庄市</t>
  </si>
  <si>
    <t>白河市</t>
  </si>
  <si>
    <t>石岡市</t>
  </si>
  <si>
    <t>鹿沼市</t>
  </si>
  <si>
    <t>太田市</t>
  </si>
  <si>
    <t>行田市</t>
  </si>
  <si>
    <t>館山市</t>
  </si>
  <si>
    <t>文京区</t>
  </si>
  <si>
    <t>平塚市</t>
  </si>
  <si>
    <t>新発田市</t>
  </si>
  <si>
    <t>滑川市</t>
  </si>
  <si>
    <t>珠洲市</t>
  </si>
  <si>
    <t>勝山市</t>
  </si>
  <si>
    <t>大月市</t>
  </si>
  <si>
    <t>飯田市</t>
  </si>
  <si>
    <t>関市</t>
  </si>
  <si>
    <t>三島市</t>
  </si>
  <si>
    <t>瀬戸市</t>
  </si>
  <si>
    <t>桑名市</t>
  </si>
  <si>
    <t>草津市</t>
  </si>
  <si>
    <t>宇治市</t>
  </si>
  <si>
    <t>岸和田市</t>
  </si>
  <si>
    <t>西宮市</t>
  </si>
  <si>
    <t>橿原市</t>
  </si>
  <si>
    <t>御坊市</t>
  </si>
  <si>
    <t>岩美町</t>
  </si>
  <si>
    <t>大田市</t>
  </si>
  <si>
    <t>笠岡市</t>
  </si>
  <si>
    <t>尾道市</t>
  </si>
  <si>
    <t>防府市</t>
  </si>
  <si>
    <t>吉野川市</t>
  </si>
  <si>
    <t>観音寺市</t>
  </si>
  <si>
    <t>西条市</t>
  </si>
  <si>
    <t>土佐市</t>
  </si>
  <si>
    <t>直方市</t>
  </si>
  <si>
    <t>伊万里市</t>
  </si>
  <si>
    <t>大村市</t>
  </si>
  <si>
    <t>荒尾市</t>
  </si>
  <si>
    <t>佐伯市</t>
  </si>
  <si>
    <t>小林市</t>
  </si>
  <si>
    <t>出水市</t>
  </si>
  <si>
    <t>名護市</t>
  </si>
  <si>
    <t>三笠市</t>
  </si>
  <si>
    <t>十和田市</t>
  </si>
  <si>
    <t>久慈市</t>
  </si>
  <si>
    <t>名取市</t>
  </si>
  <si>
    <t>湯沢市</t>
  </si>
  <si>
    <t>寒河江市</t>
  </si>
  <si>
    <t>須賀川市</t>
  </si>
  <si>
    <t>結城市</t>
  </si>
  <si>
    <t>日光市</t>
  </si>
  <si>
    <t>沼田市</t>
  </si>
  <si>
    <t>秩父市</t>
  </si>
  <si>
    <t>木更津市</t>
  </si>
  <si>
    <t>台東区</t>
  </si>
  <si>
    <t>鎌倉市</t>
  </si>
  <si>
    <t>小千谷市</t>
  </si>
  <si>
    <t>黒部市</t>
  </si>
  <si>
    <t>加賀市</t>
  </si>
  <si>
    <t>鯖江市</t>
  </si>
  <si>
    <t>韮崎市</t>
  </si>
  <si>
    <t>諏訪市</t>
  </si>
  <si>
    <t>中津川市</t>
  </si>
  <si>
    <t>富士宮市</t>
  </si>
  <si>
    <t>半田市</t>
  </si>
  <si>
    <t>鈴鹿市</t>
  </si>
  <si>
    <t>守山市</t>
  </si>
  <si>
    <t>宮津市</t>
  </si>
  <si>
    <t>豊中市</t>
  </si>
  <si>
    <t>洲本市</t>
  </si>
  <si>
    <t>桜井市</t>
  </si>
  <si>
    <t>田辺市</t>
  </si>
  <si>
    <t>八頭町</t>
  </si>
  <si>
    <t>安来市</t>
  </si>
  <si>
    <t>井原市</t>
  </si>
  <si>
    <t>福山市</t>
  </si>
  <si>
    <t>下松市</t>
  </si>
  <si>
    <t>阿波市</t>
  </si>
  <si>
    <t>東かがわ市</t>
  </si>
  <si>
    <t>大洲市</t>
  </si>
  <si>
    <t>須崎市</t>
  </si>
  <si>
    <t>飯塚市</t>
  </si>
  <si>
    <t>武雄市</t>
  </si>
  <si>
    <t>平戸市</t>
  </si>
  <si>
    <t>玉名市</t>
  </si>
  <si>
    <t>臼杵市</t>
  </si>
  <si>
    <t>日向市</t>
  </si>
  <si>
    <t>指宿市</t>
  </si>
  <si>
    <t>糸満市</t>
  </si>
  <si>
    <t>滝川市</t>
  </si>
  <si>
    <t>三沢市</t>
  </si>
  <si>
    <t>遠野市</t>
  </si>
  <si>
    <t>角田市</t>
  </si>
  <si>
    <t>鹿角市</t>
  </si>
  <si>
    <t>上山市</t>
  </si>
  <si>
    <t>喜多方市</t>
  </si>
  <si>
    <t>龍ヶ崎市</t>
  </si>
  <si>
    <t>小山市</t>
  </si>
  <si>
    <t>館林市</t>
  </si>
  <si>
    <t>所沢市</t>
  </si>
  <si>
    <t>松戸市</t>
  </si>
  <si>
    <t>墨田区</t>
  </si>
  <si>
    <t>藤沢市</t>
  </si>
  <si>
    <t>加茂市</t>
  </si>
  <si>
    <t>砺波市</t>
  </si>
  <si>
    <t>羽咋市</t>
  </si>
  <si>
    <t>あわら市</t>
  </si>
  <si>
    <t>南アルプス市</t>
  </si>
  <si>
    <t>須坂市</t>
  </si>
  <si>
    <t>美濃市</t>
  </si>
  <si>
    <t>伊東市</t>
  </si>
  <si>
    <t>春日井市</t>
  </si>
  <si>
    <t>名張市</t>
  </si>
  <si>
    <t>栗東市</t>
  </si>
  <si>
    <t>亀岡市</t>
  </si>
  <si>
    <t>池田市</t>
  </si>
  <si>
    <t>芦屋市</t>
  </si>
  <si>
    <t>五條市</t>
  </si>
  <si>
    <t>新宮市</t>
  </si>
  <si>
    <t>若桜町</t>
  </si>
  <si>
    <t>江津市</t>
  </si>
  <si>
    <t>総社市</t>
  </si>
  <si>
    <t>府中市</t>
  </si>
  <si>
    <t>岩国市</t>
  </si>
  <si>
    <t>美馬市</t>
  </si>
  <si>
    <t>さぬき市</t>
  </si>
  <si>
    <t>伊予市</t>
  </si>
  <si>
    <t>宿毛市</t>
  </si>
  <si>
    <t>田川市</t>
  </si>
  <si>
    <t>鹿島市</t>
  </si>
  <si>
    <t>松浦市</t>
  </si>
  <si>
    <t>玉東町</t>
  </si>
  <si>
    <t>津久見市</t>
  </si>
  <si>
    <t>串間市</t>
  </si>
  <si>
    <t>西之表市</t>
  </si>
  <si>
    <t>沖縄市</t>
  </si>
  <si>
    <t>砂川市</t>
  </si>
  <si>
    <t>むつ市</t>
  </si>
  <si>
    <t>一関市</t>
  </si>
  <si>
    <t>多賀城市</t>
  </si>
  <si>
    <t>由利本荘市</t>
  </si>
  <si>
    <t>村山市</t>
  </si>
  <si>
    <t>相馬市</t>
  </si>
  <si>
    <t>下妻市</t>
  </si>
  <si>
    <t>真岡市</t>
  </si>
  <si>
    <t>渋川市</t>
  </si>
  <si>
    <t>飯能市</t>
  </si>
  <si>
    <t>野田市</t>
  </si>
  <si>
    <t>江東区</t>
  </si>
  <si>
    <t>小田原市</t>
  </si>
  <si>
    <t>十日町市</t>
  </si>
  <si>
    <t>小矢部市</t>
  </si>
  <si>
    <t>かほく市</t>
  </si>
  <si>
    <t>越前市</t>
  </si>
  <si>
    <t>甲斐市</t>
  </si>
  <si>
    <t>小諸市</t>
  </si>
  <si>
    <t>瑞浪市</t>
  </si>
  <si>
    <t>島田市</t>
  </si>
  <si>
    <t>豊川市</t>
  </si>
  <si>
    <t>尾鷲市</t>
  </si>
  <si>
    <t>甲賀市</t>
  </si>
  <si>
    <t>城陽市</t>
  </si>
  <si>
    <t>吹田市</t>
  </si>
  <si>
    <t>伊丹市</t>
  </si>
  <si>
    <t>御所市</t>
  </si>
  <si>
    <t>紀の川市</t>
  </si>
  <si>
    <t>智頭町</t>
  </si>
  <si>
    <t>雲南市</t>
  </si>
  <si>
    <t>高梁市</t>
  </si>
  <si>
    <t>三次市</t>
  </si>
  <si>
    <t>光市</t>
  </si>
  <si>
    <t>三好市</t>
  </si>
  <si>
    <t>三豊市</t>
  </si>
  <si>
    <t>四国中央市</t>
  </si>
  <si>
    <t>土佐清水市</t>
  </si>
  <si>
    <t>柳川市</t>
  </si>
  <si>
    <t>小城市</t>
  </si>
  <si>
    <t>対馬市</t>
  </si>
  <si>
    <t>和水町</t>
  </si>
  <si>
    <t>竹田市</t>
  </si>
  <si>
    <t>西都市</t>
  </si>
  <si>
    <t>垂水市</t>
  </si>
  <si>
    <t>豊見城市</t>
  </si>
  <si>
    <t>歌志内市</t>
  </si>
  <si>
    <t>つがる市</t>
  </si>
  <si>
    <t>陸前高田市</t>
  </si>
  <si>
    <t>岩沼市</t>
  </si>
  <si>
    <t>潟上市</t>
  </si>
  <si>
    <t>長井市</t>
  </si>
  <si>
    <t>二本松市</t>
  </si>
  <si>
    <t>常総市</t>
  </si>
  <si>
    <t>大田原市</t>
  </si>
  <si>
    <t>藤岡市</t>
  </si>
  <si>
    <t>加須市</t>
  </si>
  <si>
    <t>茂原市</t>
  </si>
  <si>
    <t>品川区</t>
  </si>
  <si>
    <t>茅ヶ崎市</t>
  </si>
  <si>
    <t>見附市</t>
  </si>
  <si>
    <t>南砺市</t>
  </si>
  <si>
    <t>白山市</t>
  </si>
  <si>
    <t>坂井市</t>
  </si>
  <si>
    <t>笛吹市</t>
  </si>
  <si>
    <t>伊那市</t>
  </si>
  <si>
    <t>羽島市</t>
  </si>
  <si>
    <t>富士市</t>
  </si>
  <si>
    <t>津島市</t>
  </si>
  <si>
    <t>亀山市</t>
  </si>
  <si>
    <t>野洲市</t>
  </si>
  <si>
    <t>向日市</t>
  </si>
  <si>
    <t>泉大津市</t>
  </si>
  <si>
    <t>相生市</t>
  </si>
  <si>
    <t>生駒市</t>
  </si>
  <si>
    <t>岩出市</t>
  </si>
  <si>
    <t>湯梨浜町</t>
  </si>
  <si>
    <t>奥出雲町</t>
  </si>
  <si>
    <t>新見市</t>
  </si>
  <si>
    <t>庄原市</t>
  </si>
  <si>
    <t>長門市</t>
  </si>
  <si>
    <t>勝浦町</t>
  </si>
  <si>
    <t>土庄町</t>
  </si>
  <si>
    <t>西予市</t>
  </si>
  <si>
    <t>四万十市</t>
  </si>
  <si>
    <t>八女市</t>
  </si>
  <si>
    <t>嬉野市</t>
  </si>
  <si>
    <t>壱岐市</t>
  </si>
  <si>
    <t>南関町</t>
  </si>
  <si>
    <t>豊後高田市</t>
  </si>
  <si>
    <t>えびの市</t>
  </si>
  <si>
    <t>薩摩川内市</t>
  </si>
  <si>
    <t>うるま市</t>
  </si>
  <si>
    <t>深川市</t>
  </si>
  <si>
    <t>平川市</t>
  </si>
  <si>
    <t>釜石市</t>
  </si>
  <si>
    <t>登米市</t>
  </si>
  <si>
    <t>大仙市</t>
  </si>
  <si>
    <t>天童市</t>
  </si>
  <si>
    <t>田村市</t>
  </si>
  <si>
    <t>常陸太田市</t>
  </si>
  <si>
    <t>矢板市</t>
  </si>
  <si>
    <t>富岡市</t>
  </si>
  <si>
    <t>本庄市</t>
  </si>
  <si>
    <t>成田市</t>
  </si>
  <si>
    <t>目黒区</t>
  </si>
  <si>
    <t>逗子市</t>
  </si>
  <si>
    <t>村上市</t>
  </si>
  <si>
    <t>射水市</t>
  </si>
  <si>
    <t>能美市</t>
  </si>
  <si>
    <t>永平寺町</t>
  </si>
  <si>
    <t>北杜市</t>
  </si>
  <si>
    <t>駒ケ根市</t>
  </si>
  <si>
    <t>恵那市</t>
  </si>
  <si>
    <t>磐田市</t>
  </si>
  <si>
    <t>碧南市</t>
  </si>
  <si>
    <t>鳥羽市</t>
  </si>
  <si>
    <t>湖南市</t>
  </si>
  <si>
    <t>長岡京市</t>
  </si>
  <si>
    <t>貝塚市</t>
  </si>
  <si>
    <t>豊岡市</t>
  </si>
  <si>
    <t>香芝市</t>
  </si>
  <si>
    <t>紀美野町</t>
  </si>
  <si>
    <t>琴浦町</t>
  </si>
  <si>
    <t>飯南町</t>
  </si>
  <si>
    <t>備前市</t>
  </si>
  <si>
    <t>大竹市</t>
  </si>
  <si>
    <t>柳井市</t>
  </si>
  <si>
    <t>上勝町</t>
  </si>
  <si>
    <t>小豆島町</t>
  </si>
  <si>
    <t>東温市</t>
  </si>
  <si>
    <t>香南市</t>
  </si>
  <si>
    <t>筑後市</t>
  </si>
  <si>
    <t>神埼市</t>
  </si>
  <si>
    <t>五島市</t>
  </si>
  <si>
    <t>長洲町</t>
  </si>
  <si>
    <t>杵築市</t>
  </si>
  <si>
    <t>三股町</t>
  </si>
  <si>
    <t>日置市</t>
  </si>
  <si>
    <t>宮古島市</t>
  </si>
  <si>
    <t>南幌町</t>
  </si>
  <si>
    <t>平内町</t>
  </si>
  <si>
    <t>二戸市</t>
  </si>
  <si>
    <t>栗原市</t>
  </si>
  <si>
    <t>北秋田市</t>
  </si>
  <si>
    <t>東根市</t>
  </si>
  <si>
    <t>南相馬市</t>
  </si>
  <si>
    <t>高萩市</t>
  </si>
  <si>
    <t>那須塩原市</t>
  </si>
  <si>
    <t>安中市</t>
  </si>
  <si>
    <t>東松山市</t>
  </si>
  <si>
    <t>佐倉市</t>
  </si>
  <si>
    <t>大田区</t>
  </si>
  <si>
    <t>三浦市</t>
  </si>
  <si>
    <t>燕市</t>
  </si>
  <si>
    <t>舟橋村</t>
  </si>
  <si>
    <t>川北町</t>
  </si>
  <si>
    <t>池田町</t>
  </si>
  <si>
    <t>上野原市</t>
  </si>
  <si>
    <t>中野市</t>
  </si>
  <si>
    <t>美濃加茂市</t>
  </si>
  <si>
    <t>焼津市</t>
  </si>
  <si>
    <t>刈谷市</t>
  </si>
  <si>
    <t>熊野市</t>
  </si>
  <si>
    <t>高島市</t>
  </si>
  <si>
    <t>八幡市</t>
  </si>
  <si>
    <t>守口市</t>
  </si>
  <si>
    <t>加古川市</t>
  </si>
  <si>
    <t>葛城市</t>
  </si>
  <si>
    <t>かつらぎ町</t>
  </si>
  <si>
    <t>北栄町</t>
  </si>
  <si>
    <t>川本町</t>
  </si>
  <si>
    <t>瀬戸内市</t>
  </si>
  <si>
    <t>東広島市</t>
  </si>
  <si>
    <t>美祢市</t>
  </si>
  <si>
    <t>佐那河内村</t>
  </si>
  <si>
    <t>三木町</t>
  </si>
  <si>
    <t>上島町</t>
  </si>
  <si>
    <t>香美市</t>
  </si>
  <si>
    <t>大川市</t>
  </si>
  <si>
    <t>吉野ヶ里町</t>
  </si>
  <si>
    <t>西海市</t>
  </si>
  <si>
    <t>山鹿市</t>
  </si>
  <si>
    <t>宇佐市</t>
  </si>
  <si>
    <t>高原町</t>
  </si>
  <si>
    <t>曽於市</t>
  </si>
  <si>
    <t>南城市</t>
  </si>
  <si>
    <t>奈井江町</t>
  </si>
  <si>
    <t>今別町</t>
  </si>
  <si>
    <t>八幡平市</t>
  </si>
  <si>
    <t>東松島市</t>
  </si>
  <si>
    <t>にかほ市</t>
  </si>
  <si>
    <t>尾花沢市</t>
  </si>
  <si>
    <t>伊達市</t>
  </si>
  <si>
    <t>北茨城市</t>
  </si>
  <si>
    <t>さくら市</t>
  </si>
  <si>
    <t>みどり市</t>
  </si>
  <si>
    <t>春日部市</t>
  </si>
  <si>
    <t>東金市</t>
  </si>
  <si>
    <t>世田谷区</t>
  </si>
  <si>
    <t>秦野市</t>
  </si>
  <si>
    <t>糸魚川市</t>
  </si>
  <si>
    <t>上市町</t>
  </si>
  <si>
    <t>野々市市</t>
  </si>
  <si>
    <t>南越前町</t>
  </si>
  <si>
    <t>甲州市</t>
  </si>
  <si>
    <t>大町市</t>
  </si>
  <si>
    <t>土岐市</t>
  </si>
  <si>
    <t>掛川市</t>
  </si>
  <si>
    <t>豊田市</t>
  </si>
  <si>
    <t>いなべ市</t>
  </si>
  <si>
    <t>東近江市</t>
  </si>
  <si>
    <t>京田辺市</t>
  </si>
  <si>
    <t>枚方市</t>
  </si>
  <si>
    <t>たつの市</t>
  </si>
  <si>
    <t>宇陀市</t>
  </si>
  <si>
    <t>九度山町</t>
  </si>
  <si>
    <t>三朝町</t>
  </si>
  <si>
    <t>美郷町</t>
  </si>
  <si>
    <t>赤磐市</t>
  </si>
  <si>
    <t>廿日市市</t>
  </si>
  <si>
    <t>周南市</t>
  </si>
  <si>
    <t>石井町</t>
  </si>
  <si>
    <t>直島町</t>
  </si>
  <si>
    <t>久万高原町</t>
  </si>
  <si>
    <t>東洋町</t>
  </si>
  <si>
    <t>行橋市</t>
  </si>
  <si>
    <t>基山町</t>
  </si>
  <si>
    <t>雲仙市</t>
  </si>
  <si>
    <t>菊池市</t>
  </si>
  <si>
    <t>豊後大野市</t>
  </si>
  <si>
    <t>国富町</t>
  </si>
  <si>
    <t>霧島市</t>
  </si>
  <si>
    <t>国頭村</t>
  </si>
  <si>
    <t>上砂川町</t>
  </si>
  <si>
    <t>蓬田村</t>
  </si>
  <si>
    <t>奥州市</t>
  </si>
  <si>
    <t>大崎市</t>
  </si>
  <si>
    <t>仙北市</t>
  </si>
  <si>
    <t>南陽市</t>
  </si>
  <si>
    <t>本宮市</t>
  </si>
  <si>
    <t>笠間市</t>
  </si>
  <si>
    <t>那須烏山市</t>
  </si>
  <si>
    <t>榛東村</t>
  </si>
  <si>
    <t>狭山市</t>
  </si>
  <si>
    <t>旭市</t>
  </si>
  <si>
    <t>渋谷区</t>
  </si>
  <si>
    <t>厚木市</t>
  </si>
  <si>
    <t>妙高市</t>
  </si>
  <si>
    <t>立山町</t>
  </si>
  <si>
    <t>津幡町</t>
  </si>
  <si>
    <t>越前町</t>
  </si>
  <si>
    <t>中央市</t>
  </si>
  <si>
    <t>飯山市</t>
  </si>
  <si>
    <t>各務原市</t>
  </si>
  <si>
    <t>藤枝市</t>
  </si>
  <si>
    <t>安城市</t>
  </si>
  <si>
    <t>志摩市</t>
  </si>
  <si>
    <t>米原市</t>
  </si>
  <si>
    <t>京丹後市</t>
  </si>
  <si>
    <t>茨木市</t>
  </si>
  <si>
    <t>赤穂市</t>
  </si>
  <si>
    <t>山添村</t>
  </si>
  <si>
    <t>高野町</t>
  </si>
  <si>
    <t>日吉津村</t>
  </si>
  <si>
    <t>邑南町</t>
  </si>
  <si>
    <t>真庭市</t>
  </si>
  <si>
    <t>安芸高田市</t>
  </si>
  <si>
    <t>山陽小野田市</t>
  </si>
  <si>
    <t>神山町</t>
  </si>
  <si>
    <t>宇多津町</t>
  </si>
  <si>
    <t>松前町</t>
  </si>
  <si>
    <t>芸西村</t>
  </si>
  <si>
    <t>豊前市</t>
  </si>
  <si>
    <t>上峰町</t>
  </si>
  <si>
    <t>南島原市</t>
  </si>
  <si>
    <t>合志市</t>
  </si>
  <si>
    <t>由布市</t>
  </si>
  <si>
    <t>綾町</t>
  </si>
  <si>
    <t>いちき串木野市</t>
  </si>
  <si>
    <t>大宜味村</t>
  </si>
  <si>
    <t>由仁町</t>
  </si>
  <si>
    <t>外ヶ浜町</t>
  </si>
  <si>
    <t>雫石町</t>
  </si>
  <si>
    <t>蔵王町</t>
  </si>
  <si>
    <t>小坂町</t>
  </si>
  <si>
    <t>山辺町</t>
  </si>
  <si>
    <t>桑折町</t>
  </si>
  <si>
    <t>取手市</t>
  </si>
  <si>
    <t>下野市</t>
  </si>
  <si>
    <t>吉岡町</t>
  </si>
  <si>
    <t>羽生市</t>
  </si>
  <si>
    <t>習志野市</t>
  </si>
  <si>
    <t>中野区</t>
  </si>
  <si>
    <t>大和市</t>
  </si>
  <si>
    <t>五泉市</t>
  </si>
  <si>
    <t>入善町</t>
  </si>
  <si>
    <t>内灘町</t>
  </si>
  <si>
    <t>美浜町</t>
  </si>
  <si>
    <t>市川三郷町</t>
  </si>
  <si>
    <t>茅野市</t>
  </si>
  <si>
    <t>可児市</t>
  </si>
  <si>
    <t>御殿場市</t>
  </si>
  <si>
    <t>西尾市</t>
  </si>
  <si>
    <t>伊賀市</t>
  </si>
  <si>
    <t>日野町</t>
  </si>
  <si>
    <t>南丹市</t>
  </si>
  <si>
    <t>八尾市</t>
  </si>
  <si>
    <t>西脇市</t>
  </si>
  <si>
    <t>十津川村</t>
  </si>
  <si>
    <t>湯浅町</t>
  </si>
  <si>
    <t>大山町</t>
  </si>
  <si>
    <t>津和野町</t>
  </si>
  <si>
    <t>美作市</t>
  </si>
  <si>
    <t>江田島市</t>
  </si>
  <si>
    <t>周防大島町</t>
  </si>
  <si>
    <t>那賀町</t>
  </si>
  <si>
    <t>綾川町</t>
  </si>
  <si>
    <t>砥部町</t>
  </si>
  <si>
    <t>本山町</t>
  </si>
  <si>
    <t>中間市</t>
  </si>
  <si>
    <t>みやき町</t>
  </si>
  <si>
    <t>長与町</t>
  </si>
  <si>
    <t>大津町</t>
  </si>
  <si>
    <t>国東市</t>
  </si>
  <si>
    <t>高鍋町</t>
  </si>
  <si>
    <t>南さつま市</t>
  </si>
  <si>
    <t>東村</t>
  </si>
  <si>
    <t>長沼町</t>
  </si>
  <si>
    <t>鰺ヶ沢町</t>
  </si>
  <si>
    <t>葛巻町</t>
  </si>
  <si>
    <t>七ヶ宿町</t>
  </si>
  <si>
    <t>上小阿仁村</t>
  </si>
  <si>
    <t>中山町</t>
  </si>
  <si>
    <t>国見町</t>
  </si>
  <si>
    <t>牛久市</t>
  </si>
  <si>
    <t>上三川町</t>
  </si>
  <si>
    <t>上野村</t>
  </si>
  <si>
    <t>鴻巣市</t>
  </si>
  <si>
    <t>柏市</t>
  </si>
  <si>
    <t>杉並区</t>
  </si>
  <si>
    <t>伊勢原市</t>
  </si>
  <si>
    <t>上越市</t>
  </si>
  <si>
    <t>朝日町</t>
  </si>
  <si>
    <t>志賀町</t>
  </si>
  <si>
    <t>高浜町</t>
  </si>
  <si>
    <t>富士川町</t>
  </si>
  <si>
    <t>塩尻市</t>
  </si>
  <si>
    <t>山県市</t>
  </si>
  <si>
    <t>袋井市</t>
  </si>
  <si>
    <t>蒲郡市</t>
  </si>
  <si>
    <t>木曽岬町</t>
  </si>
  <si>
    <t>竜王町</t>
  </si>
  <si>
    <t>木津川市</t>
  </si>
  <si>
    <t>泉佐野市</t>
  </si>
  <si>
    <t>宝塚市</t>
  </si>
  <si>
    <t>平群町</t>
  </si>
  <si>
    <t>広川町</t>
  </si>
  <si>
    <t>南部町</t>
  </si>
  <si>
    <t>吉賀町</t>
  </si>
  <si>
    <t>浅口市</t>
  </si>
  <si>
    <t>府中町</t>
  </si>
  <si>
    <t>和木町</t>
  </si>
  <si>
    <t>牟岐町</t>
  </si>
  <si>
    <t>琴平町</t>
  </si>
  <si>
    <t>内子町</t>
  </si>
  <si>
    <t>大豊町</t>
  </si>
  <si>
    <t>小郡市</t>
  </si>
  <si>
    <t>玄海町</t>
  </si>
  <si>
    <t>時津町</t>
  </si>
  <si>
    <t>菊陽町</t>
  </si>
  <si>
    <t>姫島村</t>
  </si>
  <si>
    <t>新富町</t>
  </si>
  <si>
    <t>志布志市</t>
  </si>
  <si>
    <t>今帰仁村</t>
  </si>
  <si>
    <t>栗山町</t>
  </si>
  <si>
    <t>深浦町</t>
  </si>
  <si>
    <t>岩手町</t>
  </si>
  <si>
    <t>大河原町</t>
  </si>
  <si>
    <t>藤里町</t>
  </si>
  <si>
    <t>河北町</t>
  </si>
  <si>
    <t>川俣町</t>
  </si>
  <si>
    <t>つくば市</t>
  </si>
  <si>
    <t>益子町</t>
  </si>
  <si>
    <t>神流町</t>
  </si>
  <si>
    <t>深谷市</t>
  </si>
  <si>
    <t>勝浦市</t>
  </si>
  <si>
    <t>豊島区</t>
  </si>
  <si>
    <t>海老名市</t>
  </si>
  <si>
    <t>阿賀野市</t>
  </si>
  <si>
    <t>宝達志水町</t>
  </si>
  <si>
    <t>おおい町</t>
  </si>
  <si>
    <t>早川町</t>
  </si>
  <si>
    <t>佐久市</t>
  </si>
  <si>
    <t>瑞穂市</t>
  </si>
  <si>
    <t>下田市</t>
  </si>
  <si>
    <t>犬山市</t>
  </si>
  <si>
    <t>東員町</t>
  </si>
  <si>
    <t>愛荘町</t>
  </si>
  <si>
    <t>大山崎町</t>
  </si>
  <si>
    <t>富田林市</t>
  </si>
  <si>
    <t>三木市</t>
  </si>
  <si>
    <t>三郷町</t>
  </si>
  <si>
    <t>有田川町</t>
  </si>
  <si>
    <t>伯耆町</t>
  </si>
  <si>
    <t>海士町</t>
  </si>
  <si>
    <t>和気町</t>
  </si>
  <si>
    <t>海田町</t>
  </si>
  <si>
    <t>上関町</t>
  </si>
  <si>
    <t>美波町</t>
  </si>
  <si>
    <t>多度津町</t>
  </si>
  <si>
    <t>伊方町</t>
  </si>
  <si>
    <t>土佐町</t>
  </si>
  <si>
    <t>筑紫野市</t>
  </si>
  <si>
    <t>有田町</t>
  </si>
  <si>
    <t>東彼杵町</t>
  </si>
  <si>
    <t>阿蘇市</t>
  </si>
  <si>
    <t>日出町</t>
  </si>
  <si>
    <t>西米良村</t>
  </si>
  <si>
    <t>奄美市</t>
  </si>
  <si>
    <t>本部町</t>
  </si>
  <si>
    <t>月形町</t>
  </si>
  <si>
    <t>西目屋村</t>
  </si>
  <si>
    <t>滝沢村</t>
  </si>
  <si>
    <t>村田町</t>
  </si>
  <si>
    <t>三種町</t>
  </si>
  <si>
    <t>西川町</t>
  </si>
  <si>
    <t>大玉村</t>
  </si>
  <si>
    <t>ひたちなか市</t>
  </si>
  <si>
    <t>茂木町</t>
  </si>
  <si>
    <t>下仁田町</t>
  </si>
  <si>
    <t>上尾市</t>
  </si>
  <si>
    <t>市原市</t>
  </si>
  <si>
    <t>北区</t>
  </si>
  <si>
    <t>座間市</t>
  </si>
  <si>
    <t>佐渡市</t>
  </si>
  <si>
    <t>中能登町</t>
  </si>
  <si>
    <t>若狭町</t>
  </si>
  <si>
    <t>身延町</t>
  </si>
  <si>
    <t>千曲市</t>
  </si>
  <si>
    <t>飛騨市</t>
  </si>
  <si>
    <t>裾野市</t>
  </si>
  <si>
    <t>常滑市</t>
  </si>
  <si>
    <t>菰野町</t>
  </si>
  <si>
    <t>豊郷町</t>
  </si>
  <si>
    <t>久御山町</t>
  </si>
  <si>
    <t>寝屋川市</t>
  </si>
  <si>
    <t>高砂市</t>
  </si>
  <si>
    <t>斑鳩町</t>
  </si>
  <si>
    <t>日南町</t>
  </si>
  <si>
    <t>西ノ島町</t>
  </si>
  <si>
    <t>早島町</t>
  </si>
  <si>
    <t>熊野町</t>
  </si>
  <si>
    <t>田布施町</t>
  </si>
  <si>
    <t>海陽町</t>
  </si>
  <si>
    <t>まんのう町</t>
  </si>
  <si>
    <t>松野町</t>
  </si>
  <si>
    <t>大川村</t>
  </si>
  <si>
    <t>春日市</t>
  </si>
  <si>
    <t>大町町</t>
  </si>
  <si>
    <t>川棚町</t>
  </si>
  <si>
    <t>南小国町</t>
  </si>
  <si>
    <t>九重町</t>
  </si>
  <si>
    <t>木城町</t>
  </si>
  <si>
    <t>南九州市</t>
  </si>
  <si>
    <t>恩納村</t>
  </si>
  <si>
    <t>浦臼町</t>
  </si>
  <si>
    <t>藤崎町</t>
  </si>
  <si>
    <t>滝沢市</t>
    <rPh sb="2" eb="3">
      <t>シ</t>
    </rPh>
    <phoneticPr fontId="1"/>
  </si>
  <si>
    <t>柴田町</t>
  </si>
  <si>
    <t>八峰町</t>
  </si>
  <si>
    <t>鏡石町</t>
  </si>
  <si>
    <t>鹿嶋市</t>
  </si>
  <si>
    <t>市貝町</t>
  </si>
  <si>
    <t>南牧村</t>
  </si>
  <si>
    <t>草加市</t>
  </si>
  <si>
    <t>流山市</t>
  </si>
  <si>
    <t>荒川区</t>
  </si>
  <si>
    <t>南足柄市</t>
  </si>
  <si>
    <t>魚沼市</t>
  </si>
  <si>
    <t>穴水町</t>
  </si>
  <si>
    <t>東御市</t>
  </si>
  <si>
    <t>本巣市</t>
  </si>
  <si>
    <t>湖西市</t>
  </si>
  <si>
    <t>江南市</t>
  </si>
  <si>
    <t>甲良町</t>
  </si>
  <si>
    <t>井手町</t>
  </si>
  <si>
    <t>河内長野市</t>
  </si>
  <si>
    <t>川西市</t>
  </si>
  <si>
    <t>安堵町</t>
  </si>
  <si>
    <t>日高町</t>
  </si>
  <si>
    <t>知夫村</t>
  </si>
  <si>
    <t>里庄町</t>
  </si>
  <si>
    <t>坂町</t>
  </si>
  <si>
    <t>平生町</t>
  </si>
  <si>
    <t>松茂町</t>
  </si>
  <si>
    <t>鬼北町</t>
  </si>
  <si>
    <t>いの町</t>
  </si>
  <si>
    <t>大野城市</t>
  </si>
  <si>
    <t>江北町</t>
  </si>
  <si>
    <t>波佐見町</t>
  </si>
  <si>
    <t>小国町</t>
  </si>
  <si>
    <t>玖珠町</t>
  </si>
  <si>
    <t>川南町</t>
  </si>
  <si>
    <t>伊佐市</t>
  </si>
  <si>
    <t>宜野座村</t>
  </si>
  <si>
    <t>新十津川町</t>
  </si>
  <si>
    <t>大鰐町</t>
  </si>
  <si>
    <t>紫波町</t>
  </si>
  <si>
    <t>川崎町</t>
  </si>
  <si>
    <t>五城目町</t>
  </si>
  <si>
    <t>大江町</t>
  </si>
  <si>
    <t>天栄村</t>
  </si>
  <si>
    <t>潮来市</t>
  </si>
  <si>
    <t>芳賀町</t>
  </si>
  <si>
    <t>甘楽町</t>
  </si>
  <si>
    <t>越谷市</t>
  </si>
  <si>
    <t>八千代市</t>
  </si>
  <si>
    <t>板橋区</t>
  </si>
  <si>
    <t>綾瀬市</t>
  </si>
  <si>
    <t>南魚沼市</t>
  </si>
  <si>
    <t>能登町</t>
  </si>
  <si>
    <t>昭和町</t>
  </si>
  <si>
    <t>安曇野市</t>
  </si>
  <si>
    <t>郡上市</t>
  </si>
  <si>
    <t>伊豆市</t>
  </si>
  <si>
    <t>小牧市</t>
  </si>
  <si>
    <t>川越町</t>
  </si>
  <si>
    <t>多賀町</t>
  </si>
  <si>
    <t>宇治田原町</t>
  </si>
  <si>
    <t>松原市</t>
  </si>
  <si>
    <t>小野市</t>
  </si>
  <si>
    <t>川西町</t>
  </si>
  <si>
    <t>由良町</t>
  </si>
  <si>
    <t>江府町</t>
  </si>
  <si>
    <t>隠岐の島町</t>
  </si>
  <si>
    <t>矢掛町</t>
  </si>
  <si>
    <t>安芸太田町</t>
  </si>
  <si>
    <t>阿武町</t>
  </si>
  <si>
    <t>北島町</t>
  </si>
  <si>
    <t>愛南町</t>
  </si>
  <si>
    <t>仁淀川町</t>
  </si>
  <si>
    <t>宗像市</t>
  </si>
  <si>
    <t>白石町</t>
  </si>
  <si>
    <t>小値賀町</t>
  </si>
  <si>
    <t>産山村</t>
  </si>
  <si>
    <t>都農町</t>
  </si>
  <si>
    <t>姶良市</t>
  </si>
  <si>
    <t>金武町</t>
  </si>
  <si>
    <t>妹背牛町</t>
  </si>
  <si>
    <t>田舎館村</t>
  </si>
  <si>
    <t>矢巾町</t>
  </si>
  <si>
    <t>丸森町</t>
  </si>
  <si>
    <t>八郎潟町</t>
  </si>
  <si>
    <t>大石田町</t>
  </si>
  <si>
    <t>下郷町</t>
  </si>
  <si>
    <t>守谷市</t>
  </si>
  <si>
    <t>壬生町</t>
  </si>
  <si>
    <t>中之条町</t>
  </si>
  <si>
    <t>蕨市</t>
  </si>
  <si>
    <t>我孫子市</t>
  </si>
  <si>
    <t>練馬区</t>
  </si>
  <si>
    <t>葉山町</t>
  </si>
  <si>
    <t>胎内市</t>
  </si>
  <si>
    <t>道志村</t>
  </si>
  <si>
    <t>小海町</t>
  </si>
  <si>
    <t>下呂市</t>
  </si>
  <si>
    <t>御前崎市</t>
  </si>
  <si>
    <t>稲沢市</t>
  </si>
  <si>
    <t>多気町</t>
  </si>
  <si>
    <t>笠置町</t>
  </si>
  <si>
    <t>大東市</t>
  </si>
  <si>
    <t>三田市</t>
  </si>
  <si>
    <t>三宅町</t>
  </si>
  <si>
    <t>印南町</t>
  </si>
  <si>
    <t>新庄村</t>
  </si>
  <si>
    <t>北広島町</t>
  </si>
  <si>
    <t>藍住町</t>
  </si>
  <si>
    <t>中土佐町</t>
  </si>
  <si>
    <t>太宰府市</t>
  </si>
  <si>
    <t>太良町</t>
  </si>
  <si>
    <t>佐々町</t>
  </si>
  <si>
    <t>高森町</t>
  </si>
  <si>
    <t>門川町</t>
  </si>
  <si>
    <t>三島村</t>
  </si>
  <si>
    <t>伊江村</t>
  </si>
  <si>
    <t>秩父別町</t>
  </si>
  <si>
    <t>板柳町</t>
  </si>
  <si>
    <t>西和賀町</t>
  </si>
  <si>
    <t>亘理町</t>
  </si>
  <si>
    <t>井川町</t>
  </si>
  <si>
    <t>金山町</t>
  </si>
  <si>
    <t>檜枝岐村</t>
  </si>
  <si>
    <t>常陸大宮市</t>
  </si>
  <si>
    <t>野木町</t>
  </si>
  <si>
    <t>長野原町</t>
  </si>
  <si>
    <t>戸田市</t>
  </si>
  <si>
    <t>鴨川市</t>
  </si>
  <si>
    <t>足立区</t>
  </si>
  <si>
    <t>寒川町</t>
  </si>
  <si>
    <t>聖籠町</t>
  </si>
  <si>
    <t>西桂町</t>
  </si>
  <si>
    <t>佐久穂町</t>
  </si>
  <si>
    <t>海津市</t>
  </si>
  <si>
    <t>菊川市</t>
  </si>
  <si>
    <t>新城市</t>
  </si>
  <si>
    <t>明和町</t>
  </si>
  <si>
    <t>和束町</t>
  </si>
  <si>
    <t>和泉市</t>
  </si>
  <si>
    <t>加西市</t>
  </si>
  <si>
    <t>田原本町</t>
  </si>
  <si>
    <t>みなべ町</t>
  </si>
  <si>
    <t>鏡野町</t>
  </si>
  <si>
    <t>大崎上島町</t>
  </si>
  <si>
    <t>板野町</t>
  </si>
  <si>
    <t>佐川町</t>
  </si>
  <si>
    <t>古賀市</t>
  </si>
  <si>
    <t>新上五島町</t>
  </si>
  <si>
    <t>西原村</t>
  </si>
  <si>
    <t>諸塚村</t>
  </si>
  <si>
    <t>十島村</t>
  </si>
  <si>
    <t>読谷村</t>
  </si>
  <si>
    <t>雨竜町</t>
  </si>
  <si>
    <t>鶴田町</t>
  </si>
  <si>
    <t>金ケ崎町</t>
  </si>
  <si>
    <t>山元町</t>
  </si>
  <si>
    <t>大潟村</t>
  </si>
  <si>
    <t>最上町</t>
  </si>
  <si>
    <t>只見町</t>
  </si>
  <si>
    <t>那珂市</t>
  </si>
  <si>
    <t>岩舟町</t>
  </si>
  <si>
    <t>嬬恋村</t>
  </si>
  <si>
    <t>入間市</t>
  </si>
  <si>
    <t>鎌ケ谷市</t>
  </si>
  <si>
    <t>葛飾区</t>
  </si>
  <si>
    <t>大磯町</t>
  </si>
  <si>
    <t>弥彦村</t>
  </si>
  <si>
    <t>忍野村</t>
  </si>
  <si>
    <t>川上村</t>
  </si>
  <si>
    <t>岐南町</t>
  </si>
  <si>
    <t>伊豆の国市</t>
  </si>
  <si>
    <t>東海市</t>
  </si>
  <si>
    <t>大台町</t>
  </si>
  <si>
    <t>精華町</t>
  </si>
  <si>
    <t>箕面市</t>
  </si>
  <si>
    <t>篠山市</t>
  </si>
  <si>
    <t>曽爾村</t>
  </si>
  <si>
    <t>日高川町</t>
  </si>
  <si>
    <t>勝央町</t>
  </si>
  <si>
    <t>世羅町</t>
  </si>
  <si>
    <t>上板町</t>
  </si>
  <si>
    <t>越知町</t>
  </si>
  <si>
    <t>福津市</t>
  </si>
  <si>
    <t>南阿蘇村</t>
  </si>
  <si>
    <t>椎葉村</t>
  </si>
  <si>
    <t>さつま町</t>
  </si>
  <si>
    <t>嘉手納町</t>
  </si>
  <si>
    <t>北竜町</t>
  </si>
  <si>
    <t>中泊町</t>
  </si>
  <si>
    <t>平泉町</t>
  </si>
  <si>
    <t>松島町</t>
  </si>
  <si>
    <t>舟形町</t>
  </si>
  <si>
    <t>南会津町</t>
  </si>
  <si>
    <t>筑西市</t>
  </si>
  <si>
    <t>塩谷町</t>
  </si>
  <si>
    <t>草津町</t>
  </si>
  <si>
    <t>朝霞市</t>
  </si>
  <si>
    <t>君津市</t>
  </si>
  <si>
    <t>江戸川区</t>
  </si>
  <si>
    <t>二宮町</t>
  </si>
  <si>
    <t>田上町</t>
  </si>
  <si>
    <t>山中湖村</t>
  </si>
  <si>
    <t>笠松町</t>
  </si>
  <si>
    <t>牧之原市</t>
  </si>
  <si>
    <t>大府市</t>
  </si>
  <si>
    <t>玉城町</t>
  </si>
  <si>
    <t>南山城村</t>
  </si>
  <si>
    <t>柏原市</t>
  </si>
  <si>
    <t>養父市</t>
  </si>
  <si>
    <t>御杖村</t>
  </si>
  <si>
    <t>白浜町</t>
  </si>
  <si>
    <t>奈義町</t>
  </si>
  <si>
    <t>神石高原町</t>
  </si>
  <si>
    <t>つるぎ町</t>
  </si>
  <si>
    <t>梼原町</t>
  </si>
  <si>
    <t>うきは市</t>
  </si>
  <si>
    <t>御船町</t>
  </si>
  <si>
    <t>長島町</t>
  </si>
  <si>
    <t>北谷町</t>
  </si>
  <si>
    <t>沼田町</t>
  </si>
  <si>
    <t>野辺地町</t>
  </si>
  <si>
    <t>住田町</t>
  </si>
  <si>
    <t>七ヶ浜町</t>
  </si>
  <si>
    <t>羽後町</t>
  </si>
  <si>
    <t>真室川町</t>
  </si>
  <si>
    <t>北塩原村</t>
  </si>
  <si>
    <t>坂東市</t>
  </si>
  <si>
    <t>高根沢町</t>
  </si>
  <si>
    <t>高山村</t>
  </si>
  <si>
    <t>志木市</t>
  </si>
  <si>
    <t>富津市</t>
  </si>
  <si>
    <t>八王子市</t>
  </si>
  <si>
    <t>中井町</t>
  </si>
  <si>
    <t>阿賀町</t>
  </si>
  <si>
    <t>富士河口湖町</t>
  </si>
  <si>
    <t>南相木村</t>
  </si>
  <si>
    <t>養老町</t>
  </si>
  <si>
    <t>東伊豆町</t>
  </si>
  <si>
    <t>知多市</t>
  </si>
  <si>
    <t>度会町</t>
  </si>
  <si>
    <t>京丹波町</t>
  </si>
  <si>
    <t>羽曳野市</t>
  </si>
  <si>
    <t>丹波市</t>
  </si>
  <si>
    <t>高取町</t>
  </si>
  <si>
    <t>上富田町</t>
  </si>
  <si>
    <t>西粟倉村</t>
  </si>
  <si>
    <t>東みよし町</t>
  </si>
  <si>
    <t>日高村</t>
  </si>
  <si>
    <t>宮若市</t>
  </si>
  <si>
    <t>嘉島町</t>
  </si>
  <si>
    <t>高千穂町</t>
  </si>
  <si>
    <t>湧水町</t>
  </si>
  <si>
    <t>八重瀬町</t>
  </si>
  <si>
    <t>札幌市</t>
  </si>
  <si>
    <t>七戸町</t>
  </si>
  <si>
    <t>大槌町</t>
  </si>
  <si>
    <t>利府町</t>
  </si>
  <si>
    <t>東成瀬村</t>
  </si>
  <si>
    <t>大蔵村</t>
  </si>
  <si>
    <t>西会津町</t>
  </si>
  <si>
    <t>稲敷市</t>
  </si>
  <si>
    <t>那須町</t>
  </si>
  <si>
    <t>東吾妻町</t>
  </si>
  <si>
    <t>和光市</t>
  </si>
  <si>
    <t>浦安市</t>
  </si>
  <si>
    <t>立川市</t>
  </si>
  <si>
    <t>大井町</t>
  </si>
  <si>
    <t>出雲崎町</t>
  </si>
  <si>
    <t>鳴沢村</t>
  </si>
  <si>
    <t>北相木村</t>
  </si>
  <si>
    <t>垂井町</t>
  </si>
  <si>
    <t>河津町</t>
  </si>
  <si>
    <t>知立市</t>
  </si>
  <si>
    <t>大紀町</t>
  </si>
  <si>
    <t>伊根町</t>
  </si>
  <si>
    <t>門真市</t>
  </si>
  <si>
    <t>南あわじ市</t>
  </si>
  <si>
    <t>明日香村</t>
  </si>
  <si>
    <t>すさみ町</t>
  </si>
  <si>
    <t>久米南町</t>
  </si>
  <si>
    <t>津野町</t>
  </si>
  <si>
    <t>嘉麻市</t>
  </si>
  <si>
    <t>益城町</t>
  </si>
  <si>
    <t>日之影町</t>
  </si>
  <si>
    <t>大崎町</t>
  </si>
  <si>
    <t>北中城村</t>
  </si>
  <si>
    <t>江別市</t>
  </si>
  <si>
    <t>六戸町</t>
  </si>
  <si>
    <t>山田町</t>
  </si>
  <si>
    <t>大和町</t>
  </si>
  <si>
    <t>鮭川村</t>
  </si>
  <si>
    <t>磐梯町</t>
  </si>
  <si>
    <t>かすみがうら市</t>
  </si>
  <si>
    <t>那珂川町</t>
  </si>
  <si>
    <t>片品村</t>
  </si>
  <si>
    <t>新座市</t>
  </si>
  <si>
    <t>四街道市</t>
  </si>
  <si>
    <t>武蔵野市</t>
  </si>
  <si>
    <t>松田町</t>
  </si>
  <si>
    <t>湯沢町</t>
  </si>
  <si>
    <t>小菅村</t>
  </si>
  <si>
    <t>軽井沢町</t>
  </si>
  <si>
    <t>関ヶ原町</t>
  </si>
  <si>
    <t>南伊豆町</t>
  </si>
  <si>
    <t>尾張旭市</t>
  </si>
  <si>
    <t>南伊勢町</t>
  </si>
  <si>
    <t>与謝野町</t>
  </si>
  <si>
    <t>摂津市</t>
  </si>
  <si>
    <t>朝来市</t>
  </si>
  <si>
    <t>上牧町</t>
  </si>
  <si>
    <t>那智勝浦町</t>
  </si>
  <si>
    <t>美咲町</t>
  </si>
  <si>
    <t>四万十町</t>
  </si>
  <si>
    <t>朝倉市</t>
  </si>
  <si>
    <t>甲佐町</t>
  </si>
  <si>
    <t>五ヶ瀬町</t>
  </si>
  <si>
    <t>東串良町</t>
  </si>
  <si>
    <t>中城村</t>
  </si>
  <si>
    <t>千歳市</t>
  </si>
  <si>
    <t>横浜町</t>
  </si>
  <si>
    <t>岩泉町</t>
  </si>
  <si>
    <t>大郷町</t>
  </si>
  <si>
    <t>戸沢村</t>
  </si>
  <si>
    <t>猪苗代町</t>
  </si>
  <si>
    <t>桜川市</t>
  </si>
  <si>
    <t>川場村</t>
  </si>
  <si>
    <t>桶川市</t>
  </si>
  <si>
    <t>袖ケ浦市</t>
  </si>
  <si>
    <t>三鷹市</t>
  </si>
  <si>
    <t>山北町</t>
  </si>
  <si>
    <t>津南町</t>
  </si>
  <si>
    <t>丹波山村</t>
  </si>
  <si>
    <t>御代田町</t>
  </si>
  <si>
    <t>神戸町</t>
  </si>
  <si>
    <t>松崎町</t>
  </si>
  <si>
    <t>高浜市</t>
  </si>
  <si>
    <t>紀北町</t>
  </si>
  <si>
    <t>高石市</t>
  </si>
  <si>
    <t>淡路市</t>
  </si>
  <si>
    <t>王寺町</t>
  </si>
  <si>
    <t>太地町</t>
  </si>
  <si>
    <t>吉備中央町</t>
  </si>
  <si>
    <t>大月町</t>
  </si>
  <si>
    <t>みやま市</t>
  </si>
  <si>
    <t>山都町</t>
  </si>
  <si>
    <t>錦江町</t>
  </si>
  <si>
    <t>西原町</t>
  </si>
  <si>
    <t>恵庭市</t>
  </si>
  <si>
    <t>東北町</t>
  </si>
  <si>
    <t>田野畑村</t>
  </si>
  <si>
    <t>富谷町</t>
  </si>
  <si>
    <t>高畠町</t>
  </si>
  <si>
    <t>会津坂下町</t>
  </si>
  <si>
    <t>神栖市</t>
  </si>
  <si>
    <t>昭和村</t>
  </si>
  <si>
    <t>久喜市</t>
  </si>
  <si>
    <t>八街市</t>
  </si>
  <si>
    <t>青梅市</t>
  </si>
  <si>
    <t>開成町</t>
  </si>
  <si>
    <t>刈羽村</t>
  </si>
  <si>
    <t>立科町</t>
  </si>
  <si>
    <t>輪之内町</t>
  </si>
  <si>
    <t>西伊豆町</t>
  </si>
  <si>
    <t>岩倉市</t>
  </si>
  <si>
    <t>御浜町</t>
  </si>
  <si>
    <t>藤井寺市</t>
  </si>
  <si>
    <t>宍粟市</t>
  </si>
  <si>
    <t>広陵町</t>
  </si>
  <si>
    <t>古座川町</t>
  </si>
  <si>
    <t>三原村</t>
  </si>
  <si>
    <t>糸島市</t>
  </si>
  <si>
    <t>八代市</t>
  </si>
  <si>
    <t>南大隅町</t>
  </si>
  <si>
    <t>与那原町</t>
  </si>
  <si>
    <t>北広島市</t>
  </si>
  <si>
    <t>六ヶ所村</t>
  </si>
  <si>
    <t>普代村</t>
  </si>
  <si>
    <t>大衡村</t>
  </si>
  <si>
    <t>湯川村</t>
  </si>
  <si>
    <t>行方市</t>
  </si>
  <si>
    <t>みなかみ町</t>
  </si>
  <si>
    <t>北本市</t>
  </si>
  <si>
    <t>印西市</t>
  </si>
  <si>
    <t>箱根町</t>
  </si>
  <si>
    <t>関川村</t>
  </si>
  <si>
    <t>長和町</t>
  </si>
  <si>
    <t>安八町</t>
  </si>
  <si>
    <t>函南町</t>
  </si>
  <si>
    <t>豊明市</t>
  </si>
  <si>
    <t>紀宝町</t>
  </si>
  <si>
    <t>泉南市</t>
  </si>
  <si>
    <t>加東市</t>
  </si>
  <si>
    <t>河合町</t>
  </si>
  <si>
    <t>北山村</t>
  </si>
  <si>
    <t>黒潮町</t>
  </si>
  <si>
    <t>氷川町</t>
  </si>
  <si>
    <t>肝付町</t>
  </si>
  <si>
    <t>南風原町</t>
  </si>
  <si>
    <t>石狩市</t>
  </si>
  <si>
    <t>おいらせ町</t>
  </si>
  <si>
    <t>軽米町</t>
  </si>
  <si>
    <t>色麻町</t>
  </si>
  <si>
    <t>柳津町</t>
  </si>
  <si>
    <t>鉾田市</t>
  </si>
  <si>
    <t>玉村町</t>
  </si>
  <si>
    <t>八潮市</t>
  </si>
  <si>
    <t>白井市</t>
  </si>
  <si>
    <t>昭島市</t>
  </si>
  <si>
    <t>真鶴町</t>
  </si>
  <si>
    <t>粟島浦村</t>
  </si>
  <si>
    <t>青木村</t>
  </si>
  <si>
    <t>揖斐川町</t>
  </si>
  <si>
    <t>清水町</t>
  </si>
  <si>
    <t>日進市</t>
  </si>
  <si>
    <t>四條畷市</t>
  </si>
  <si>
    <t>猪名川町</t>
  </si>
  <si>
    <t>吉野町</t>
  </si>
  <si>
    <t>串本町</t>
  </si>
  <si>
    <t>田野町</t>
    <rPh sb="0" eb="3">
      <t>タノマチ</t>
    </rPh>
    <phoneticPr fontId="13"/>
  </si>
  <si>
    <t>宇美町</t>
  </si>
  <si>
    <t>水俣市</t>
  </si>
  <si>
    <t>中種子町</t>
  </si>
  <si>
    <t>渡嘉敷村</t>
  </si>
  <si>
    <t>当別町</t>
  </si>
  <si>
    <t>大間町</t>
  </si>
  <si>
    <t>野田村</t>
  </si>
  <si>
    <t>加美町</t>
  </si>
  <si>
    <t>白鷹町</t>
  </si>
  <si>
    <t>三島町</t>
  </si>
  <si>
    <t>つくばみらい市</t>
  </si>
  <si>
    <t>板倉町</t>
  </si>
  <si>
    <t>富士見市</t>
  </si>
  <si>
    <t>富里市</t>
  </si>
  <si>
    <t>調布市</t>
  </si>
  <si>
    <t>湯河原町</t>
  </si>
  <si>
    <t>下諏訪町</t>
  </si>
  <si>
    <t>大野町</t>
  </si>
  <si>
    <t>長泉町</t>
  </si>
  <si>
    <t>田原市</t>
  </si>
  <si>
    <t>交野市</t>
  </si>
  <si>
    <t>多可町</t>
  </si>
  <si>
    <t>大淀町</t>
  </si>
  <si>
    <t>安田町</t>
  </si>
  <si>
    <t>篠栗町</t>
  </si>
  <si>
    <t>芦北町</t>
  </si>
  <si>
    <t>南種子町</t>
  </si>
  <si>
    <t>座間味村</t>
  </si>
  <si>
    <t>新篠津村</t>
  </si>
  <si>
    <t>東通村</t>
  </si>
  <si>
    <t>九戸村</t>
  </si>
  <si>
    <t>涌谷町</t>
  </si>
  <si>
    <t>飯豊町</t>
  </si>
  <si>
    <t>小美玉市</t>
  </si>
  <si>
    <t>三郷市</t>
  </si>
  <si>
    <t>南房総市</t>
  </si>
  <si>
    <t>町田市</t>
  </si>
  <si>
    <t>愛川町</t>
  </si>
  <si>
    <t>富士見町</t>
  </si>
  <si>
    <t>小山町</t>
  </si>
  <si>
    <t>愛西市</t>
  </si>
  <si>
    <t>大阪狭山市</t>
  </si>
  <si>
    <t>稲美町</t>
  </si>
  <si>
    <t>下市町</t>
  </si>
  <si>
    <t>奈半利町</t>
    <rPh sb="0" eb="4">
      <t>ナハリチョウ</t>
    </rPh>
    <phoneticPr fontId="13"/>
  </si>
  <si>
    <t>志免町</t>
  </si>
  <si>
    <t>津奈木町</t>
  </si>
  <si>
    <t>屋久島町</t>
  </si>
  <si>
    <t>粟国村</t>
  </si>
  <si>
    <t>小樽市</t>
  </si>
  <si>
    <t>風間浦村</t>
  </si>
  <si>
    <t>洋野町</t>
  </si>
  <si>
    <t>三川町</t>
  </si>
  <si>
    <t>茨城町</t>
  </si>
  <si>
    <t>千代田町</t>
  </si>
  <si>
    <t>蓮田市</t>
  </si>
  <si>
    <t>匝瑳市</t>
  </si>
  <si>
    <t>小金井市</t>
  </si>
  <si>
    <t>清川村</t>
  </si>
  <si>
    <t>原村</t>
  </si>
  <si>
    <t>北方町</t>
  </si>
  <si>
    <t>吉田町</t>
  </si>
  <si>
    <t>清須市</t>
  </si>
  <si>
    <t>阪南市</t>
  </si>
  <si>
    <t>播磨町</t>
  </si>
  <si>
    <t>黒滝村</t>
  </si>
  <si>
    <t>北川村</t>
    <rPh sb="0" eb="2">
      <t>キタカワ</t>
    </rPh>
    <rPh sb="2" eb="3">
      <t>ムラ</t>
    </rPh>
    <phoneticPr fontId="13"/>
  </si>
  <si>
    <t>須恵町</t>
  </si>
  <si>
    <t>人吉市</t>
  </si>
  <si>
    <t>大和村</t>
  </si>
  <si>
    <t>渡名喜村</t>
  </si>
  <si>
    <t>島牧村</t>
  </si>
  <si>
    <t>佐井村</t>
  </si>
  <si>
    <t>一戸町</t>
  </si>
  <si>
    <t>女川町</t>
  </si>
  <si>
    <t>庄内町</t>
  </si>
  <si>
    <t>会津美里町</t>
  </si>
  <si>
    <t>大洗町</t>
  </si>
  <si>
    <t>大泉町</t>
  </si>
  <si>
    <t>坂戸市</t>
  </si>
  <si>
    <t>香取市</t>
  </si>
  <si>
    <t>小平市</t>
  </si>
  <si>
    <t>辰野町</t>
  </si>
  <si>
    <t>坂祝町</t>
  </si>
  <si>
    <t>川根本町</t>
  </si>
  <si>
    <t>北名古屋市</t>
  </si>
  <si>
    <t>島本町</t>
  </si>
  <si>
    <t>神河町</t>
  </si>
  <si>
    <t>天川村</t>
  </si>
  <si>
    <t>馬路村</t>
    <rPh sb="0" eb="3">
      <t>ウマジムラ</t>
    </rPh>
    <phoneticPr fontId="13"/>
  </si>
  <si>
    <t>新宮町</t>
  </si>
  <si>
    <t>錦町</t>
  </si>
  <si>
    <t>宇検村</t>
  </si>
  <si>
    <t>南大東村</t>
  </si>
  <si>
    <t>寿都町</t>
  </si>
  <si>
    <t>三戸町</t>
  </si>
  <si>
    <t>南三陸町</t>
  </si>
  <si>
    <t>遊佐町</t>
  </si>
  <si>
    <t>西郷村</t>
  </si>
  <si>
    <t>城里町</t>
  </si>
  <si>
    <t>邑楽町</t>
  </si>
  <si>
    <t>幸手市</t>
  </si>
  <si>
    <t>山武市</t>
  </si>
  <si>
    <t>日野市</t>
  </si>
  <si>
    <t>箕輪町</t>
  </si>
  <si>
    <t>富加町</t>
  </si>
  <si>
    <t>森町</t>
  </si>
  <si>
    <t>弥富市</t>
  </si>
  <si>
    <t>豊能町</t>
  </si>
  <si>
    <t>市川町</t>
  </si>
  <si>
    <t>野迫川村</t>
  </si>
  <si>
    <t>久山町</t>
  </si>
  <si>
    <t>あさぎり町</t>
  </si>
  <si>
    <t>瀬戸内町</t>
  </si>
  <si>
    <t>北大東村</t>
  </si>
  <si>
    <t>黒松内町</t>
  </si>
  <si>
    <t>五戸町</t>
  </si>
  <si>
    <t>泉崎村</t>
  </si>
  <si>
    <t>東海村</t>
  </si>
  <si>
    <t>鶴ヶ島市</t>
  </si>
  <si>
    <t>いすみ市</t>
  </si>
  <si>
    <t>東村山市</t>
  </si>
  <si>
    <t>飯島町</t>
  </si>
  <si>
    <t>川辺町</t>
  </si>
  <si>
    <t>みよし市</t>
  </si>
  <si>
    <t>能勢町</t>
  </si>
  <si>
    <t>福崎町</t>
  </si>
  <si>
    <t>下北山村</t>
  </si>
  <si>
    <t>粕屋町</t>
  </si>
  <si>
    <t>多良木町</t>
  </si>
  <si>
    <t>龍郷町</t>
  </si>
  <si>
    <t>伊平屋村</t>
  </si>
  <si>
    <t>蘭越町</t>
  </si>
  <si>
    <t>田子町</t>
  </si>
  <si>
    <t>中島村</t>
  </si>
  <si>
    <t>大子町</t>
  </si>
  <si>
    <t>日高市</t>
  </si>
  <si>
    <t>酒々井町</t>
  </si>
  <si>
    <t>国分寺市</t>
  </si>
  <si>
    <t>南箕輪村</t>
  </si>
  <si>
    <t>七宗町</t>
  </si>
  <si>
    <t>あま市</t>
  </si>
  <si>
    <t>忠岡町</t>
  </si>
  <si>
    <t>太子町</t>
  </si>
  <si>
    <t>上北山村</t>
  </si>
  <si>
    <t>芦屋町</t>
  </si>
  <si>
    <t>湯前町</t>
  </si>
  <si>
    <t>喜界町</t>
  </si>
  <si>
    <t>伊是名村</t>
  </si>
  <si>
    <t>ニセコ町</t>
  </si>
  <si>
    <t>矢吹町</t>
  </si>
  <si>
    <t>美浦村</t>
  </si>
  <si>
    <t>吉川市</t>
  </si>
  <si>
    <t>栄町</t>
  </si>
  <si>
    <t>国立市</t>
  </si>
  <si>
    <t>中川村</t>
  </si>
  <si>
    <t>八百津町</t>
  </si>
  <si>
    <t>東郷町</t>
  </si>
  <si>
    <t>熊取町</t>
  </si>
  <si>
    <t>上郡町</t>
  </si>
  <si>
    <t>水巻町</t>
  </si>
  <si>
    <t>水上村</t>
  </si>
  <si>
    <t>徳之島町</t>
  </si>
  <si>
    <t>久米島町</t>
  </si>
  <si>
    <t>真狩村</t>
  </si>
  <si>
    <t>階上町</t>
  </si>
  <si>
    <t>棚倉町</t>
  </si>
  <si>
    <t>阿見町</t>
  </si>
  <si>
    <t>ふじみ野市</t>
  </si>
  <si>
    <t>神崎町</t>
  </si>
  <si>
    <t>福生市</t>
  </si>
  <si>
    <t>宮田村</t>
  </si>
  <si>
    <t>白川町</t>
  </si>
  <si>
    <t>長久手市</t>
  </si>
  <si>
    <t>田尻町</t>
  </si>
  <si>
    <t>佐用町</t>
  </si>
  <si>
    <t>東吉野村</t>
  </si>
  <si>
    <t>岡垣町</t>
  </si>
  <si>
    <t>相良村</t>
  </si>
  <si>
    <t>天城町</t>
  </si>
  <si>
    <t>多良間村</t>
  </si>
  <si>
    <t>留寿都村</t>
  </si>
  <si>
    <t>新郷村</t>
  </si>
  <si>
    <t>矢祭町</t>
  </si>
  <si>
    <t>河内町</t>
  </si>
  <si>
    <t>伊奈町</t>
  </si>
  <si>
    <t>多古町</t>
  </si>
  <si>
    <t>狛江市</t>
  </si>
  <si>
    <t>松川町</t>
  </si>
  <si>
    <t>東白川村</t>
  </si>
  <si>
    <t>豊山町</t>
  </si>
  <si>
    <t>岬町</t>
  </si>
  <si>
    <t>香美町</t>
  </si>
  <si>
    <t>遠賀町</t>
  </si>
  <si>
    <t>五木村</t>
  </si>
  <si>
    <t>伊仙町</t>
  </si>
  <si>
    <t>竹富町</t>
  </si>
  <si>
    <t>喜茂別町</t>
  </si>
  <si>
    <t>塙町</t>
  </si>
  <si>
    <t>八千代町</t>
  </si>
  <si>
    <t>三芳町</t>
  </si>
  <si>
    <t>東庄町</t>
  </si>
  <si>
    <t>東大和市</t>
  </si>
  <si>
    <t>御嵩町</t>
  </si>
  <si>
    <t>大口町</t>
  </si>
  <si>
    <t>新温泉町</t>
  </si>
  <si>
    <t>小竹町</t>
  </si>
  <si>
    <t>山江村</t>
  </si>
  <si>
    <t>和泊町</t>
  </si>
  <si>
    <t>与那国町</t>
  </si>
  <si>
    <t>京極町</t>
  </si>
  <si>
    <t>鮫川村</t>
  </si>
  <si>
    <t>五霞町</t>
  </si>
  <si>
    <t>毛呂山町</t>
  </si>
  <si>
    <t>大網白里市</t>
    <rPh sb="4" eb="5">
      <t>シ</t>
    </rPh>
    <phoneticPr fontId="1"/>
  </si>
  <si>
    <t>清瀬市</t>
  </si>
  <si>
    <t>阿南町</t>
  </si>
  <si>
    <t>白川村</t>
  </si>
  <si>
    <t>扶桑町</t>
  </si>
  <si>
    <t>河南町</t>
  </si>
  <si>
    <t>鞍手町</t>
  </si>
  <si>
    <t>球磨村</t>
  </si>
  <si>
    <t>知名町</t>
  </si>
  <si>
    <t>倶知安町</t>
  </si>
  <si>
    <t>石川町</t>
  </si>
  <si>
    <t>境町</t>
  </si>
  <si>
    <t>越生町</t>
  </si>
  <si>
    <t>九十九里町</t>
  </si>
  <si>
    <t>東久留米市</t>
  </si>
  <si>
    <t>阿智村</t>
  </si>
  <si>
    <t>大治町</t>
  </si>
  <si>
    <t>千早赤阪村</t>
  </si>
  <si>
    <t>桂川町</t>
  </si>
  <si>
    <t>天草市</t>
  </si>
  <si>
    <t>与論町</t>
  </si>
  <si>
    <t>共和町</t>
  </si>
  <si>
    <t>玉川村</t>
  </si>
  <si>
    <t>利根町</t>
  </si>
  <si>
    <t>滑川町</t>
  </si>
  <si>
    <t>芝山町</t>
  </si>
  <si>
    <t>武蔵村山市</t>
  </si>
  <si>
    <t>平谷村</t>
  </si>
  <si>
    <t>蟹江町</t>
  </si>
  <si>
    <t>筑前町</t>
  </si>
  <si>
    <t>上天草市</t>
  </si>
  <si>
    <t>岩内町</t>
  </si>
  <si>
    <t>平田村</t>
  </si>
  <si>
    <t>嵐山町</t>
  </si>
  <si>
    <t>横芝光町</t>
  </si>
  <si>
    <t>多摩市</t>
  </si>
  <si>
    <t>根羽村</t>
  </si>
  <si>
    <t>飛島村</t>
  </si>
  <si>
    <t>東峰村</t>
  </si>
  <si>
    <t>苓北町</t>
  </si>
  <si>
    <t>泊村</t>
  </si>
  <si>
    <t>浅川町</t>
  </si>
  <si>
    <t>小川町</t>
  </si>
  <si>
    <t>一宮町</t>
  </si>
  <si>
    <t>稲城市</t>
  </si>
  <si>
    <t>下條村</t>
  </si>
  <si>
    <t>阿久比町</t>
  </si>
  <si>
    <t>大刀洗町</t>
  </si>
  <si>
    <t>神恵内村</t>
  </si>
  <si>
    <t>古殿町</t>
  </si>
  <si>
    <t>川島町</t>
  </si>
  <si>
    <t>睦沢町</t>
  </si>
  <si>
    <t>羽村市</t>
  </si>
  <si>
    <t>売木村</t>
  </si>
  <si>
    <t>東浦町</t>
  </si>
  <si>
    <t>大木町</t>
  </si>
  <si>
    <t>積丹町</t>
  </si>
  <si>
    <t>三春町</t>
  </si>
  <si>
    <t>吉見町</t>
  </si>
  <si>
    <t>長生村</t>
  </si>
  <si>
    <t>あきる野市</t>
  </si>
  <si>
    <t>天龍村</t>
  </si>
  <si>
    <t>南知多町</t>
  </si>
  <si>
    <t>古平町</t>
  </si>
  <si>
    <t>小野町</t>
  </si>
  <si>
    <t>鳩山町</t>
  </si>
  <si>
    <t>白子町</t>
  </si>
  <si>
    <t>西東京市</t>
  </si>
  <si>
    <t>泰阜村</t>
  </si>
  <si>
    <t>香春町</t>
  </si>
  <si>
    <t>仁木町</t>
  </si>
  <si>
    <t>広野町</t>
  </si>
  <si>
    <t>ときがわ町</t>
  </si>
  <si>
    <t>長柄町</t>
  </si>
  <si>
    <t>瑞穂町</t>
  </si>
  <si>
    <t>喬木村</t>
  </si>
  <si>
    <t>武豊町</t>
  </si>
  <si>
    <t>添田町</t>
  </si>
  <si>
    <t>余市町</t>
  </si>
  <si>
    <t>楢葉町</t>
  </si>
  <si>
    <t>横瀬町</t>
  </si>
  <si>
    <t>長南町</t>
  </si>
  <si>
    <t>日の出町</t>
  </si>
  <si>
    <t>豊丘村</t>
  </si>
  <si>
    <t>幸田町</t>
  </si>
  <si>
    <t>糸田町</t>
  </si>
  <si>
    <t>赤井川村</t>
  </si>
  <si>
    <t>富岡町</t>
  </si>
  <si>
    <t>皆野町</t>
  </si>
  <si>
    <t>大多喜町</t>
  </si>
  <si>
    <t>檜原村</t>
  </si>
  <si>
    <t>大鹿村</t>
  </si>
  <si>
    <t>設楽町</t>
  </si>
  <si>
    <t>室蘭市</t>
  </si>
  <si>
    <t>川内村</t>
  </si>
  <si>
    <t>長瀞町</t>
  </si>
  <si>
    <t>御宿町</t>
  </si>
  <si>
    <t>奥多摩町</t>
  </si>
  <si>
    <t>上松町</t>
  </si>
  <si>
    <t>東栄町</t>
  </si>
  <si>
    <t>大任町</t>
  </si>
  <si>
    <t>苫小牧市</t>
  </si>
  <si>
    <t>大熊町</t>
  </si>
  <si>
    <t>小鹿野町</t>
  </si>
  <si>
    <t>鋸南町</t>
  </si>
  <si>
    <t>大島町</t>
  </si>
  <si>
    <t>南木曽町</t>
  </si>
  <si>
    <t>豊根村</t>
  </si>
  <si>
    <t>赤村</t>
  </si>
  <si>
    <t>登別市</t>
  </si>
  <si>
    <t>双葉町</t>
  </si>
  <si>
    <t>東秩父村</t>
  </si>
  <si>
    <t>利島村</t>
  </si>
  <si>
    <t>木曽町</t>
  </si>
  <si>
    <t>福智町</t>
  </si>
  <si>
    <t>浪江町</t>
  </si>
  <si>
    <t>新島村</t>
  </si>
  <si>
    <t>木祖村</t>
  </si>
  <si>
    <t>苅田町</t>
  </si>
  <si>
    <t>豊浦町</t>
  </si>
  <si>
    <t>葛尾村</t>
  </si>
  <si>
    <t>神川町</t>
  </si>
  <si>
    <t>神津島村</t>
  </si>
  <si>
    <t>王滝村</t>
  </si>
  <si>
    <t>みやこ町</t>
  </si>
  <si>
    <t>洞爺湖町</t>
  </si>
  <si>
    <t>新地町</t>
  </si>
  <si>
    <t>上里町</t>
  </si>
  <si>
    <t>三宅村</t>
  </si>
  <si>
    <t>大桑村</t>
  </si>
  <si>
    <t>吉富町</t>
  </si>
  <si>
    <t>壮瞥町</t>
  </si>
  <si>
    <t>飯舘村</t>
  </si>
  <si>
    <t>寄居町</t>
  </si>
  <si>
    <t>御蔵島村</t>
  </si>
  <si>
    <t>麻績村</t>
  </si>
  <si>
    <t>上毛町</t>
  </si>
  <si>
    <t>白老町</t>
  </si>
  <si>
    <t>宮代町</t>
  </si>
  <si>
    <t>八丈町</t>
  </si>
  <si>
    <t>生坂村</t>
  </si>
  <si>
    <t>築上町</t>
  </si>
  <si>
    <t>安平町</t>
  </si>
  <si>
    <t>白岡市</t>
    <rPh sb="2" eb="3">
      <t>シ</t>
    </rPh>
    <phoneticPr fontId="1"/>
  </si>
  <si>
    <t>小笠原村</t>
  </si>
  <si>
    <t>山形村</t>
  </si>
  <si>
    <t>厚真町</t>
  </si>
  <si>
    <t>杉戸町</t>
  </si>
  <si>
    <t>朝日村</t>
  </si>
  <si>
    <t>むかわ町</t>
  </si>
  <si>
    <t>松伏町</t>
  </si>
  <si>
    <t>筑北村</t>
  </si>
  <si>
    <t>平取町</t>
  </si>
  <si>
    <t>松川村</t>
  </si>
  <si>
    <t>新冠町</t>
  </si>
  <si>
    <t>白馬村</t>
  </si>
  <si>
    <t>浦河町</t>
  </si>
  <si>
    <t>小谷村</t>
  </si>
  <si>
    <t>様似町</t>
  </si>
  <si>
    <t>坂城町</t>
  </si>
  <si>
    <t>えりも町</t>
  </si>
  <si>
    <t>小布施町</t>
  </si>
  <si>
    <t>新ひだか町</t>
  </si>
  <si>
    <t>函館市</t>
  </si>
  <si>
    <t>山ノ内町</t>
  </si>
  <si>
    <t>北斗市</t>
  </si>
  <si>
    <t>木島平村</t>
  </si>
  <si>
    <t>野沢温泉村</t>
  </si>
  <si>
    <t>福島町</t>
  </si>
  <si>
    <t>信濃町</t>
  </si>
  <si>
    <t>知内町</t>
  </si>
  <si>
    <t>飯綱町</t>
  </si>
  <si>
    <t>木古内町</t>
  </si>
  <si>
    <t>小川村</t>
  </si>
  <si>
    <t>七飯町</t>
  </si>
  <si>
    <t>栄村</t>
  </si>
  <si>
    <t>鹿部町</t>
  </si>
  <si>
    <t>八雲町</t>
  </si>
  <si>
    <t>長万部町</t>
  </si>
  <si>
    <t>江差町</t>
  </si>
  <si>
    <t>上ノ国町</t>
  </si>
  <si>
    <t>厚沢部町</t>
  </si>
  <si>
    <t>乙部町</t>
  </si>
  <si>
    <t>奥尻町</t>
  </si>
  <si>
    <t>今金町</t>
  </si>
  <si>
    <t>せたな町</t>
  </si>
  <si>
    <t>旭川市</t>
  </si>
  <si>
    <t>士別市</t>
  </si>
  <si>
    <t>名寄市</t>
  </si>
  <si>
    <t>富良野市</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</si>
  <si>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</si>
  <si>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</si>
  <si>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</si>
  <si>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</si>
  <si>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</si>
  <si>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</si>
  <si>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</si>
  <si>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</si>
  <si>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</si>
  <si>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</si>
  <si>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</si>
  <si>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</si>
  <si>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</si>
  <si>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</si>
  <si>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</si>
  <si>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</si>
  <si>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</si>
  <si>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</si>
  <si>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</si>
  <si>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留萌市</t>
  </si>
  <si>
    <t>増毛町</t>
  </si>
  <si>
    <t>小平町</t>
  </si>
  <si>
    <t>苫前町</t>
  </si>
  <si>
    <t>羽幌町</t>
  </si>
  <si>
    <t>初山別村</t>
  </si>
  <si>
    <t>遠別町</t>
  </si>
  <si>
    <t>天塩町</t>
  </si>
  <si>
    <t>稚内市</t>
  </si>
  <si>
    <t>猿払村</t>
  </si>
  <si>
    <t>浜頓別町</t>
  </si>
  <si>
    <t>中頓別町</t>
  </si>
  <si>
    <t>枝幸町</t>
  </si>
  <si>
    <t>豊富町</t>
  </si>
  <si>
    <t>礼文町</t>
  </si>
  <si>
    <t>利尻町</t>
  </si>
  <si>
    <t>利尻富士町</t>
  </si>
  <si>
    <t>幌延町</t>
  </si>
  <si>
    <t>北見市</t>
  </si>
  <si>
    <t>網走市</t>
  </si>
  <si>
    <t>紋別市</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</si>
  <si>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</si>
  <si>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</si>
  <si>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</si>
  <si>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</si>
  <si>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</si>
  <si>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</si>
  <si>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</si>
  <si>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</si>
  <si>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</si>
  <si>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</si>
  <si>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</si>
  <si>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</si>
  <si>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</si>
  <si>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</si>
  <si>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</si>
  <si>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帯広市</t>
  </si>
  <si>
    <t>音更町</t>
  </si>
  <si>
    <t>士幌町</t>
  </si>
  <si>
    <t>上士幌町</t>
  </si>
  <si>
    <t>鹿追町</t>
  </si>
  <si>
    <t>新得町</t>
  </si>
  <si>
    <t>芽室町</t>
  </si>
  <si>
    <t>中札内村</t>
  </si>
  <si>
    <t>更別村</t>
  </si>
  <si>
    <t>大樹町</t>
  </si>
  <si>
    <t>広尾町</t>
  </si>
  <si>
    <t>幕別町</t>
  </si>
  <si>
    <t>豊頃町</t>
  </si>
  <si>
    <t>本別町</t>
  </si>
  <si>
    <t>足寄町</t>
  </si>
  <si>
    <t>陸別町</t>
  </si>
  <si>
    <t>浦幌町</t>
  </si>
  <si>
    <t>釧路市</t>
  </si>
  <si>
    <t>釧路町</t>
  </si>
  <si>
    <t>厚岸町</t>
  </si>
  <si>
    <t>浜中町</t>
  </si>
  <si>
    <t>標茶町</t>
  </si>
  <si>
    <t>弟子屈町</t>
  </si>
  <si>
    <t>鶴居村</t>
  </si>
  <si>
    <t>白糠町</t>
  </si>
  <si>
    <t>根室市</t>
  </si>
  <si>
    <t>別海町</t>
  </si>
  <si>
    <t>中標津町</t>
  </si>
  <si>
    <t>標津町</t>
  </si>
  <si>
    <t>羅臼町</t>
  </si>
  <si>
    <t>所在市町村名（ﾘｽﾄ選択）</t>
    <rPh sb="0" eb="2">
      <t>ショザイ</t>
    </rPh>
    <rPh sb="2" eb="6">
      <t>シチョウソンメイ</t>
    </rPh>
    <rPh sb="10" eb="12">
      <t>センタク</t>
    </rPh>
    <phoneticPr fontId="1"/>
  </si>
  <si>
    <t>所在地</t>
    <rPh sb="0" eb="2">
      <t>ショザイ</t>
    </rPh>
    <rPh sb="2" eb="3">
      <t>チ</t>
    </rPh>
    <phoneticPr fontId="13"/>
  </si>
  <si>
    <t>非常勤</t>
    <phoneticPr fontId="13"/>
  </si>
  <si>
    <t>非常勤</t>
    <phoneticPr fontId="13"/>
  </si>
  <si>
    <t>Ｑ３．研修修了が見込まれる人数（従業者）</t>
    <rPh sb="3" eb="5">
      <t>ケンシュウ</t>
    </rPh>
    <rPh sb="5" eb="7">
      <t>シュウリョウ</t>
    </rPh>
    <rPh sb="8" eb="10">
      <t>ミコ</t>
    </rPh>
    <rPh sb="13" eb="15">
      <t>ニンズウ</t>
    </rPh>
    <rPh sb="16" eb="19">
      <t>ジュウギョウシャ</t>
    </rPh>
    <phoneticPr fontId="13"/>
  </si>
  <si>
    <t>Ｑ４．サービス提供責任者の保有資格別人数</t>
    <rPh sb="7" eb="9">
      <t>テイキョウ</t>
    </rPh>
    <rPh sb="9" eb="12">
      <t>セキニンシャ</t>
    </rPh>
    <rPh sb="13" eb="15">
      <t>ホユウ</t>
    </rPh>
    <rPh sb="15" eb="17">
      <t>シカク</t>
    </rPh>
    <rPh sb="17" eb="18">
      <t>ベツ</t>
    </rPh>
    <rPh sb="18" eb="20">
      <t>ニンズウ</t>
    </rPh>
    <phoneticPr fontId="13"/>
  </si>
  <si>
    <t>(11)</t>
  </si>
  <si>
    <t>(12)</t>
  </si>
  <si>
    <t>(13)</t>
  </si>
  <si>
    <t>(14)</t>
  </si>
  <si>
    <t>(15)</t>
  </si>
  <si>
    <t>(16)</t>
  </si>
  <si>
    <t>(17)</t>
  </si>
  <si>
    <t>(18)</t>
  </si>
  <si>
    <t>(19)</t>
  </si>
  <si>
    <t>(20)</t>
  </si>
  <si>
    <t>提出期日</t>
    <rPh sb="0" eb="2">
      <t>テイシュツ</t>
    </rPh>
    <rPh sb="2" eb="4">
      <t>キジツ</t>
    </rPh>
    <phoneticPr fontId="2"/>
  </si>
  <si>
    <t>提出先メールアドレス</t>
    <rPh sb="0" eb="2">
      <t>テイシュツ</t>
    </rPh>
    <rPh sb="2" eb="3">
      <t>サキ</t>
    </rPh>
    <phoneticPr fontId="2"/>
  </si>
  <si>
    <t>Ｑ３．平成30年3月31日までに研修が修了すると見込まれる人数、１年間の実務経験を満たすと見込まれる人数を
　　記入して下さい。【前年度調査のＱ３】</t>
    <rPh sb="3" eb="5">
      <t>ヘイセイ</t>
    </rPh>
    <rPh sb="7" eb="8">
      <t>ネン</t>
    </rPh>
    <rPh sb="9" eb="10">
      <t>ガツ</t>
    </rPh>
    <rPh sb="12" eb="13">
      <t>ニチ</t>
    </rPh>
    <rPh sb="16" eb="18">
      <t>ケンシュウ</t>
    </rPh>
    <rPh sb="19" eb="21">
      <t>シュウリョウ</t>
    </rPh>
    <rPh sb="24" eb="26">
      <t>ミコ</t>
    </rPh>
    <rPh sb="29" eb="31">
      <t>ニンズウ</t>
    </rPh>
    <rPh sb="33" eb="35">
      <t>ネンカン</t>
    </rPh>
    <rPh sb="36" eb="38">
      <t>ジツム</t>
    </rPh>
    <rPh sb="38" eb="40">
      <t>ケイケン</t>
    </rPh>
    <rPh sb="41" eb="42">
      <t>ミ</t>
    </rPh>
    <rPh sb="45" eb="47">
      <t>ミコ</t>
    </rPh>
    <rPh sb="50" eb="52">
      <t>ニンズウ</t>
    </rPh>
    <rPh sb="56" eb="58">
      <t>キニュウ</t>
    </rPh>
    <rPh sb="60" eb="61">
      <t>クダ</t>
    </rPh>
    <rPh sb="65" eb="68">
      <t>ゼンネンド</t>
    </rPh>
    <rPh sb="68" eb="70">
      <t>チョウサ</t>
    </rPh>
    <phoneticPr fontId="2"/>
  </si>
  <si>
    <t>（別添２）</t>
    <rPh sb="1" eb="3">
      <t>ベッテン</t>
    </rPh>
    <phoneticPr fontId="1"/>
  </si>
  <si>
    <r>
      <t>　本調査は、厚生労働省社会・援護局障害保健福祉部障害福祉課からの依頼に基づき、貴事業所の従業者の保有資格の状況等について調査するものです。
　</t>
    </r>
    <r>
      <rPr>
        <u/>
        <sz val="14"/>
        <color rgb="FFFF0000"/>
        <rFont val="HGSｺﾞｼｯｸM"/>
        <family val="3"/>
        <charset val="128"/>
      </rPr>
      <t>平成２８年１０月１日時点の状況</t>
    </r>
    <r>
      <rPr>
        <sz val="14"/>
        <color theme="1"/>
        <rFont val="HGSｺﾞｼｯｸM"/>
        <family val="3"/>
        <charset val="128"/>
      </rPr>
      <t>について、</t>
    </r>
    <r>
      <rPr>
        <u/>
        <sz val="14"/>
        <color rgb="FF0070C0"/>
        <rFont val="HGSｺﾞｼｯｸM"/>
        <family val="3"/>
        <charset val="128"/>
      </rPr>
      <t>水色の欄に</t>
    </r>
    <r>
      <rPr>
        <sz val="14"/>
        <color theme="1"/>
        <rFont val="HGSｺﾞｼｯｸM"/>
        <family val="3"/>
        <charset val="128"/>
      </rPr>
      <t>人数等をお答え下さい。</t>
    </r>
    <rPh sb="44" eb="47">
      <t>ジュウギョウシャ</t>
    </rPh>
    <rPh sb="48" eb="50">
      <t>ホユウ</t>
    </rPh>
    <rPh sb="50" eb="52">
      <t>シカク</t>
    </rPh>
    <rPh sb="53" eb="55">
      <t>ジョウキョウ</t>
    </rPh>
    <rPh sb="55" eb="56">
      <t>トウ</t>
    </rPh>
    <phoneticPr fontId="2"/>
  </si>
  <si>
    <r>
      <t>　　</t>
    </r>
    <r>
      <rPr>
        <u/>
        <sz val="14"/>
        <rFont val="HGSｺﾞｼｯｸM"/>
        <family val="3"/>
        <charset val="128"/>
      </rPr>
      <t>※　入力途中にエラーメッセージが生じることがありますが、内訳等を正しく入力すると無くなります。</t>
    </r>
    <rPh sb="42" eb="43">
      <t>ナ</t>
    </rPh>
    <phoneticPr fontId="2"/>
  </si>
  <si>
    <r>
      <t>Ｑ２．従業者（サービス提供責任者は除く）は、現在どの資格で何名従事していますか。保有資格別の人数を記載して下さい。なお、
　　　</t>
    </r>
    <r>
      <rPr>
        <b/>
        <u/>
        <sz val="12"/>
        <color theme="1"/>
        <rFont val="ＭＳ 明朝"/>
        <family val="1"/>
        <charset val="128"/>
      </rPr>
      <t>保有資格が重複する場合、左の欄に優先して計上</t>
    </r>
    <r>
      <rPr>
        <b/>
        <sz val="12"/>
        <color theme="1"/>
        <rFont val="ＭＳ 明朝"/>
        <family val="1"/>
        <charset val="128"/>
      </rPr>
      <t>し、二重計上はしないようにして下さい。【前年度調査のＱ１】</t>
    </r>
    <rPh sb="3" eb="6">
      <t>ジュウギョウシャ</t>
    </rPh>
    <rPh sb="11" eb="13">
      <t>テイキョウ</t>
    </rPh>
    <rPh sb="13" eb="16">
      <t>セキニンシャ</t>
    </rPh>
    <rPh sb="17" eb="18">
      <t>ノゾ</t>
    </rPh>
    <rPh sb="22" eb="24">
      <t>ゲンザイ</t>
    </rPh>
    <rPh sb="26" eb="28">
      <t>シカク</t>
    </rPh>
    <rPh sb="29" eb="31">
      <t>ナンメイ</t>
    </rPh>
    <rPh sb="31" eb="33">
      <t>ジュウジ</t>
    </rPh>
    <rPh sb="106" eb="109">
      <t>ゼンネンド</t>
    </rPh>
    <rPh sb="109" eb="111">
      <t>チョウサ</t>
    </rPh>
    <phoneticPr fontId="2"/>
  </si>
  <si>
    <t>ＳＱ１．（３）又は（４）を選択した場合、その理由を教えて下さい（研修修了者の確保が困難であった場合は、その理由も含めて
　　　　教えて下さい）。【自由筆記】</t>
    <rPh sb="7" eb="8">
      <t>マタ</t>
    </rPh>
    <rPh sb="13" eb="15">
      <t>センタク</t>
    </rPh>
    <rPh sb="17" eb="19">
      <t>バアイ</t>
    </rPh>
    <rPh sb="22" eb="24">
      <t>リユウ</t>
    </rPh>
    <rPh sb="23" eb="24">
      <t>シュウリ</t>
    </rPh>
    <rPh sb="25" eb="26">
      <t>オシ</t>
    </rPh>
    <rPh sb="28" eb="29">
      <t>クダ</t>
    </rPh>
    <rPh sb="32" eb="34">
      <t>ケンシュウ</t>
    </rPh>
    <rPh sb="34" eb="37">
      <t>シュウリョウシャ</t>
    </rPh>
    <rPh sb="38" eb="40">
      <t>カクホ</t>
    </rPh>
    <rPh sb="41" eb="43">
      <t>コンナン</t>
    </rPh>
    <rPh sb="47" eb="49">
      <t>バアイ</t>
    </rPh>
    <rPh sb="53" eb="55">
      <t>リユウ</t>
    </rPh>
    <rPh sb="56" eb="57">
      <t>フク</t>
    </rPh>
    <rPh sb="64" eb="65">
      <t>オシ</t>
    </rPh>
    <rPh sb="67" eb="68">
      <t>クダ</t>
    </rPh>
    <phoneticPr fontId="2"/>
  </si>
  <si>
    <t>【Ｑ４で➁又は➃に入力した事業所のみ回答して下さい。】</t>
    <rPh sb="5" eb="6">
      <t>マタ</t>
    </rPh>
    <rPh sb="9" eb="11">
      <t>ニュウリョク</t>
    </rPh>
    <rPh sb="13" eb="16">
      <t>ジギョウショ</t>
    </rPh>
    <rPh sb="18" eb="20">
      <t>カイトウ</t>
    </rPh>
    <rPh sb="22" eb="23">
      <t>クダ</t>
    </rPh>
    <phoneticPr fontId="2"/>
  </si>
  <si>
    <t>Ｑ７．その他、同行援護に関するご意見がありましたら記入して下さい。</t>
    <rPh sb="5" eb="6">
      <t>タ</t>
    </rPh>
    <rPh sb="7" eb="9">
      <t>ドウコウ</t>
    </rPh>
    <rPh sb="9" eb="11">
      <t>エンゴ</t>
    </rPh>
    <rPh sb="12" eb="13">
      <t>カン</t>
    </rPh>
    <rPh sb="16" eb="18">
      <t>イケン</t>
    </rPh>
    <rPh sb="25" eb="27">
      <t>キニュウ</t>
    </rPh>
    <rPh sb="29" eb="30">
      <t>クダ</t>
    </rPh>
    <phoneticPr fontId="2"/>
  </si>
  <si>
    <t>Ｑ６．今後の展望</t>
    <rPh sb="3" eb="5">
      <t>コンゴ</t>
    </rPh>
    <rPh sb="6" eb="8">
      <t>テンボウ</t>
    </rPh>
    <phoneticPr fontId="13"/>
  </si>
  <si>
    <t>Ｑ６．ＳＱ１</t>
    <phoneticPr fontId="13"/>
  </si>
  <si>
    <t>Ｑ６．ＳＱ２</t>
    <phoneticPr fontId="13"/>
  </si>
  <si>
    <t>Ｑ７</t>
    <phoneticPr fontId="13"/>
  </si>
  <si>
    <t>松山市</t>
    <rPh sb="0" eb="3">
      <t>マツヤマシ</t>
    </rPh>
    <phoneticPr fontId="2"/>
  </si>
  <si>
    <t>平成28年10月31日(月)</t>
    <phoneticPr fontId="2"/>
  </si>
  <si>
    <t>jigyou.city@pref.kanagawa.jp</t>
    <phoneticPr fontId="2"/>
  </si>
  <si>
    <t>　 問い合わせ先　　神奈川県障害福祉課事業支援グループ　岡崎　TEL 045-210-4717</t>
    <rPh sb="2" eb="3">
      <t>ト</t>
    </rPh>
    <rPh sb="4" eb="5">
      <t>ア</t>
    </rPh>
    <rPh sb="7" eb="8">
      <t>サキ</t>
    </rPh>
    <rPh sb="10" eb="14">
      <t>カナガワケン</t>
    </rPh>
    <rPh sb="14" eb="16">
      <t>ショウガイ</t>
    </rPh>
    <rPh sb="16" eb="19">
      <t>フクシカ</t>
    </rPh>
    <rPh sb="19" eb="21">
      <t>ジギョウ</t>
    </rPh>
    <rPh sb="21" eb="23">
      <t>シエン</t>
    </rPh>
    <rPh sb="28" eb="30">
      <t>オカザキ</t>
    </rPh>
    <phoneticPr fontId="13"/>
  </si>
</sst>
</file>

<file path=xl/styles.xml><?xml version="1.0" encoding="utf-8"?>
<styleSheet xmlns="http://schemas.openxmlformats.org/spreadsheetml/2006/main">
  <numFmts count="1">
    <numFmt numFmtId="176" formatCode="[$-411]ggge&quot;年&quot;m&quot;月&quot;d&quot;日&quot;;@"/>
  </numFmts>
  <fonts count="28">
    <font>
      <sz val="11"/>
      <color theme="1"/>
      <name val="ＭＳ Ｐゴシック"/>
      <family val="3"/>
      <charset val="128"/>
      <scheme val="minor"/>
    </font>
    <font>
      <sz val="6"/>
      <name val="ＭＳ Ｐゴシック"/>
      <family val="3"/>
      <charset val="128"/>
    </font>
    <font>
      <sz val="6"/>
      <name val="ＭＳ Ｐゴシック"/>
      <family val="3"/>
      <charset val="128"/>
    </font>
    <font>
      <sz val="10"/>
      <color indexed="8"/>
      <name val="ＭＳ ゴシック"/>
      <family val="3"/>
      <charset val="128"/>
    </font>
    <font>
      <sz val="8"/>
      <color indexed="8"/>
      <name val="ＭＳ ゴシック"/>
      <family val="3"/>
      <charset val="128"/>
    </font>
    <font>
      <sz val="12"/>
      <color theme="1"/>
      <name val="ＭＳ ゴシック"/>
      <family val="3"/>
      <charset val="128"/>
    </font>
    <font>
      <sz val="10"/>
      <color theme="1"/>
      <name val="ＭＳ ゴシック"/>
      <family val="3"/>
      <charset val="128"/>
    </font>
    <font>
      <sz val="14"/>
      <color theme="1"/>
      <name val="ＤＦ特太ゴシック体"/>
      <family val="3"/>
      <charset val="128"/>
    </font>
    <font>
      <sz val="14"/>
      <color theme="1"/>
      <name val="ＭＳ ゴシック"/>
      <family val="3"/>
      <charset val="128"/>
    </font>
    <font>
      <b/>
      <sz val="12"/>
      <color theme="1"/>
      <name val="ＭＳ 明朝"/>
      <family val="1"/>
      <charset val="128"/>
    </font>
    <font>
      <i/>
      <u/>
      <sz val="12"/>
      <color theme="1"/>
      <name val="ＭＳ 明朝"/>
      <family val="1"/>
      <charset val="128"/>
    </font>
    <font>
      <sz val="8"/>
      <color theme="1"/>
      <name val="ＭＳ ゴシック"/>
      <family val="3"/>
      <charset val="128"/>
    </font>
    <font>
      <sz val="26"/>
      <color theme="1"/>
      <name val="ＤＨＰ平成明朝体W7"/>
      <family val="1"/>
      <charset val="128"/>
    </font>
    <font>
      <sz val="6"/>
      <name val="ＭＳ Ｐゴシック"/>
      <family val="3"/>
      <charset val="128"/>
      <scheme val="minor"/>
    </font>
    <font>
      <sz val="18"/>
      <color theme="1"/>
      <name val="ＭＳ ゴシック"/>
      <family val="3"/>
      <charset val="128"/>
    </font>
    <font>
      <u/>
      <sz val="11"/>
      <color theme="10"/>
      <name val="ＭＳ Ｐゴシック"/>
      <family val="3"/>
      <charset val="128"/>
      <scheme val="minor"/>
    </font>
    <font>
      <u/>
      <sz val="14"/>
      <color theme="10"/>
      <name val="ＭＳ Ｐゴシック"/>
      <family val="3"/>
      <charset val="128"/>
      <scheme val="minor"/>
    </font>
    <font>
      <b/>
      <sz val="18"/>
      <color theme="1"/>
      <name val="HG丸ｺﾞｼｯｸM-PRO"/>
      <family val="3"/>
      <charset val="128"/>
    </font>
    <font>
      <b/>
      <sz val="16"/>
      <color theme="1"/>
      <name val="ＭＳ ゴシック"/>
      <family val="3"/>
      <charset val="128"/>
    </font>
    <font>
      <b/>
      <u/>
      <sz val="12"/>
      <color theme="1"/>
      <name val="ＭＳ 明朝"/>
      <family val="1"/>
      <charset val="128"/>
    </font>
    <font>
      <b/>
      <sz val="11"/>
      <color theme="1"/>
      <name val="ＭＳ 明朝"/>
      <family val="1"/>
      <charset val="128"/>
    </font>
    <font>
      <sz val="16"/>
      <color theme="1"/>
      <name val="ＭＳ ゴシック"/>
      <family val="3"/>
      <charset val="128"/>
    </font>
    <font>
      <b/>
      <sz val="11"/>
      <color rgb="FF002060"/>
      <name val="ＭＳ ゴシック"/>
      <family val="3"/>
      <charset val="128"/>
    </font>
    <font>
      <sz val="14"/>
      <color theme="1"/>
      <name val="HGSｺﾞｼｯｸM"/>
      <family val="3"/>
      <charset val="128"/>
    </font>
    <font>
      <u/>
      <sz val="14"/>
      <color rgb="FFFF0000"/>
      <name val="HGSｺﾞｼｯｸM"/>
      <family val="3"/>
      <charset val="128"/>
    </font>
    <font>
      <sz val="14"/>
      <name val="HGSｺﾞｼｯｸM"/>
      <family val="3"/>
      <charset val="128"/>
    </font>
    <font>
      <u/>
      <sz val="14"/>
      <color rgb="FF0070C0"/>
      <name val="HGSｺﾞｼｯｸM"/>
      <family val="3"/>
      <charset val="128"/>
    </font>
    <font>
      <u/>
      <sz val="14"/>
      <name val="HGSｺﾞｼｯｸM"/>
      <family val="3"/>
      <charset val="128"/>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mediumGray">
        <bgColor theme="0"/>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double">
        <color rgb="FFFFFF00"/>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167">
    <xf numFmtId="0" fontId="0" fillId="0" borderId="0" xfId="0">
      <alignment vertical="center"/>
    </xf>
    <xf numFmtId="0" fontId="6" fillId="2" borderId="0" xfId="0" applyFont="1" applyFill="1">
      <alignment vertical="center"/>
    </xf>
    <xf numFmtId="0" fontId="21" fillId="2" borderId="0" xfId="0" applyFont="1" applyFill="1" applyBorder="1" applyAlignment="1">
      <alignment horizontal="right" vertical="center"/>
    </xf>
    <xf numFmtId="0" fontId="7" fillId="2" borderId="0" xfId="0" applyFont="1" applyFill="1" applyAlignment="1">
      <alignment vertical="center"/>
    </xf>
    <xf numFmtId="0" fontId="6" fillId="2" borderId="0" xfId="0" applyFont="1" applyFill="1" applyAlignment="1">
      <alignment vertical="center"/>
    </xf>
    <xf numFmtId="0" fontId="5" fillId="2" borderId="0" xfId="0" applyFont="1" applyFill="1" applyBorder="1">
      <alignment vertical="center"/>
    </xf>
    <xf numFmtId="0" fontId="8" fillId="2" borderId="0" xfId="0" applyFont="1" applyFill="1" applyBorder="1" applyAlignment="1">
      <alignment horizontal="right" vertical="center" indent="1"/>
    </xf>
    <xf numFmtId="0" fontId="8" fillId="2" borderId="0" xfId="0" applyFont="1" applyFill="1" applyBorder="1">
      <alignment vertical="center"/>
    </xf>
    <xf numFmtId="0" fontId="8" fillId="2" borderId="0"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0" xfId="0" applyFont="1" applyFill="1">
      <alignment vertical="center"/>
    </xf>
    <xf numFmtId="0" fontId="6" fillId="2" borderId="6" xfId="0" applyFont="1" applyFill="1" applyBorder="1">
      <alignment vertical="center"/>
    </xf>
    <xf numFmtId="0" fontId="6" fillId="2" borderId="5" xfId="0" applyFont="1" applyFill="1" applyBorder="1">
      <alignment vertical="center"/>
    </xf>
    <xf numFmtId="0" fontId="6" fillId="2" borderId="13" xfId="0" applyFont="1" applyFill="1" applyBorder="1">
      <alignment vertical="center"/>
    </xf>
    <xf numFmtId="0" fontId="6" fillId="2" borderId="10" xfId="0" applyFont="1" applyFill="1" applyBorder="1">
      <alignment vertical="center"/>
    </xf>
    <xf numFmtId="0" fontId="9" fillId="2" borderId="0" xfId="0" applyFont="1" applyFill="1" applyBorder="1">
      <alignment vertical="center"/>
    </xf>
    <xf numFmtId="0" fontId="6" fillId="2" borderId="0" xfId="0" applyFont="1" applyFill="1" applyBorder="1">
      <alignment vertical="center"/>
    </xf>
    <xf numFmtId="0" fontId="6" fillId="2" borderId="11" xfId="0" applyFont="1" applyFill="1" applyBorder="1">
      <alignment vertical="center"/>
    </xf>
    <xf numFmtId="0" fontId="6" fillId="2" borderId="0" xfId="0" applyFont="1" applyFill="1" applyBorder="1" applyAlignment="1">
      <alignment horizontal="right" vertical="center"/>
    </xf>
    <xf numFmtId="0" fontId="6" fillId="2" borderId="0" xfId="0" applyFont="1" applyFill="1" applyBorder="1" applyAlignment="1">
      <alignment vertical="center" shrinkToFit="1"/>
    </xf>
    <xf numFmtId="0" fontId="6" fillId="2" borderId="0" xfId="0" applyFont="1" applyFill="1" applyBorder="1" applyAlignment="1">
      <alignment horizontal="center" vertical="center" shrinkToFit="1"/>
    </xf>
    <xf numFmtId="0" fontId="5" fillId="2" borderId="1" xfId="0" applyFont="1" applyFill="1" applyBorder="1">
      <alignment vertical="center"/>
    </xf>
    <xf numFmtId="0" fontId="6" fillId="2" borderId="4" xfId="0" applyFont="1" applyFill="1" applyBorder="1" applyAlignment="1">
      <alignment horizontal="center" vertical="center"/>
    </xf>
    <xf numFmtId="0" fontId="6" fillId="2" borderId="3" xfId="0" applyFont="1" applyFill="1" applyBorder="1">
      <alignment vertical="center"/>
    </xf>
    <xf numFmtId="0" fontId="6" fillId="2" borderId="0" xfId="0" applyFont="1" applyFill="1" applyBorder="1" applyAlignment="1">
      <alignment horizontal="center" vertical="center"/>
    </xf>
    <xf numFmtId="0" fontId="6" fillId="2" borderId="7" xfId="0" applyFont="1" applyFill="1" applyBorder="1">
      <alignment vertical="center"/>
    </xf>
    <xf numFmtId="0" fontId="6" fillId="2" borderId="8" xfId="0" applyFont="1" applyFill="1" applyBorder="1">
      <alignment vertical="center"/>
    </xf>
    <xf numFmtId="0" fontId="6" fillId="2" borderId="0" xfId="0" applyFont="1" applyFill="1" applyBorder="1" applyAlignment="1">
      <alignment vertical="center" wrapText="1"/>
    </xf>
    <xf numFmtId="0" fontId="6" fillId="2" borderId="6" xfId="0" applyFont="1" applyFill="1" applyBorder="1" applyAlignment="1">
      <alignment vertical="center"/>
    </xf>
    <xf numFmtId="0" fontId="6" fillId="2" borderId="13" xfId="0" applyFont="1" applyFill="1" applyBorder="1" applyAlignment="1">
      <alignment vertical="center" shrinkToFit="1"/>
    </xf>
    <xf numFmtId="0" fontId="6" fillId="2" borderId="7" xfId="0" applyFont="1" applyFill="1" applyBorder="1" applyAlignment="1">
      <alignment vertical="center" shrinkToFit="1"/>
    </xf>
    <xf numFmtId="0" fontId="6" fillId="2" borderId="8" xfId="0" applyFont="1" applyFill="1" applyBorder="1" applyAlignment="1">
      <alignment vertical="center" shrinkToFit="1"/>
    </xf>
    <xf numFmtId="0" fontId="6" fillId="2" borderId="0" xfId="0" applyFont="1" applyFill="1" applyBorder="1" applyAlignment="1">
      <alignment vertical="top"/>
    </xf>
    <xf numFmtId="0" fontId="6" fillId="2" borderId="3" xfId="0" applyFont="1" applyFill="1" applyBorder="1" applyAlignment="1">
      <alignment vertical="top"/>
    </xf>
    <xf numFmtId="0" fontId="10" fillId="2" borderId="10" xfId="0" applyFont="1" applyFill="1" applyBorder="1" applyAlignment="1">
      <alignment horizontal="left" vertical="center" indent="5"/>
    </xf>
    <xf numFmtId="0" fontId="9" fillId="2" borderId="10" xfId="0" applyFont="1" applyFill="1" applyBorder="1" applyAlignment="1">
      <alignment vertical="center"/>
    </xf>
    <xf numFmtId="0" fontId="6" fillId="2" borderId="7" xfId="0" applyFont="1" applyFill="1" applyBorder="1" applyAlignment="1">
      <alignment vertical="center"/>
    </xf>
    <xf numFmtId="0" fontId="6" fillId="2" borderId="3" xfId="0" applyFont="1" applyFill="1" applyBorder="1" applyAlignment="1">
      <alignment vertical="center"/>
    </xf>
    <xf numFmtId="0" fontId="6" fillId="2" borderId="8" xfId="0" applyFont="1" applyFill="1" applyBorder="1" applyAlignment="1">
      <alignment vertical="center"/>
    </xf>
    <xf numFmtId="0" fontId="6" fillId="2" borderId="13" xfId="0" applyFont="1" applyFill="1" applyBorder="1" applyAlignment="1">
      <alignment vertical="center"/>
    </xf>
    <xf numFmtId="0" fontId="6" fillId="2" borderId="5" xfId="0" applyFont="1" applyFill="1" applyBorder="1" applyAlignment="1">
      <alignment vertical="top"/>
    </xf>
    <xf numFmtId="0" fontId="6" fillId="2" borderId="4" xfId="0" applyFont="1" applyFill="1" applyBorder="1">
      <alignment vertical="center"/>
    </xf>
    <xf numFmtId="0" fontId="9" fillId="2" borderId="0" xfId="0" applyFont="1" applyFill="1" applyBorder="1" applyAlignment="1">
      <alignment vertical="center"/>
    </xf>
    <xf numFmtId="0" fontId="6" fillId="2" borderId="0" xfId="0" applyFont="1" applyFill="1" applyBorder="1" applyAlignment="1">
      <alignment horizontal="left" vertical="center" indent="1"/>
    </xf>
    <xf numFmtId="0" fontId="20" fillId="2" borderId="0" xfId="0" applyFont="1" applyFill="1" applyBorder="1" applyAlignment="1">
      <alignment horizontal="left" vertical="center" indent="1"/>
    </xf>
    <xf numFmtId="0" fontId="9" fillId="2" borderId="0" xfId="0" applyFont="1" applyFill="1" applyBorder="1" applyAlignment="1">
      <alignment vertical="center" wrapText="1"/>
    </xf>
    <xf numFmtId="0" fontId="9" fillId="2" borderId="11" xfId="0" applyFont="1" applyFill="1" applyBorder="1" applyAlignment="1">
      <alignment vertical="center" wrapText="1"/>
    </xf>
    <xf numFmtId="0" fontId="6" fillId="2" borderId="14" xfId="0" applyFont="1" applyFill="1" applyBorder="1" applyAlignment="1">
      <alignment vertical="top"/>
    </xf>
    <xf numFmtId="0" fontId="14" fillId="2" borderId="0" xfId="0" applyFont="1" applyFill="1" applyBorder="1">
      <alignment vertical="center"/>
    </xf>
    <xf numFmtId="0" fontId="8" fillId="2" borderId="0" xfId="0" applyFont="1" applyFill="1" applyBorder="1" applyAlignment="1">
      <alignment horizontal="left" vertical="center"/>
    </xf>
    <xf numFmtId="0" fontId="6" fillId="2" borderId="11" xfId="0" applyFont="1" applyFill="1" applyBorder="1" applyAlignment="1">
      <alignment vertical="top"/>
    </xf>
    <xf numFmtId="0" fontId="12" fillId="2" borderId="0" xfId="0" applyFont="1" applyFill="1" applyAlignment="1">
      <alignment horizontal="right" vertical="center"/>
    </xf>
    <xf numFmtId="0" fontId="6" fillId="3" borderId="1" xfId="0" applyFont="1" applyFill="1" applyBorder="1" applyAlignment="1" applyProtection="1">
      <alignment horizontal="center" vertical="center"/>
      <protection locked="0"/>
    </xf>
    <xf numFmtId="0" fontId="6" fillId="2" borderId="0" xfId="0" applyFont="1" applyFill="1" applyBorder="1" applyAlignment="1">
      <alignment vertical="center"/>
    </xf>
    <xf numFmtId="0" fontId="6" fillId="2" borderId="11" xfId="0" applyFont="1" applyFill="1" applyBorder="1" applyAlignment="1">
      <alignment vertical="center"/>
    </xf>
    <xf numFmtId="0" fontId="5" fillId="2" borderId="1" xfId="0" applyFont="1" applyFill="1" applyBorder="1" applyAlignment="1">
      <alignment vertical="center"/>
    </xf>
    <xf numFmtId="0" fontId="22" fillId="2" borderId="0" xfId="0" applyFont="1" applyFill="1" applyAlignment="1">
      <alignment horizontal="center" vertical="center"/>
    </xf>
    <xf numFmtId="0" fontId="8" fillId="2" borderId="0" xfId="0" applyFont="1" applyFill="1">
      <alignment vertical="center"/>
    </xf>
    <xf numFmtId="0" fontId="23" fillId="2" borderId="0" xfId="0" applyFont="1" applyFill="1" applyBorder="1" applyAlignment="1">
      <alignment vertical="center" wrapText="1"/>
    </xf>
    <xf numFmtId="0" fontId="23" fillId="2" borderId="0" xfId="0" applyFont="1" applyFill="1" applyBorder="1" applyAlignment="1">
      <alignment vertical="center"/>
    </xf>
    <xf numFmtId="0" fontId="6" fillId="4" borderId="6" xfId="0" applyFont="1" applyFill="1" applyBorder="1">
      <alignment vertical="center"/>
    </xf>
    <xf numFmtId="0" fontId="6" fillId="4" borderId="5" xfId="0" applyFont="1" applyFill="1" applyBorder="1">
      <alignment vertical="center"/>
    </xf>
    <xf numFmtId="0" fontId="5" fillId="4" borderId="5" xfId="0" applyFont="1" applyFill="1" applyBorder="1">
      <alignment vertical="center"/>
    </xf>
    <xf numFmtId="0" fontId="6" fillId="4" borderId="13" xfId="0" applyFont="1" applyFill="1" applyBorder="1">
      <alignment vertical="center"/>
    </xf>
    <xf numFmtId="0" fontId="6" fillId="4" borderId="10" xfId="0" applyFont="1" applyFill="1" applyBorder="1">
      <alignment vertical="center"/>
    </xf>
    <xf numFmtId="0" fontId="6" fillId="4" borderId="0" xfId="0" applyFont="1" applyFill="1" applyBorder="1">
      <alignment vertical="center"/>
    </xf>
    <xf numFmtId="0" fontId="22" fillId="4" borderId="10" xfId="0" applyFont="1" applyFill="1" applyBorder="1" applyAlignment="1">
      <alignment horizontal="center" vertical="center"/>
    </xf>
    <xf numFmtId="0" fontId="22" fillId="4" borderId="0" xfId="0" applyFont="1" applyFill="1" applyBorder="1" applyAlignment="1">
      <alignment horizontal="center" vertical="center"/>
    </xf>
    <xf numFmtId="0" fontId="7" fillId="4" borderId="7" xfId="0" applyFont="1" applyFill="1" applyBorder="1" applyAlignment="1">
      <alignment vertical="center"/>
    </xf>
    <xf numFmtId="0" fontId="7" fillId="4" borderId="3" xfId="0" applyFont="1" applyFill="1" applyBorder="1" applyAlignment="1">
      <alignment vertical="center"/>
    </xf>
    <xf numFmtId="0" fontId="7" fillId="4" borderId="8" xfId="0" applyFont="1" applyFill="1" applyBorder="1" applyAlignment="1">
      <alignment vertical="center"/>
    </xf>
    <xf numFmtId="0" fontId="6" fillId="4" borderId="11" xfId="0" applyFont="1" applyFill="1" applyBorder="1">
      <alignment vertical="center"/>
    </xf>
    <xf numFmtId="0" fontId="22" fillId="4" borderId="11" xfId="0" applyFont="1" applyFill="1" applyBorder="1" applyAlignment="1">
      <alignment horizontal="center" vertical="center"/>
    </xf>
    <xf numFmtId="0" fontId="6" fillId="3" borderId="1" xfId="0" applyFont="1" applyFill="1" applyBorder="1" applyAlignment="1" applyProtection="1">
      <alignment horizontal="center" vertical="center"/>
      <protection locked="0"/>
    </xf>
    <xf numFmtId="0" fontId="5" fillId="2" borderId="0" xfId="0" applyFont="1" applyFill="1" applyBorder="1" applyAlignment="1">
      <alignment horizontal="left" vertical="center"/>
    </xf>
    <xf numFmtId="0" fontId="25" fillId="2" borderId="0" xfId="0" applyFont="1" applyFill="1">
      <alignment vertical="center"/>
    </xf>
    <xf numFmtId="0" fontId="6" fillId="0" borderId="1" xfId="0" applyFont="1" applyFill="1" applyBorder="1" applyAlignment="1" applyProtection="1">
      <alignment horizontal="center" vertical="center"/>
    </xf>
    <xf numFmtId="0" fontId="6" fillId="0" borderId="0" xfId="0" quotePrefix="1" applyFont="1" applyAlignment="1" applyProtection="1">
      <alignment horizontal="center" vertical="center"/>
    </xf>
    <xf numFmtId="0" fontId="6" fillId="0" borderId="0" xfId="0" applyFont="1" applyAlignment="1" applyProtection="1">
      <alignment vertical="center"/>
    </xf>
    <xf numFmtId="0" fontId="6" fillId="0" borderId="0" xfId="0" applyFont="1" applyBorder="1" applyAlignment="1" applyProtection="1">
      <alignment horizontal="center" vertical="center"/>
    </xf>
    <xf numFmtId="0" fontId="6" fillId="0" borderId="1" xfId="0" applyFont="1" applyBorder="1" applyAlignment="1" applyProtection="1">
      <alignment vertical="center"/>
    </xf>
    <xf numFmtId="0" fontId="6" fillId="0" borderId="1" xfId="0" applyFont="1" applyBorder="1" applyAlignment="1" applyProtection="1">
      <alignment vertical="center" shrinkToFit="1"/>
    </xf>
    <xf numFmtId="0" fontId="6" fillId="0" borderId="1" xfId="0" applyFont="1" applyBorder="1" applyAlignment="1" applyProtection="1">
      <alignment vertical="center" wrapText="1"/>
    </xf>
    <xf numFmtId="0" fontId="6" fillId="0" borderId="0" xfId="0" applyFont="1" applyBorder="1" applyAlignment="1" applyProtection="1">
      <alignment vertical="center"/>
    </xf>
    <xf numFmtId="0" fontId="8" fillId="2" borderId="0" xfId="0" applyFont="1" applyFill="1" applyBorder="1" applyAlignment="1" applyProtection="1">
      <alignment vertical="center" wrapText="1"/>
    </xf>
    <xf numFmtId="0" fontId="14" fillId="2" borderId="0" xfId="0" applyFont="1" applyFill="1" applyAlignment="1">
      <alignment vertical="top"/>
    </xf>
    <xf numFmtId="0" fontId="8" fillId="2" borderId="3" xfId="0" applyFont="1" applyFill="1" applyBorder="1" applyAlignment="1">
      <alignment vertical="center"/>
    </xf>
    <xf numFmtId="0" fontId="8" fillId="3" borderId="1" xfId="0" applyFont="1" applyFill="1" applyBorder="1" applyAlignment="1" applyProtection="1">
      <alignment vertical="center" wrapText="1"/>
      <protection locked="0"/>
    </xf>
    <xf numFmtId="0" fontId="5" fillId="2" borderId="9" xfId="0" applyFont="1" applyFill="1" applyBorder="1" applyAlignment="1" applyProtection="1">
      <alignment horizontal="center" vertical="center"/>
      <protection locked="0"/>
    </xf>
    <xf numFmtId="0" fontId="5" fillId="2" borderId="4"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6" fillId="2" borderId="1" xfId="0" applyFont="1" applyFill="1" applyBorder="1" applyAlignment="1">
      <alignment horizontal="center" vertical="center"/>
    </xf>
    <xf numFmtId="0" fontId="6" fillId="2" borderId="10" xfId="0" applyFont="1" applyFill="1" applyBorder="1" applyAlignment="1">
      <alignment horizontal="center" vertical="center" shrinkToFit="1"/>
    </xf>
    <xf numFmtId="0" fontId="6" fillId="2" borderId="0" xfId="0" applyFont="1" applyFill="1" applyBorder="1" applyAlignment="1">
      <alignment horizontal="center" vertical="center" shrinkToFit="1"/>
    </xf>
    <xf numFmtId="0" fontId="6" fillId="3" borderId="9"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6" fillId="2" borderId="17" xfId="0" applyFont="1" applyFill="1" applyBorder="1" applyAlignment="1">
      <alignment horizontal="center" vertical="center"/>
    </xf>
    <xf numFmtId="0" fontId="6" fillId="3" borderId="1" xfId="0" applyFont="1" applyFill="1" applyBorder="1" applyAlignment="1" applyProtection="1">
      <alignment horizontal="center" vertical="center"/>
      <protection locked="0"/>
    </xf>
    <xf numFmtId="0" fontId="9" fillId="2" borderId="0" xfId="0" applyFont="1" applyFill="1" applyBorder="1" applyAlignment="1">
      <alignment vertical="center" wrapText="1"/>
    </xf>
    <xf numFmtId="0" fontId="9" fillId="2" borderId="11" xfId="0" applyFont="1" applyFill="1" applyBorder="1" applyAlignment="1">
      <alignment vertical="center" wrapText="1"/>
    </xf>
    <xf numFmtId="0" fontId="8" fillId="2" borderId="9"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2" xfId="0" applyFont="1" applyFill="1" applyBorder="1" applyAlignment="1" applyProtection="1">
      <alignment horizontal="center" vertical="center"/>
      <protection locked="0"/>
    </xf>
    <xf numFmtId="0" fontId="6" fillId="2" borderId="1" xfId="0" applyFont="1" applyFill="1" applyBorder="1" applyAlignment="1">
      <alignment horizontal="left" vertical="center" wrapText="1" indent="1"/>
    </xf>
    <xf numFmtId="0" fontId="6" fillId="2" borderId="15" xfId="0" applyFont="1" applyFill="1" applyBorder="1" applyAlignment="1">
      <alignment vertical="center"/>
    </xf>
    <xf numFmtId="0" fontId="5" fillId="2" borderId="12" xfId="0" applyFont="1" applyFill="1" applyBorder="1" applyAlignment="1">
      <alignment horizontal="center" vertical="center"/>
    </xf>
    <xf numFmtId="0" fontId="6" fillId="2" borderId="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6" xfId="0" applyFont="1" applyFill="1" applyBorder="1" applyAlignment="1">
      <alignment horizontal="left" vertical="center" wrapText="1" indent="1"/>
    </xf>
    <xf numFmtId="0" fontId="6" fillId="2" borderId="5" xfId="0" applyFont="1" applyFill="1" applyBorder="1" applyAlignment="1">
      <alignment horizontal="left" vertical="center" wrapText="1" indent="1"/>
    </xf>
    <xf numFmtId="0" fontId="6" fillId="2" borderId="13" xfId="0" applyFont="1" applyFill="1" applyBorder="1" applyAlignment="1">
      <alignment horizontal="left" vertical="center" wrapText="1" indent="1"/>
    </xf>
    <xf numFmtId="0" fontId="6" fillId="2" borderId="7" xfId="0" applyFont="1" applyFill="1" applyBorder="1" applyAlignment="1">
      <alignment horizontal="left" vertical="center" wrapText="1" indent="1"/>
    </xf>
    <xf numFmtId="0" fontId="6" fillId="2" borderId="3" xfId="0" applyFont="1" applyFill="1" applyBorder="1" applyAlignment="1">
      <alignment horizontal="left" vertical="center" wrapText="1" indent="1"/>
    </xf>
    <xf numFmtId="0" fontId="6" fillId="2" borderId="8" xfId="0" applyFont="1" applyFill="1" applyBorder="1" applyAlignment="1">
      <alignment horizontal="left" vertical="center" wrapText="1" indent="1"/>
    </xf>
    <xf numFmtId="0" fontId="18" fillId="2" borderId="0" xfId="0" applyFont="1" applyFill="1" applyAlignment="1">
      <alignment horizontal="right" vertical="top"/>
    </xf>
    <xf numFmtId="0" fontId="17" fillId="2" borderId="0" xfId="0" applyFont="1" applyFill="1" applyAlignment="1">
      <alignment horizontal="center" vertical="center"/>
    </xf>
    <xf numFmtId="0" fontId="21" fillId="3" borderId="1" xfId="0" applyFont="1" applyFill="1" applyBorder="1" applyAlignment="1" applyProtection="1">
      <alignment vertical="center" wrapText="1"/>
      <protection locked="0"/>
    </xf>
    <xf numFmtId="0" fontId="21" fillId="3" borderId="9" xfId="0" applyFont="1" applyFill="1" applyBorder="1" applyAlignment="1" applyProtection="1">
      <alignment vertical="center" wrapText="1"/>
      <protection locked="0"/>
    </xf>
    <xf numFmtId="0" fontId="21" fillId="3" borderId="4" xfId="0" applyFont="1" applyFill="1" applyBorder="1" applyAlignment="1" applyProtection="1">
      <alignment vertical="center" wrapText="1"/>
      <protection locked="0"/>
    </xf>
    <xf numFmtId="0" fontId="21" fillId="3" borderId="2" xfId="0" applyFont="1" applyFill="1" applyBorder="1" applyAlignment="1" applyProtection="1">
      <alignment vertical="center" wrapText="1"/>
      <protection locked="0"/>
    </xf>
    <xf numFmtId="0" fontId="16" fillId="3" borderId="1" xfId="1" applyFont="1" applyFill="1" applyBorder="1" applyAlignment="1" applyProtection="1">
      <alignment vertical="center" wrapText="1"/>
      <protection locked="0"/>
    </xf>
    <xf numFmtId="0" fontId="6" fillId="2" borderId="1" xfId="0" applyFont="1" applyFill="1" applyBorder="1" applyAlignment="1">
      <alignment horizontal="center" vertical="center" wrapText="1"/>
    </xf>
    <xf numFmtId="0" fontId="6" fillId="2" borderId="6" xfId="0" applyFont="1" applyFill="1" applyBorder="1" applyAlignment="1">
      <alignment vertical="center" wrapText="1"/>
    </xf>
    <xf numFmtId="0" fontId="6" fillId="2" borderId="5" xfId="0" applyFont="1" applyFill="1" applyBorder="1" applyAlignment="1">
      <alignment vertical="center" wrapText="1"/>
    </xf>
    <xf numFmtId="0" fontId="6" fillId="2" borderId="7" xfId="0" applyFont="1" applyFill="1" applyBorder="1" applyAlignment="1">
      <alignment vertical="center" wrapText="1"/>
    </xf>
    <xf numFmtId="0" fontId="6" fillId="2" borderId="3" xfId="0" applyFont="1" applyFill="1" applyBorder="1" applyAlignment="1">
      <alignment vertical="center" wrapText="1"/>
    </xf>
    <xf numFmtId="0" fontId="23" fillId="2" borderId="0" xfId="0" applyFont="1" applyFill="1" applyAlignment="1">
      <alignment wrapText="1"/>
    </xf>
    <xf numFmtId="176" fontId="8" fillId="0" borderId="20" xfId="0" applyNumberFormat="1" applyFont="1" applyFill="1" applyBorder="1" applyAlignment="1" applyProtection="1">
      <alignment horizontal="center" vertical="center" shrinkToFit="1"/>
      <protection locked="0"/>
    </xf>
    <xf numFmtId="176" fontId="8" fillId="0" borderId="18" xfId="0" applyNumberFormat="1" applyFont="1" applyFill="1" applyBorder="1" applyAlignment="1" applyProtection="1">
      <alignment horizontal="center" vertical="center" shrinkToFit="1"/>
      <protection locked="0"/>
    </xf>
    <xf numFmtId="176" fontId="8" fillId="0" borderId="19" xfId="0" applyNumberFormat="1" applyFont="1" applyFill="1" applyBorder="1" applyAlignment="1" applyProtection="1">
      <alignment horizontal="center" vertical="center" shrinkToFit="1"/>
      <protection locked="0"/>
    </xf>
    <xf numFmtId="0" fontId="8" fillId="2" borderId="20" xfId="0" applyFont="1" applyFill="1" applyBorder="1" applyAlignment="1" applyProtection="1">
      <alignment horizontal="left" vertical="center"/>
      <protection locked="0"/>
    </xf>
    <xf numFmtId="0" fontId="8" fillId="2" borderId="18" xfId="0" applyFont="1" applyFill="1" applyBorder="1" applyAlignment="1" applyProtection="1">
      <alignment horizontal="left" vertical="center"/>
      <protection locked="0"/>
    </xf>
    <xf numFmtId="0" fontId="8" fillId="2" borderId="19" xfId="0" applyFont="1" applyFill="1" applyBorder="1" applyAlignment="1" applyProtection="1">
      <alignment horizontal="left" vertical="center"/>
      <protection locked="0"/>
    </xf>
    <xf numFmtId="0" fontId="6" fillId="2" borderId="1" xfId="0" applyFont="1" applyFill="1" applyBorder="1" applyAlignment="1">
      <alignment horizontal="left" vertical="center" wrapText="1" indent="3"/>
    </xf>
    <xf numFmtId="0" fontId="6" fillId="2" borderId="17" xfId="0" applyFont="1" applyFill="1" applyBorder="1" applyAlignment="1">
      <alignment horizontal="distributed" vertical="center"/>
    </xf>
    <xf numFmtId="0" fontId="20" fillId="2" borderId="0"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6" fillId="3" borderId="9"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9" xfId="0" applyFont="1" applyFill="1" applyBorder="1" applyAlignment="1" applyProtection="1">
      <alignment vertical="center" wrapText="1"/>
      <protection locked="0"/>
    </xf>
    <xf numFmtId="0" fontId="6" fillId="3" borderId="4" xfId="0" applyFont="1" applyFill="1" applyBorder="1" applyAlignment="1" applyProtection="1">
      <alignment vertical="center" wrapText="1"/>
      <protection locked="0"/>
    </xf>
    <xf numFmtId="0" fontId="6" fillId="3" borderId="2" xfId="0" applyFont="1" applyFill="1" applyBorder="1" applyAlignment="1" applyProtection="1">
      <alignment vertical="center" wrapText="1"/>
      <protection locked="0"/>
    </xf>
    <xf numFmtId="0" fontId="5" fillId="2" borderId="0" xfId="0" applyFont="1" applyFill="1" applyBorder="1" applyAlignment="1">
      <alignment vertical="center" wrapText="1"/>
    </xf>
    <xf numFmtId="0" fontId="5" fillId="2" borderId="11" xfId="0" applyFont="1" applyFill="1" applyBorder="1" applyAlignment="1">
      <alignment vertical="center" wrapText="1"/>
    </xf>
    <xf numFmtId="0" fontId="21" fillId="2" borderId="5" xfId="0" applyFont="1" applyFill="1" applyBorder="1" applyAlignment="1" applyProtection="1">
      <alignment vertical="top"/>
      <protection locked="0"/>
    </xf>
    <xf numFmtId="0" fontId="21" fillId="2" borderId="4" xfId="0" applyFont="1" applyFill="1" applyBorder="1" applyAlignment="1" applyProtection="1">
      <alignment vertical="top"/>
      <protection locked="0"/>
    </xf>
    <xf numFmtId="0" fontId="6" fillId="0" borderId="1" xfId="0" applyFont="1" applyBorder="1" applyAlignment="1" applyProtection="1">
      <alignment vertical="center" wrapText="1"/>
    </xf>
    <xf numFmtId="0" fontId="6" fillId="0" borderId="1" xfId="0" applyFont="1" applyBorder="1" applyAlignment="1" applyProtection="1">
      <alignment vertical="center"/>
    </xf>
    <xf numFmtId="0" fontId="6" fillId="0" borderId="9" xfId="0" applyFont="1" applyBorder="1" applyAlignment="1" applyProtection="1">
      <alignment horizontal="center" vertical="center"/>
    </xf>
    <xf numFmtId="0" fontId="6" fillId="0" borderId="4" xfId="0"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vertical="center"/>
    </xf>
    <xf numFmtId="0" fontId="6" fillId="0" borderId="16" xfId="0" applyFont="1" applyBorder="1" applyAlignment="1" applyProtection="1">
      <alignment vertical="center"/>
    </xf>
    <xf numFmtId="0" fontId="6" fillId="0" borderId="6"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10"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9" xfId="0" applyFont="1" applyBorder="1" applyAlignment="1" applyProtection="1">
      <alignment vertical="center"/>
    </xf>
    <xf numFmtId="0" fontId="6" fillId="0" borderId="4" xfId="0" applyFont="1" applyBorder="1" applyAlignment="1" applyProtection="1">
      <alignment vertical="center"/>
    </xf>
    <xf numFmtId="0" fontId="6" fillId="0" borderId="2" xfId="0" applyFont="1" applyBorder="1" applyAlignment="1" applyProtection="1">
      <alignment vertical="center"/>
    </xf>
  </cellXfs>
  <cellStyles count="2">
    <cellStyle name="ハイパーリンク" xfId="1" builtinId="8"/>
    <cellStyle name="標準" xfId="0" builtinId="0"/>
  </cellStyles>
  <dxfs count="26">
    <dxf>
      <font>
        <b/>
        <i val="0"/>
        <color rgb="FF002060"/>
      </font>
      <fill>
        <patternFill>
          <bgColor theme="3" tint="0.79998168889431442"/>
        </patternFill>
      </fill>
    </dxf>
    <dxf>
      <font>
        <b/>
        <i val="0"/>
        <color theme="0"/>
      </font>
      <fill>
        <patternFill>
          <bgColor rgb="FFFF0000"/>
        </patternFill>
      </fill>
    </dxf>
    <dxf>
      <font>
        <b/>
        <i/>
        <color theme="0"/>
      </font>
      <fill>
        <patternFill>
          <bgColor rgb="FFFF0000"/>
        </patternFill>
      </fill>
    </dxf>
    <dxf>
      <font>
        <b/>
        <i/>
        <color rgb="FFFF0000"/>
      </font>
      <fill>
        <patternFill>
          <bgColor theme="9" tint="0.39994506668294322"/>
        </patternFill>
      </fill>
      <border>
        <bottom style="thin">
          <color auto="1"/>
        </bottom>
      </border>
    </dxf>
    <dxf>
      <font>
        <b/>
        <i/>
        <color rgb="FFFF0000"/>
      </font>
      <fill>
        <patternFill>
          <bgColor theme="9" tint="0.39994506668294322"/>
        </patternFill>
      </fill>
    </dxf>
    <dxf>
      <font>
        <b/>
        <i/>
        <strike val="0"/>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border>
        <left/>
        <right/>
        <top/>
        <bottom/>
        <vertical/>
        <horizontal/>
      </border>
    </dxf>
    <dxf>
      <font>
        <b/>
        <i/>
        <color rgb="FFFF0000"/>
      </font>
      <fill>
        <patternFill>
          <bgColor theme="9" tint="0.39994506668294322"/>
        </patternFill>
      </fill>
    </dxf>
    <dxf>
      <font>
        <b/>
        <i/>
        <color rgb="FFFF0000"/>
      </font>
      <fill>
        <patternFill>
          <bgColor theme="9" tint="0.39994506668294322"/>
        </patternFill>
      </fill>
      <border>
        <left/>
        <right/>
        <top/>
        <bottom/>
      </border>
    </dxf>
    <dxf>
      <font>
        <b/>
        <i/>
        <color rgb="FFFF0000"/>
      </font>
      <fill>
        <patternFill>
          <bgColor theme="9" tint="0.39994506668294322"/>
        </patternFill>
      </fill>
      <border>
        <left/>
        <right/>
        <top/>
        <bottom/>
      </border>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19050</xdr:colOff>
      <xdr:row>21</xdr:row>
      <xdr:rowOff>47625</xdr:rowOff>
    </xdr:from>
    <xdr:to>
      <xdr:col>23</xdr:col>
      <xdr:colOff>114300</xdr:colOff>
      <xdr:row>23</xdr:row>
      <xdr:rowOff>179025</xdr:rowOff>
    </xdr:to>
    <xdr:sp macro="" textlink="">
      <xdr:nvSpPr>
        <xdr:cNvPr id="2" name="大かっこ 1"/>
        <xdr:cNvSpPr/>
      </xdr:nvSpPr>
      <xdr:spPr>
        <a:xfrm>
          <a:off x="2943225" y="2790825"/>
          <a:ext cx="7258050" cy="360000"/>
        </a:xfrm>
        <a:prstGeom prst="bracketPair">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19050</xdr:colOff>
      <xdr:row>25</xdr:row>
      <xdr:rowOff>47625</xdr:rowOff>
    </xdr:from>
    <xdr:to>
      <xdr:col>23</xdr:col>
      <xdr:colOff>114300</xdr:colOff>
      <xdr:row>27</xdr:row>
      <xdr:rowOff>179025</xdr:rowOff>
    </xdr:to>
    <xdr:sp macro="" textlink="">
      <xdr:nvSpPr>
        <xdr:cNvPr id="4" name="大かっこ 3"/>
        <xdr:cNvSpPr/>
      </xdr:nvSpPr>
      <xdr:spPr>
        <a:xfrm>
          <a:off x="2791883" y="5148792"/>
          <a:ext cx="7471834" cy="501816"/>
        </a:xfrm>
        <a:prstGeom prst="bracketPair">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25</xdr:col>
      <xdr:colOff>42331</xdr:colOff>
      <xdr:row>19</xdr:row>
      <xdr:rowOff>211669</xdr:rowOff>
    </xdr:from>
    <xdr:to>
      <xdr:col>32</xdr:col>
      <xdr:colOff>518584</xdr:colOff>
      <xdr:row>35</xdr:row>
      <xdr:rowOff>338667</xdr:rowOff>
    </xdr:to>
    <xdr:sp macro="" textlink="">
      <xdr:nvSpPr>
        <xdr:cNvPr id="6" name="正方形/長方形 5"/>
        <xdr:cNvSpPr/>
      </xdr:nvSpPr>
      <xdr:spPr>
        <a:xfrm>
          <a:off x="10572748" y="5683252"/>
          <a:ext cx="3249086" cy="3259665"/>
        </a:xfrm>
        <a:prstGeom prst="rect">
          <a:avLst/>
        </a:prstGeom>
        <a:solidFill>
          <a:schemeClr val="accent6">
            <a:lumMod val="20000"/>
            <a:lumOff val="80000"/>
          </a:schemeClr>
        </a:solidFill>
        <a:ln w="88900" cmpd="dbl">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設問間の人数の</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合計等に不整合が</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ある場合、欄外に</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エラーメッセージ</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が表示されます。</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エラーメッセージ</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が出ないように</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入力して下さい。</a:t>
          </a:r>
        </a:p>
      </xdr:txBody>
    </xdr:sp>
    <xdr:clientData/>
  </xdr:twoCellAnchor>
  <xdr:twoCellAnchor>
    <xdr:from>
      <xdr:col>4</xdr:col>
      <xdr:colOff>3154</xdr:colOff>
      <xdr:row>34</xdr:row>
      <xdr:rowOff>1114044</xdr:rowOff>
    </xdr:from>
    <xdr:to>
      <xdr:col>22</xdr:col>
      <xdr:colOff>227165</xdr:colOff>
      <xdr:row>44</xdr:row>
      <xdr:rowOff>115365</xdr:rowOff>
    </xdr:to>
    <xdr:cxnSp macro="">
      <xdr:nvCxnSpPr>
        <xdr:cNvPr id="10" name="カギ線コネクタ 9"/>
        <xdr:cNvCxnSpPr>
          <a:stCxn id="15" idx="3"/>
          <a:endCxn id="13" idx="2"/>
        </xdr:cNvCxnSpPr>
      </xdr:nvCxnSpPr>
      <xdr:spPr>
        <a:xfrm flipH="1">
          <a:off x="1484821" y="9379627"/>
          <a:ext cx="8606011" cy="2599655"/>
        </a:xfrm>
        <a:prstGeom prst="bentConnector5">
          <a:avLst>
            <a:gd name="adj1" fmla="val -2656"/>
            <a:gd name="adj2" fmla="val 81710"/>
            <a:gd name="adj3" fmla="val 104378"/>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723879</xdr:colOff>
      <xdr:row>43</xdr:row>
      <xdr:rowOff>67740</xdr:rowOff>
    </xdr:from>
    <xdr:to>
      <xdr:col>3</xdr:col>
      <xdr:colOff>1157796</xdr:colOff>
      <xdr:row>45</xdr:row>
      <xdr:rowOff>67740</xdr:rowOff>
    </xdr:to>
    <xdr:sp macro="" textlink="">
      <xdr:nvSpPr>
        <xdr:cNvPr id="13" name="円/楕円 12"/>
        <xdr:cNvSpPr/>
      </xdr:nvSpPr>
      <xdr:spPr>
        <a:xfrm>
          <a:off x="935546" y="10979157"/>
          <a:ext cx="433917"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95248</xdr:colOff>
      <xdr:row>32</xdr:row>
      <xdr:rowOff>47627</xdr:rowOff>
    </xdr:from>
    <xdr:to>
      <xdr:col>22</xdr:col>
      <xdr:colOff>227165</xdr:colOff>
      <xdr:row>39</xdr:row>
      <xdr:rowOff>63794</xdr:rowOff>
    </xdr:to>
    <xdr:sp macro="" textlink="">
      <xdr:nvSpPr>
        <xdr:cNvPr id="15" name="正方形/長方形 14"/>
        <xdr:cNvSpPr/>
      </xdr:nvSpPr>
      <xdr:spPr>
        <a:xfrm>
          <a:off x="8614831" y="7921627"/>
          <a:ext cx="1476001" cy="2916000"/>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84667</xdr:colOff>
      <xdr:row>58</xdr:row>
      <xdr:rowOff>42334</xdr:rowOff>
    </xdr:from>
    <xdr:to>
      <xdr:col>19</xdr:col>
      <xdr:colOff>285750</xdr:colOff>
      <xdr:row>65</xdr:row>
      <xdr:rowOff>63500</xdr:rowOff>
    </xdr:to>
    <xdr:sp macro="" textlink="">
      <xdr:nvSpPr>
        <xdr:cNvPr id="20" name="正方形/長方形 19"/>
        <xdr:cNvSpPr/>
      </xdr:nvSpPr>
      <xdr:spPr>
        <a:xfrm>
          <a:off x="7112000" y="14266334"/>
          <a:ext cx="1809750" cy="1968499"/>
        </a:xfrm>
        <a:prstGeom prst="rect">
          <a:avLst/>
        </a:prstGeom>
        <a:noFill/>
        <a:ln w="317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57150</xdr:colOff>
      <xdr:row>59</xdr:row>
      <xdr:rowOff>533400</xdr:rowOff>
    </xdr:from>
    <xdr:to>
      <xdr:col>10</xdr:col>
      <xdr:colOff>544733</xdr:colOff>
      <xdr:row>65</xdr:row>
      <xdr:rowOff>38734</xdr:rowOff>
    </xdr:to>
    <xdr:sp macro="" textlink="">
      <xdr:nvSpPr>
        <xdr:cNvPr id="21" name="正方形/長方形 20"/>
        <xdr:cNvSpPr/>
      </xdr:nvSpPr>
      <xdr:spPr>
        <a:xfrm>
          <a:off x="3179233" y="14842067"/>
          <a:ext cx="1620000" cy="1368000"/>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608516</xdr:colOff>
      <xdr:row>65</xdr:row>
      <xdr:rowOff>63500</xdr:rowOff>
    </xdr:from>
    <xdr:to>
      <xdr:col>18</xdr:col>
      <xdr:colOff>5293</xdr:colOff>
      <xdr:row>68</xdr:row>
      <xdr:rowOff>161933</xdr:rowOff>
    </xdr:to>
    <xdr:cxnSp macro="">
      <xdr:nvCxnSpPr>
        <xdr:cNvPr id="22" name="カギ線コネクタ 21"/>
        <xdr:cNvCxnSpPr>
          <a:stCxn id="20" idx="2"/>
          <a:endCxn id="24" idx="2"/>
        </xdr:cNvCxnSpPr>
      </xdr:nvCxnSpPr>
      <xdr:spPr>
        <a:xfrm rot="5400000">
          <a:off x="4215855" y="14183245"/>
          <a:ext cx="923933" cy="6445277"/>
        </a:xfrm>
        <a:prstGeom prst="bentConnector4">
          <a:avLst>
            <a:gd name="adj1" fmla="val 41123"/>
            <a:gd name="adj2" fmla="val 106831"/>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608515</xdr:colOff>
      <xdr:row>67</xdr:row>
      <xdr:rowOff>50808</xdr:rowOff>
    </xdr:from>
    <xdr:to>
      <xdr:col>3</xdr:col>
      <xdr:colOff>608515</xdr:colOff>
      <xdr:row>69</xdr:row>
      <xdr:rowOff>61391</xdr:rowOff>
    </xdr:to>
    <xdr:sp macro="" textlink="">
      <xdr:nvSpPr>
        <xdr:cNvPr id="24" name="円/楕円 23"/>
        <xdr:cNvSpPr/>
      </xdr:nvSpPr>
      <xdr:spPr>
        <a:xfrm>
          <a:off x="1455182" y="17640308"/>
          <a:ext cx="0" cy="455083"/>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608516</xdr:colOff>
      <xdr:row>65</xdr:row>
      <xdr:rowOff>38734</xdr:rowOff>
    </xdr:from>
    <xdr:to>
      <xdr:col>9</xdr:col>
      <xdr:colOff>210985</xdr:colOff>
      <xdr:row>68</xdr:row>
      <xdr:rowOff>161933</xdr:rowOff>
    </xdr:to>
    <xdr:cxnSp macro="">
      <xdr:nvCxnSpPr>
        <xdr:cNvPr id="26" name="カギ線コネクタ 25"/>
        <xdr:cNvCxnSpPr>
          <a:stCxn id="21" idx="2"/>
          <a:endCxn id="24" idx="2"/>
        </xdr:cNvCxnSpPr>
      </xdr:nvCxnSpPr>
      <xdr:spPr>
        <a:xfrm rot="5400000">
          <a:off x="2189651" y="16184683"/>
          <a:ext cx="948699" cy="2417635"/>
        </a:xfrm>
        <a:prstGeom prst="bentConnector4">
          <a:avLst>
            <a:gd name="adj1" fmla="val 38008"/>
            <a:gd name="adj2" fmla="val 119962"/>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825499</xdr:colOff>
      <xdr:row>84</xdr:row>
      <xdr:rowOff>83610</xdr:rowOff>
    </xdr:from>
    <xdr:to>
      <xdr:col>8</xdr:col>
      <xdr:colOff>95250</xdr:colOff>
      <xdr:row>86</xdr:row>
      <xdr:rowOff>31751</xdr:rowOff>
    </xdr:to>
    <xdr:sp macro="" textlink="">
      <xdr:nvSpPr>
        <xdr:cNvPr id="29" name="正方形/長方形 28"/>
        <xdr:cNvSpPr/>
      </xdr:nvSpPr>
      <xdr:spPr>
        <a:xfrm>
          <a:off x="2666999" y="22255693"/>
          <a:ext cx="730251" cy="329141"/>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275166</xdr:colOff>
      <xdr:row>84</xdr:row>
      <xdr:rowOff>96309</xdr:rowOff>
    </xdr:from>
    <xdr:to>
      <xdr:col>19</xdr:col>
      <xdr:colOff>74083</xdr:colOff>
      <xdr:row>86</xdr:row>
      <xdr:rowOff>46567</xdr:rowOff>
    </xdr:to>
    <xdr:sp macro="" textlink="">
      <xdr:nvSpPr>
        <xdr:cNvPr id="30" name="正方形/長方形 29"/>
        <xdr:cNvSpPr/>
      </xdr:nvSpPr>
      <xdr:spPr>
        <a:xfrm>
          <a:off x="7810499" y="22268392"/>
          <a:ext cx="783167" cy="331258"/>
        </a:xfrm>
        <a:prstGeom prst="rect">
          <a:avLst/>
        </a:prstGeom>
        <a:noFill/>
        <a:ln w="317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89</xdr:row>
      <xdr:rowOff>0</xdr:rowOff>
    </xdr:from>
    <xdr:to>
      <xdr:col>2</xdr:col>
      <xdr:colOff>0</xdr:colOff>
      <xdr:row>89</xdr:row>
      <xdr:rowOff>349250</xdr:rowOff>
    </xdr:to>
    <xdr:sp macro="" textlink="">
      <xdr:nvSpPr>
        <xdr:cNvPr id="31" name="円/楕円 30"/>
        <xdr:cNvSpPr/>
      </xdr:nvSpPr>
      <xdr:spPr>
        <a:xfrm>
          <a:off x="211667" y="22394333"/>
          <a:ext cx="0"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258230</xdr:colOff>
      <xdr:row>87</xdr:row>
      <xdr:rowOff>321748</xdr:rowOff>
    </xdr:from>
    <xdr:to>
      <xdr:col>3</xdr:col>
      <xdr:colOff>258230</xdr:colOff>
      <xdr:row>89</xdr:row>
      <xdr:rowOff>35998</xdr:rowOff>
    </xdr:to>
    <xdr:sp macro="" textlink="">
      <xdr:nvSpPr>
        <xdr:cNvPr id="33" name="円/楕円 32"/>
        <xdr:cNvSpPr/>
      </xdr:nvSpPr>
      <xdr:spPr>
        <a:xfrm>
          <a:off x="469897" y="22409165"/>
          <a:ext cx="0"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582065</xdr:colOff>
      <xdr:row>87</xdr:row>
      <xdr:rowOff>201081</xdr:rowOff>
    </xdr:from>
    <xdr:to>
      <xdr:col>2</xdr:col>
      <xdr:colOff>582065</xdr:colOff>
      <xdr:row>89</xdr:row>
      <xdr:rowOff>126997</xdr:rowOff>
    </xdr:to>
    <xdr:sp macro="" textlink="">
      <xdr:nvSpPr>
        <xdr:cNvPr id="34" name="円/楕円 33"/>
        <xdr:cNvSpPr/>
      </xdr:nvSpPr>
      <xdr:spPr>
        <a:xfrm>
          <a:off x="793732" y="22870581"/>
          <a:ext cx="0" cy="645583"/>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582066</xdr:colOff>
      <xdr:row>86</xdr:row>
      <xdr:rowOff>31751</xdr:rowOff>
    </xdr:from>
    <xdr:to>
      <xdr:col>7</xdr:col>
      <xdr:colOff>26459</xdr:colOff>
      <xdr:row>88</xdr:row>
      <xdr:rowOff>185206</xdr:rowOff>
    </xdr:to>
    <xdr:cxnSp macro="">
      <xdr:nvCxnSpPr>
        <xdr:cNvPr id="35" name="カギ線コネクタ 34"/>
        <xdr:cNvCxnSpPr>
          <a:stCxn id="29" idx="2"/>
          <a:endCxn id="34" idx="2"/>
        </xdr:cNvCxnSpPr>
      </xdr:nvCxnSpPr>
      <xdr:spPr>
        <a:xfrm rot="5400000">
          <a:off x="1608660" y="21769907"/>
          <a:ext cx="608539" cy="2238393"/>
        </a:xfrm>
        <a:prstGeom prst="bentConnector4">
          <a:avLst>
            <a:gd name="adj1" fmla="val 23478"/>
            <a:gd name="adj2" fmla="val 110213"/>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582066</xdr:colOff>
      <xdr:row>86</xdr:row>
      <xdr:rowOff>46567</xdr:rowOff>
    </xdr:from>
    <xdr:to>
      <xdr:col>18</xdr:col>
      <xdr:colOff>306917</xdr:colOff>
      <xdr:row>88</xdr:row>
      <xdr:rowOff>185206</xdr:rowOff>
    </xdr:to>
    <xdr:cxnSp macro="">
      <xdr:nvCxnSpPr>
        <xdr:cNvPr id="38" name="カギ線コネクタ 37"/>
        <xdr:cNvCxnSpPr>
          <a:stCxn id="30" idx="2"/>
          <a:endCxn id="34" idx="2"/>
        </xdr:cNvCxnSpPr>
      </xdr:nvCxnSpPr>
      <xdr:spPr>
        <a:xfrm rot="5400000">
          <a:off x="4201047" y="19192336"/>
          <a:ext cx="593723" cy="7408351"/>
        </a:xfrm>
        <a:prstGeom prst="bentConnector4">
          <a:avLst>
            <a:gd name="adj1" fmla="val 28163"/>
            <a:gd name="adj2" fmla="val 102658"/>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603232</xdr:colOff>
      <xdr:row>90</xdr:row>
      <xdr:rowOff>245533</xdr:rowOff>
    </xdr:from>
    <xdr:to>
      <xdr:col>2</xdr:col>
      <xdr:colOff>603232</xdr:colOff>
      <xdr:row>92</xdr:row>
      <xdr:rowOff>0</xdr:rowOff>
    </xdr:to>
    <xdr:sp macro="" textlink="">
      <xdr:nvSpPr>
        <xdr:cNvPr id="45" name="円/楕円 44"/>
        <xdr:cNvSpPr/>
      </xdr:nvSpPr>
      <xdr:spPr>
        <a:xfrm>
          <a:off x="814899" y="24534283"/>
          <a:ext cx="0" cy="4000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603232</xdr:colOff>
      <xdr:row>86</xdr:row>
      <xdr:rowOff>31751</xdr:rowOff>
    </xdr:from>
    <xdr:to>
      <xdr:col>7</xdr:col>
      <xdr:colOff>26458</xdr:colOff>
      <xdr:row>91</xdr:row>
      <xdr:rowOff>180975</xdr:rowOff>
    </xdr:to>
    <xdr:cxnSp macro="">
      <xdr:nvCxnSpPr>
        <xdr:cNvPr id="47" name="カギ線コネクタ 46"/>
        <xdr:cNvCxnSpPr>
          <a:stCxn id="29" idx="2"/>
          <a:endCxn id="45" idx="2"/>
        </xdr:cNvCxnSpPr>
      </xdr:nvCxnSpPr>
      <xdr:spPr>
        <a:xfrm rot="5400000">
          <a:off x="848775" y="22550958"/>
          <a:ext cx="2149474" cy="2217226"/>
        </a:xfrm>
        <a:prstGeom prst="bentConnector4">
          <a:avLst>
            <a:gd name="adj1" fmla="val 15805"/>
            <a:gd name="adj2" fmla="val 119856"/>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603232</xdr:colOff>
      <xdr:row>86</xdr:row>
      <xdr:rowOff>46567</xdr:rowOff>
    </xdr:from>
    <xdr:to>
      <xdr:col>18</xdr:col>
      <xdr:colOff>306916</xdr:colOff>
      <xdr:row>91</xdr:row>
      <xdr:rowOff>180975</xdr:rowOff>
    </xdr:to>
    <xdr:cxnSp macro="">
      <xdr:nvCxnSpPr>
        <xdr:cNvPr id="43" name="カギ線コネクタ 42"/>
        <xdr:cNvCxnSpPr>
          <a:stCxn id="30" idx="2"/>
          <a:endCxn id="45" idx="2"/>
        </xdr:cNvCxnSpPr>
      </xdr:nvCxnSpPr>
      <xdr:spPr>
        <a:xfrm rot="5400000">
          <a:off x="3441162" y="19973387"/>
          <a:ext cx="2134658" cy="7387184"/>
        </a:xfrm>
        <a:prstGeom prst="bentConnector4">
          <a:avLst>
            <a:gd name="adj1" fmla="val 17551"/>
            <a:gd name="adj2" fmla="val 105387"/>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74082</xdr:colOff>
      <xdr:row>11</xdr:row>
      <xdr:rowOff>90536</xdr:rowOff>
    </xdr:from>
    <xdr:to>
      <xdr:col>35</xdr:col>
      <xdr:colOff>63499</xdr:colOff>
      <xdr:row>15</xdr:row>
      <xdr:rowOff>190501</xdr:rowOff>
    </xdr:to>
    <xdr:sp macro="" textlink="">
      <xdr:nvSpPr>
        <xdr:cNvPr id="23" name="正方形/長方形 22"/>
        <xdr:cNvSpPr/>
      </xdr:nvSpPr>
      <xdr:spPr>
        <a:xfrm>
          <a:off x="11313582" y="3329036"/>
          <a:ext cx="4116917" cy="1179465"/>
        </a:xfrm>
        <a:prstGeom prst="rect">
          <a:avLst/>
        </a:prstGeom>
        <a:solidFill>
          <a:schemeClr val="bg1"/>
        </a:solidFill>
        <a:ln w="3810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rgbClr val="FF0000"/>
              </a:solidFill>
              <a:latin typeface="ＤＦ特太ゴシック体" panose="020B0509000000000000" pitchFamily="49" charset="-128"/>
              <a:ea typeface="ＤＦ特太ゴシック体" panose="020B0509000000000000" pitchFamily="49" charset="-128"/>
            </a:rPr>
            <a:t>提出期限と提出先メールアドレスは、各自治体で記入してください。</a:t>
          </a:r>
        </a:p>
      </xdr:txBody>
    </xdr:sp>
    <xdr:clientData/>
  </xdr:twoCellAnchor>
  <xdr:twoCellAnchor>
    <xdr:from>
      <xdr:col>25</xdr:col>
      <xdr:colOff>42333</xdr:colOff>
      <xdr:row>13</xdr:row>
      <xdr:rowOff>137583</xdr:rowOff>
    </xdr:from>
    <xdr:to>
      <xdr:col>29</xdr:col>
      <xdr:colOff>74082</xdr:colOff>
      <xdr:row>13</xdr:row>
      <xdr:rowOff>137583</xdr:rowOff>
    </xdr:to>
    <xdr:cxnSp macro="">
      <xdr:nvCxnSpPr>
        <xdr:cNvPr id="27" name="カギ線コネクタ 26"/>
        <xdr:cNvCxnSpPr>
          <a:stCxn id="23" idx="1"/>
        </xdr:cNvCxnSpPr>
      </xdr:nvCxnSpPr>
      <xdr:spPr>
        <a:xfrm flipH="1" flipV="1">
          <a:off x="10572750" y="3905250"/>
          <a:ext cx="740832" cy="0"/>
        </a:xfrm>
        <a:prstGeom prst="straightConnector1">
          <a:avLst/>
        </a:prstGeom>
        <a:ln w="6350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222241</xdr:colOff>
      <xdr:row>7</xdr:row>
      <xdr:rowOff>190477</xdr:rowOff>
    </xdr:from>
    <xdr:to>
      <xdr:col>8</xdr:col>
      <xdr:colOff>338667</xdr:colOff>
      <xdr:row>18</xdr:row>
      <xdr:rowOff>31727</xdr:rowOff>
    </xdr:to>
    <xdr:sp macro="" textlink="">
      <xdr:nvSpPr>
        <xdr:cNvPr id="2" name="正方形/長方形 1"/>
        <xdr:cNvSpPr/>
      </xdr:nvSpPr>
      <xdr:spPr>
        <a:xfrm>
          <a:off x="222241" y="1852060"/>
          <a:ext cx="6985009" cy="2169584"/>
        </a:xfrm>
        <a:prstGeom prst="rect">
          <a:avLst/>
        </a:prstGeom>
        <a:solidFill>
          <a:schemeClr val="accent6">
            <a:lumMod val="20000"/>
            <a:lumOff val="80000"/>
          </a:schemeClr>
        </a:solidFill>
        <a:ln w="88900" cmpd="dbl">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都道府県等の担当者は、別添３の厚生労働省への</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提出用集計データに、本シートの各項目をコピー＆</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ペーストして下さい（本シートのデータは引用式の</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ため、</a:t>
          </a:r>
          <a:r>
            <a:rPr kumimoji="1" lang="ja-JP" altLang="en-US" sz="2000" b="1" i="0" u="sng">
              <a:solidFill>
                <a:srgbClr val="FF0000"/>
              </a:solidFill>
              <a:latin typeface="HG丸ｺﾞｼｯｸM-PRO" panose="020F0600000000000000" pitchFamily="50" charset="-128"/>
              <a:ea typeface="HG丸ｺﾞｼｯｸM-PRO" panose="020F0600000000000000" pitchFamily="50" charset="-128"/>
            </a:rPr>
            <a:t>貼り付けに当たっては「値」のみ</a:t>
          </a: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にして下さい。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tabColor rgb="FF002060"/>
  </sheetPr>
  <dimension ref="A1:CE188"/>
  <sheetViews>
    <sheetView tabSelected="1" view="pageBreakPreview" zoomScale="90" zoomScaleNormal="90" zoomScaleSheetLayoutView="90" workbookViewId="0">
      <selection activeCell="D6" sqref="D6:I6"/>
    </sheetView>
  </sheetViews>
  <sheetFormatPr defaultRowHeight="18" customHeight="1"/>
  <cols>
    <col min="1" max="1" width="1.25" style="1" customWidth="1"/>
    <col min="2" max="2" width="1.5" style="1" customWidth="1"/>
    <col min="3" max="4" width="8.375" style="1" customWidth="1"/>
    <col min="5" max="5" width="4.75" style="1" customWidth="1"/>
    <col min="6" max="6" width="12.25" style="1" customWidth="1"/>
    <col min="7" max="7" width="3" style="1" customWidth="1"/>
    <col min="8" max="8" width="3.875" style="1" customWidth="1"/>
    <col min="9" max="9" width="4.75" style="1" customWidth="1"/>
    <col min="10" max="10" width="6.25" style="1" customWidth="1"/>
    <col min="11" max="11" width="7.75" style="1" customWidth="1"/>
    <col min="12" max="12" width="2.75" style="1" customWidth="1"/>
    <col min="13" max="13" width="8.125" style="1" customWidth="1"/>
    <col min="14" max="14" width="4.75" style="1" customWidth="1"/>
    <col min="15" max="15" width="8.125" style="1" customWidth="1"/>
    <col min="16" max="16" width="4.75" style="1" customWidth="1"/>
    <col min="17" max="17" width="8.125" style="1" customWidth="1"/>
    <col min="18" max="18" width="4.75" style="1" customWidth="1"/>
    <col min="19" max="19" width="8.125" style="1" customWidth="1"/>
    <col min="20" max="20" width="4.75" style="1" customWidth="1"/>
    <col min="21" max="21" width="8.125" style="1" customWidth="1"/>
    <col min="22" max="22" width="4.75" style="1" customWidth="1"/>
    <col min="23" max="23" width="3.75" style="1" customWidth="1"/>
    <col min="24" max="24" width="3.25" style="1" customWidth="1"/>
    <col min="25" max="25" width="1.75" style="1" customWidth="1"/>
    <col min="26" max="26" width="3.875" style="10" customWidth="1"/>
    <col min="27" max="29" width="1.75" style="10" customWidth="1"/>
    <col min="30" max="31" width="9" style="10"/>
    <col min="32" max="16384" width="9" style="1"/>
  </cols>
  <sheetData>
    <row r="1" spans="1:83" ht="24" customHeight="1">
      <c r="A1" s="117" t="s">
        <v>1909</v>
      </c>
      <c r="B1" s="117"/>
      <c r="C1" s="117"/>
      <c r="D1" s="117"/>
      <c r="E1" s="117"/>
      <c r="F1" s="117"/>
      <c r="G1" s="117"/>
      <c r="H1" s="117"/>
      <c r="I1" s="117"/>
      <c r="J1" s="117"/>
      <c r="K1" s="117"/>
      <c r="L1" s="117"/>
      <c r="M1" s="117"/>
      <c r="N1" s="117"/>
      <c r="O1" s="117"/>
      <c r="P1" s="117"/>
      <c r="Q1" s="117"/>
      <c r="R1" s="117"/>
      <c r="S1" s="117"/>
      <c r="T1" s="117"/>
      <c r="U1" s="117"/>
      <c r="V1" s="117"/>
      <c r="W1" s="117"/>
      <c r="X1" s="117"/>
    </row>
    <row r="2" spans="1:83" ht="30.75" customHeight="1">
      <c r="A2" s="118" t="s">
        <v>105</v>
      </c>
      <c r="B2" s="118"/>
      <c r="C2" s="118"/>
      <c r="D2" s="118"/>
      <c r="E2" s="118"/>
      <c r="F2" s="118"/>
      <c r="G2" s="118"/>
      <c r="H2" s="118"/>
      <c r="I2" s="118"/>
      <c r="J2" s="118"/>
      <c r="K2" s="118"/>
      <c r="L2" s="118"/>
      <c r="M2" s="118"/>
      <c r="N2" s="118"/>
      <c r="O2" s="118"/>
      <c r="P2" s="118"/>
      <c r="Q2" s="118"/>
      <c r="R2" s="118"/>
      <c r="S2" s="118"/>
      <c r="T2" s="118"/>
      <c r="U2" s="118"/>
      <c r="V2" s="118"/>
      <c r="W2" s="118"/>
      <c r="X2" s="118"/>
    </row>
    <row r="3" spans="1:83" ht="30.75" customHeight="1">
      <c r="A3" s="118" t="s">
        <v>0</v>
      </c>
      <c r="B3" s="118"/>
      <c r="C3" s="118"/>
      <c r="D3" s="118"/>
      <c r="E3" s="118"/>
      <c r="F3" s="118"/>
      <c r="G3" s="118"/>
      <c r="H3" s="118"/>
      <c r="I3" s="118"/>
      <c r="J3" s="118"/>
      <c r="K3" s="118"/>
      <c r="L3" s="118"/>
      <c r="M3" s="118"/>
      <c r="N3" s="118"/>
      <c r="O3" s="118"/>
      <c r="P3" s="118"/>
      <c r="Q3" s="118"/>
      <c r="R3" s="118"/>
      <c r="S3" s="118"/>
      <c r="T3" s="118"/>
      <c r="U3" s="118"/>
      <c r="V3" s="118"/>
      <c r="W3" s="118"/>
      <c r="X3" s="118"/>
    </row>
    <row r="4" spans="1:83" ht="9" customHeight="1">
      <c r="B4" s="3"/>
      <c r="C4" s="3"/>
      <c r="D4" s="3"/>
      <c r="E4" s="4"/>
      <c r="F4" s="4"/>
      <c r="G4" s="4"/>
      <c r="H4" s="4"/>
      <c r="I4" s="4"/>
      <c r="J4" s="4"/>
      <c r="K4" s="4"/>
      <c r="L4" s="4"/>
    </row>
    <row r="5" spans="1:83" ht="9" customHeight="1">
      <c r="B5" s="4"/>
      <c r="C5" s="4"/>
      <c r="D5" s="5"/>
      <c r="K5" s="5"/>
      <c r="L5" s="5"/>
      <c r="M5" s="5"/>
      <c r="N5" s="5"/>
      <c r="O5" s="5"/>
      <c r="P5" s="5"/>
      <c r="Q5" s="5"/>
      <c r="R5" s="5"/>
      <c r="S5" s="5"/>
      <c r="T5" s="5"/>
      <c r="U5" s="5"/>
      <c r="V5" s="5"/>
      <c r="W5" s="5"/>
    </row>
    <row r="6" spans="1:83" ht="30" customHeight="1">
      <c r="A6" s="49" t="s">
        <v>1</v>
      </c>
      <c r="D6" s="87"/>
      <c r="E6" s="87"/>
      <c r="F6" s="87"/>
      <c r="G6" s="87"/>
      <c r="H6" s="87"/>
      <c r="I6" s="87"/>
      <c r="K6" s="84"/>
      <c r="L6" s="7"/>
      <c r="M6" s="7"/>
      <c r="N6" s="7"/>
      <c r="P6" s="2" t="s">
        <v>1890</v>
      </c>
      <c r="Q6" s="119" t="s">
        <v>148</v>
      </c>
      <c r="R6" s="119"/>
      <c r="S6" s="119"/>
      <c r="T6" s="120"/>
      <c r="U6" s="121"/>
      <c r="V6" s="121"/>
      <c r="W6" s="122"/>
    </row>
    <row r="7" spans="1:83" ht="9" customHeight="1">
      <c r="B7" s="74"/>
      <c r="E7" s="6"/>
      <c r="F7" s="8"/>
      <c r="G7" s="8"/>
      <c r="H7" s="8"/>
      <c r="I7" s="8"/>
      <c r="J7" s="8"/>
      <c r="K7" s="8"/>
      <c r="L7" s="7"/>
      <c r="M7" s="7"/>
      <c r="N7" s="7"/>
      <c r="O7" s="7"/>
      <c r="Q7" s="6"/>
      <c r="R7" s="8"/>
      <c r="S7" s="8"/>
      <c r="T7" s="8"/>
      <c r="U7" s="9"/>
      <c r="V7" s="5"/>
      <c r="W7" s="5"/>
    </row>
    <row r="8" spans="1:83" ht="30" customHeight="1">
      <c r="A8" s="49" t="s">
        <v>2</v>
      </c>
      <c r="D8" s="87"/>
      <c r="E8" s="87"/>
      <c r="F8" s="87"/>
      <c r="G8" s="8"/>
      <c r="J8" s="6" t="s">
        <v>133</v>
      </c>
      <c r="K8" s="87"/>
      <c r="L8" s="87"/>
      <c r="M8" s="87"/>
      <c r="N8" s="87"/>
      <c r="O8" s="7"/>
      <c r="R8" s="6" t="s">
        <v>134</v>
      </c>
      <c r="S8" s="123"/>
      <c r="T8" s="123"/>
      <c r="U8" s="123"/>
      <c r="V8" s="123"/>
      <c r="W8" s="123"/>
      <c r="AK8" s="1" t="s">
        <v>135</v>
      </c>
      <c r="AL8" s="1" t="s">
        <v>136</v>
      </c>
      <c r="AM8" s="1" t="s">
        <v>137</v>
      </c>
      <c r="AN8" s="1" t="s">
        <v>138</v>
      </c>
      <c r="AO8" s="1" t="s">
        <v>139</v>
      </c>
      <c r="AP8" s="1" t="s">
        <v>140</v>
      </c>
      <c r="AQ8" s="1" t="s">
        <v>141</v>
      </c>
      <c r="AR8" s="1" t="s">
        <v>142</v>
      </c>
      <c r="AS8" s="1" t="s">
        <v>143</v>
      </c>
      <c r="AT8" s="1" t="s">
        <v>144</v>
      </c>
      <c r="AU8" s="1" t="s">
        <v>145</v>
      </c>
      <c r="AV8" s="1" t="s">
        <v>146</v>
      </c>
      <c r="AW8" s="1" t="s">
        <v>147</v>
      </c>
      <c r="AX8" s="1" t="s">
        <v>148</v>
      </c>
      <c r="AY8" s="1" t="s">
        <v>149</v>
      </c>
      <c r="AZ8" s="1" t="s">
        <v>150</v>
      </c>
      <c r="BA8" s="1" t="s">
        <v>151</v>
      </c>
      <c r="BB8" s="1" t="s">
        <v>152</v>
      </c>
      <c r="BC8" s="1" t="s">
        <v>153</v>
      </c>
      <c r="BD8" s="1" t="s">
        <v>154</v>
      </c>
      <c r="BE8" s="1" t="s">
        <v>155</v>
      </c>
      <c r="BF8" s="1" t="s">
        <v>156</v>
      </c>
      <c r="BG8" s="1" t="s">
        <v>157</v>
      </c>
      <c r="BH8" s="1" t="s">
        <v>158</v>
      </c>
      <c r="BI8" s="1" t="s">
        <v>159</v>
      </c>
      <c r="BJ8" s="1" t="s">
        <v>160</v>
      </c>
      <c r="BK8" s="1" t="s">
        <v>161</v>
      </c>
      <c r="BL8" s="1" t="s">
        <v>162</v>
      </c>
      <c r="BM8" s="1" t="s">
        <v>163</v>
      </c>
      <c r="BN8" s="1" t="s">
        <v>164</v>
      </c>
      <c r="BO8" s="1" t="s">
        <v>165</v>
      </c>
      <c r="BP8" s="1" t="s">
        <v>166</v>
      </c>
      <c r="BQ8" s="1" t="s">
        <v>167</v>
      </c>
      <c r="BR8" s="1" t="s">
        <v>168</v>
      </c>
      <c r="BS8" s="1" t="s">
        <v>169</v>
      </c>
      <c r="BT8" s="1" t="s">
        <v>170</v>
      </c>
      <c r="BU8" s="1" t="s">
        <v>171</v>
      </c>
      <c r="BV8" s="1" t="s">
        <v>172</v>
      </c>
      <c r="BW8" s="1" t="s">
        <v>173</v>
      </c>
      <c r="BX8" s="1" t="s">
        <v>174</v>
      </c>
      <c r="BY8" s="1" t="s">
        <v>175</v>
      </c>
      <c r="BZ8" s="1" t="s">
        <v>176</v>
      </c>
      <c r="CA8" s="1" t="s">
        <v>177</v>
      </c>
      <c r="CB8" s="1" t="s">
        <v>178</v>
      </c>
      <c r="CC8" s="1" t="s">
        <v>179</v>
      </c>
      <c r="CD8" s="1" t="s">
        <v>180</v>
      </c>
      <c r="CE8" s="1" t="s">
        <v>181</v>
      </c>
    </row>
    <row r="9" spans="1:83" ht="9" customHeight="1">
      <c r="D9" s="5"/>
      <c r="E9" s="5"/>
      <c r="F9" s="5"/>
      <c r="G9" s="5"/>
      <c r="J9" s="5"/>
      <c r="K9" s="5"/>
      <c r="L9" s="5"/>
      <c r="M9" s="5"/>
      <c r="N9" s="5"/>
      <c r="O9" s="5"/>
      <c r="P9" s="5"/>
      <c r="Q9" s="5"/>
      <c r="R9" s="5"/>
    </row>
    <row r="10" spans="1:83" ht="13.5" customHeight="1">
      <c r="A10" s="60"/>
      <c r="B10" s="61"/>
      <c r="C10" s="61"/>
      <c r="D10" s="62"/>
      <c r="E10" s="62"/>
      <c r="F10" s="62"/>
      <c r="G10" s="62"/>
      <c r="H10" s="61"/>
      <c r="I10" s="61"/>
      <c r="J10" s="62"/>
      <c r="K10" s="62"/>
      <c r="L10" s="62"/>
      <c r="M10" s="62"/>
      <c r="N10" s="62"/>
      <c r="O10" s="62"/>
      <c r="P10" s="62"/>
      <c r="Q10" s="62"/>
      <c r="R10" s="62"/>
      <c r="S10" s="61"/>
      <c r="T10" s="61"/>
      <c r="U10" s="61"/>
      <c r="V10" s="61"/>
      <c r="W10" s="61"/>
      <c r="X10" s="63"/>
      <c r="AK10" s="1" t="s">
        <v>182</v>
      </c>
      <c r="AL10" s="1" t="s">
        <v>183</v>
      </c>
      <c r="AM10" s="1" t="s">
        <v>184</v>
      </c>
      <c r="AN10" s="1" t="s">
        <v>185</v>
      </c>
      <c r="AO10" s="1" t="s">
        <v>186</v>
      </c>
      <c r="AP10" s="1" t="s">
        <v>187</v>
      </c>
      <c r="AQ10" s="1" t="s">
        <v>188</v>
      </c>
      <c r="AR10" s="1" t="s">
        <v>189</v>
      </c>
      <c r="AS10" s="1" t="s">
        <v>190</v>
      </c>
      <c r="AT10" s="1" t="s">
        <v>191</v>
      </c>
      <c r="AU10" s="1" t="s">
        <v>192</v>
      </c>
      <c r="AV10" s="1" t="s">
        <v>193</v>
      </c>
      <c r="AW10" s="1" t="s">
        <v>194</v>
      </c>
      <c r="AX10" s="1" t="s">
        <v>195</v>
      </c>
      <c r="AY10" s="1" t="s">
        <v>196</v>
      </c>
      <c r="AZ10" s="1" t="s">
        <v>197</v>
      </c>
      <c r="BA10" s="1" t="s">
        <v>198</v>
      </c>
      <c r="BB10" s="1" t="s">
        <v>199</v>
      </c>
      <c r="BC10" s="1" t="s">
        <v>200</v>
      </c>
      <c r="BD10" s="1" t="s">
        <v>201</v>
      </c>
      <c r="BE10" s="1" t="s">
        <v>202</v>
      </c>
      <c r="BF10" s="1" t="s">
        <v>203</v>
      </c>
      <c r="BG10" s="1" t="s">
        <v>204</v>
      </c>
      <c r="BH10" s="1" t="s">
        <v>205</v>
      </c>
      <c r="BI10" s="1" t="s">
        <v>206</v>
      </c>
      <c r="BJ10" s="1" t="s">
        <v>207</v>
      </c>
      <c r="BK10" s="1" t="s">
        <v>208</v>
      </c>
      <c r="BL10" s="1" t="s">
        <v>209</v>
      </c>
      <c r="BM10" s="1" t="s">
        <v>210</v>
      </c>
      <c r="BN10" s="1" t="s">
        <v>211</v>
      </c>
      <c r="BO10" s="1" t="s">
        <v>212</v>
      </c>
      <c r="BP10" s="1" t="s">
        <v>213</v>
      </c>
      <c r="BQ10" s="1" t="s">
        <v>214</v>
      </c>
      <c r="BR10" s="1" t="s">
        <v>215</v>
      </c>
      <c r="BS10" s="1" t="s">
        <v>216</v>
      </c>
      <c r="BT10" s="1" t="s">
        <v>217</v>
      </c>
      <c r="BU10" s="1" t="s">
        <v>218</v>
      </c>
      <c r="BV10" s="1" t="s">
        <v>1920</v>
      </c>
      <c r="BW10" s="1" t="s">
        <v>220</v>
      </c>
      <c r="BX10" s="1" t="s">
        <v>221</v>
      </c>
      <c r="BY10" s="1" t="s">
        <v>222</v>
      </c>
      <c r="BZ10" s="1" t="s">
        <v>223</v>
      </c>
      <c r="CA10" s="1" t="s">
        <v>224</v>
      </c>
      <c r="CB10" s="1" t="s">
        <v>225</v>
      </c>
      <c r="CC10" s="1" t="s">
        <v>226</v>
      </c>
      <c r="CD10" s="1" t="s">
        <v>227</v>
      </c>
      <c r="CE10" s="1" t="s">
        <v>228</v>
      </c>
    </row>
    <row r="11" spans="1:83" ht="59.25" customHeight="1">
      <c r="A11" s="64"/>
      <c r="B11" s="65"/>
      <c r="C11" s="129" t="s">
        <v>1910</v>
      </c>
      <c r="D11" s="129"/>
      <c r="E11" s="129"/>
      <c r="F11" s="129"/>
      <c r="G11" s="129"/>
      <c r="H11" s="129"/>
      <c r="I11" s="129"/>
      <c r="J11" s="129"/>
      <c r="K11" s="129"/>
      <c r="L11" s="129"/>
      <c r="M11" s="129"/>
      <c r="N11" s="129"/>
      <c r="O11" s="129"/>
      <c r="P11" s="129"/>
      <c r="Q11" s="129"/>
      <c r="R11" s="129"/>
      <c r="S11" s="129"/>
      <c r="T11" s="129"/>
      <c r="U11" s="129"/>
      <c r="V11" s="129"/>
      <c r="W11" s="129"/>
      <c r="X11" s="71"/>
      <c r="AK11" s="1" t="s">
        <v>229</v>
      </c>
      <c r="AL11" s="1" t="s">
        <v>230</v>
      </c>
      <c r="AM11" s="1" t="s">
        <v>231</v>
      </c>
      <c r="AN11" s="1" t="s">
        <v>232</v>
      </c>
      <c r="AO11" s="1" t="s">
        <v>233</v>
      </c>
      <c r="AP11" s="1" t="s">
        <v>234</v>
      </c>
      <c r="AQ11" s="1" t="s">
        <v>235</v>
      </c>
      <c r="AR11" s="1" t="s">
        <v>236</v>
      </c>
      <c r="AS11" s="1" t="s">
        <v>237</v>
      </c>
      <c r="AT11" s="1" t="s">
        <v>238</v>
      </c>
      <c r="AU11" s="1" t="s">
        <v>239</v>
      </c>
      <c r="AV11" s="1" t="s">
        <v>240</v>
      </c>
      <c r="AW11" s="1" t="s">
        <v>241</v>
      </c>
      <c r="AX11" s="1" t="s">
        <v>242</v>
      </c>
      <c r="AY11" s="1" t="s">
        <v>243</v>
      </c>
      <c r="AZ11" s="1" t="s">
        <v>244</v>
      </c>
      <c r="BA11" s="1" t="s">
        <v>245</v>
      </c>
      <c r="BB11" s="1" t="s">
        <v>246</v>
      </c>
      <c r="BC11" s="1" t="s">
        <v>247</v>
      </c>
      <c r="BD11" s="1" t="s">
        <v>248</v>
      </c>
      <c r="BE11" s="1" t="s">
        <v>249</v>
      </c>
      <c r="BF11" s="1" t="s">
        <v>250</v>
      </c>
      <c r="BG11" s="1" t="s">
        <v>251</v>
      </c>
      <c r="BH11" s="1" t="s">
        <v>252</v>
      </c>
      <c r="BI11" s="1" t="s">
        <v>253</v>
      </c>
      <c r="BJ11" s="1" t="s">
        <v>254</v>
      </c>
      <c r="BK11" s="1" t="s">
        <v>255</v>
      </c>
      <c r="BL11" s="1" t="s">
        <v>256</v>
      </c>
      <c r="BM11" s="1" t="s">
        <v>257</v>
      </c>
      <c r="BN11" s="1" t="s">
        <v>258</v>
      </c>
      <c r="BO11" s="1" t="s">
        <v>259</v>
      </c>
      <c r="BP11" s="1" t="s">
        <v>260</v>
      </c>
      <c r="BQ11" s="1" t="s">
        <v>261</v>
      </c>
      <c r="BR11" s="1" t="s">
        <v>262</v>
      </c>
      <c r="BS11" s="1" t="s">
        <v>263</v>
      </c>
      <c r="BT11" s="1" t="s">
        <v>264</v>
      </c>
      <c r="BU11" s="1" t="s">
        <v>265</v>
      </c>
      <c r="BV11" s="1" t="s">
        <v>219</v>
      </c>
      <c r="BW11" s="1" t="s">
        <v>267</v>
      </c>
      <c r="BX11" s="1" t="s">
        <v>268</v>
      </c>
      <c r="BY11" s="1" t="s">
        <v>269</v>
      </c>
      <c r="BZ11" s="1" t="s">
        <v>270</v>
      </c>
      <c r="CA11" s="1" t="s">
        <v>271</v>
      </c>
      <c r="CB11" s="1" t="s">
        <v>272</v>
      </c>
      <c r="CC11" s="1" t="s">
        <v>273</v>
      </c>
      <c r="CD11" s="1" t="s">
        <v>274</v>
      </c>
      <c r="CE11" s="1" t="s">
        <v>275</v>
      </c>
    </row>
    <row r="12" spans="1:83" ht="27.75" customHeight="1">
      <c r="A12" s="64"/>
      <c r="B12" s="65"/>
      <c r="C12" s="75" t="s">
        <v>1911</v>
      </c>
      <c r="D12" s="58"/>
      <c r="E12" s="58"/>
      <c r="F12" s="58"/>
      <c r="G12" s="58"/>
      <c r="H12" s="58"/>
      <c r="I12" s="59"/>
      <c r="J12" s="59"/>
      <c r="K12" s="59"/>
      <c r="L12" s="59"/>
      <c r="M12" s="59"/>
      <c r="N12" s="59"/>
      <c r="O12" s="59"/>
      <c r="P12" s="59"/>
      <c r="Q12" s="59"/>
      <c r="R12" s="59"/>
      <c r="S12" s="59"/>
      <c r="T12" s="57"/>
      <c r="U12" s="57"/>
      <c r="V12" s="57"/>
      <c r="W12" s="57"/>
      <c r="X12" s="71"/>
      <c r="AK12" s="1" t="s">
        <v>276</v>
      </c>
      <c r="AL12" s="1" t="s">
        <v>277</v>
      </c>
      <c r="AM12" s="1" t="s">
        <v>278</v>
      </c>
      <c r="AN12" s="1" t="s">
        <v>279</v>
      </c>
      <c r="AO12" s="1" t="s">
        <v>280</v>
      </c>
      <c r="AP12" s="1" t="s">
        <v>281</v>
      </c>
      <c r="AQ12" s="1" t="s">
        <v>282</v>
      </c>
      <c r="AR12" s="1" t="s">
        <v>283</v>
      </c>
      <c r="AS12" s="1" t="s">
        <v>284</v>
      </c>
      <c r="AT12" s="1" t="s">
        <v>285</v>
      </c>
      <c r="AU12" s="1" t="s">
        <v>286</v>
      </c>
      <c r="AV12" s="1" t="s">
        <v>287</v>
      </c>
      <c r="AW12" s="1" t="s">
        <v>288</v>
      </c>
      <c r="AX12" s="1" t="s">
        <v>289</v>
      </c>
      <c r="AY12" s="1" t="s">
        <v>290</v>
      </c>
      <c r="AZ12" s="1" t="s">
        <v>291</v>
      </c>
      <c r="BA12" s="1" t="s">
        <v>292</v>
      </c>
      <c r="BB12" s="1" t="s">
        <v>293</v>
      </c>
      <c r="BC12" s="1" t="s">
        <v>294</v>
      </c>
      <c r="BD12" s="1" t="s">
        <v>295</v>
      </c>
      <c r="BE12" s="1" t="s">
        <v>296</v>
      </c>
      <c r="BF12" s="1" t="s">
        <v>297</v>
      </c>
      <c r="BG12" s="1" t="s">
        <v>298</v>
      </c>
      <c r="BH12" s="1" t="s">
        <v>299</v>
      </c>
      <c r="BI12" s="1" t="s">
        <v>300</v>
      </c>
      <c r="BJ12" s="1" t="s">
        <v>301</v>
      </c>
      <c r="BK12" s="1" t="s">
        <v>302</v>
      </c>
      <c r="BL12" s="1" t="s">
        <v>303</v>
      </c>
      <c r="BM12" s="1" t="s">
        <v>304</v>
      </c>
      <c r="BN12" s="1" t="s">
        <v>305</v>
      </c>
      <c r="BO12" s="1" t="s">
        <v>306</v>
      </c>
      <c r="BP12" s="1" t="s">
        <v>307</v>
      </c>
      <c r="BQ12" s="1" t="s">
        <v>308</v>
      </c>
      <c r="BR12" s="1" t="s">
        <v>309</v>
      </c>
      <c r="BS12" s="1" t="s">
        <v>310</v>
      </c>
      <c r="BT12" s="1" t="s">
        <v>311</v>
      </c>
      <c r="BU12" s="1" t="s">
        <v>312</v>
      </c>
      <c r="BV12" s="1" t="s">
        <v>266</v>
      </c>
      <c r="BW12" s="1" t="s">
        <v>314</v>
      </c>
      <c r="BX12" s="1" t="s">
        <v>315</v>
      </c>
      <c r="BY12" s="1" t="s">
        <v>316</v>
      </c>
      <c r="BZ12" s="1" t="s">
        <v>317</v>
      </c>
      <c r="CA12" s="1" t="s">
        <v>318</v>
      </c>
      <c r="CB12" s="1" t="s">
        <v>319</v>
      </c>
      <c r="CC12" s="1" t="s">
        <v>320</v>
      </c>
      <c r="CD12" s="1" t="s">
        <v>321</v>
      </c>
      <c r="CE12" s="1" t="s">
        <v>322</v>
      </c>
    </row>
    <row r="13" spans="1:83" ht="14.25" customHeight="1" thickBot="1">
      <c r="A13" s="64"/>
      <c r="B13" s="65"/>
      <c r="D13" s="7"/>
      <c r="E13" s="7"/>
      <c r="F13" s="7"/>
      <c r="G13" s="7"/>
      <c r="H13" s="57"/>
      <c r="I13" s="57"/>
      <c r="J13" s="7"/>
      <c r="K13" s="7"/>
      <c r="L13" s="7"/>
      <c r="M13" s="7"/>
      <c r="N13" s="7"/>
      <c r="O13" s="7"/>
      <c r="P13" s="7"/>
      <c r="Q13" s="7"/>
      <c r="R13" s="7"/>
      <c r="S13" s="57"/>
      <c r="T13" s="57"/>
      <c r="U13" s="57"/>
      <c r="V13" s="57"/>
      <c r="W13" s="57"/>
      <c r="X13" s="71"/>
      <c r="AK13" s="1" t="s">
        <v>323</v>
      </c>
      <c r="AL13" s="1" t="s">
        <v>324</v>
      </c>
      <c r="AM13" s="1" t="s">
        <v>325</v>
      </c>
      <c r="AN13" s="1" t="s">
        <v>326</v>
      </c>
      <c r="AO13" s="1" t="s">
        <v>327</v>
      </c>
      <c r="AP13" s="1" t="s">
        <v>328</v>
      </c>
      <c r="AQ13" s="1" t="s">
        <v>329</v>
      </c>
      <c r="AR13" s="1" t="s">
        <v>330</v>
      </c>
      <c r="AS13" s="1" t="s">
        <v>331</v>
      </c>
      <c r="AT13" s="1" t="s">
        <v>332</v>
      </c>
      <c r="AU13" s="1" t="s">
        <v>333</v>
      </c>
      <c r="AV13" s="1" t="s">
        <v>334</v>
      </c>
      <c r="AW13" s="1" t="s">
        <v>335</v>
      </c>
      <c r="AX13" s="1" t="s">
        <v>336</v>
      </c>
      <c r="AY13" s="1" t="s">
        <v>337</v>
      </c>
      <c r="AZ13" s="1" t="s">
        <v>338</v>
      </c>
      <c r="BA13" s="1" t="s">
        <v>339</v>
      </c>
      <c r="BB13" s="1" t="s">
        <v>340</v>
      </c>
      <c r="BC13" s="1" t="s">
        <v>341</v>
      </c>
      <c r="BD13" s="1" t="s">
        <v>342</v>
      </c>
      <c r="BE13" s="1" t="s">
        <v>343</v>
      </c>
      <c r="BF13" s="1" t="s">
        <v>344</v>
      </c>
      <c r="BG13" s="1" t="s">
        <v>345</v>
      </c>
      <c r="BH13" s="1" t="s">
        <v>346</v>
      </c>
      <c r="BI13" s="1" t="s">
        <v>347</v>
      </c>
      <c r="BJ13" s="1" t="s">
        <v>348</v>
      </c>
      <c r="BK13" s="1" t="s">
        <v>349</v>
      </c>
      <c r="BL13" s="1" t="s">
        <v>350</v>
      </c>
      <c r="BM13" s="1" t="s">
        <v>351</v>
      </c>
      <c r="BN13" s="1" t="s">
        <v>352</v>
      </c>
      <c r="BO13" s="1" t="s">
        <v>353</v>
      </c>
      <c r="BP13" s="1" t="s">
        <v>354</v>
      </c>
      <c r="BQ13" s="1" t="s">
        <v>355</v>
      </c>
      <c r="BR13" s="1" t="s">
        <v>356</v>
      </c>
      <c r="BS13" s="1" t="s">
        <v>357</v>
      </c>
      <c r="BT13" s="1" t="s">
        <v>358</v>
      </c>
      <c r="BU13" s="1" t="s">
        <v>359</v>
      </c>
      <c r="BV13" s="1" t="s">
        <v>313</v>
      </c>
      <c r="BW13" s="1" t="s">
        <v>361</v>
      </c>
      <c r="BX13" s="1" t="s">
        <v>362</v>
      </c>
      <c r="BY13" s="1" t="s">
        <v>363</v>
      </c>
      <c r="BZ13" s="1" t="s">
        <v>364</v>
      </c>
      <c r="CA13" s="1" t="s">
        <v>365</v>
      </c>
      <c r="CB13" s="1" t="s">
        <v>366</v>
      </c>
      <c r="CC13" s="1" t="s">
        <v>367</v>
      </c>
      <c r="CD13" s="1" t="s">
        <v>368</v>
      </c>
      <c r="CE13" s="1" t="s">
        <v>369</v>
      </c>
    </row>
    <row r="14" spans="1:83" ht="29.25" customHeight="1" thickBot="1">
      <c r="A14" s="66"/>
      <c r="B14" s="67"/>
      <c r="C14" s="56"/>
      <c r="D14" s="6" t="s">
        <v>1906</v>
      </c>
      <c r="E14" s="130" t="s">
        <v>1921</v>
      </c>
      <c r="F14" s="131"/>
      <c r="G14" s="131"/>
      <c r="H14" s="132"/>
      <c r="I14" s="57"/>
      <c r="J14" s="56"/>
      <c r="K14" s="56"/>
      <c r="L14" s="56"/>
      <c r="N14" s="6" t="s">
        <v>1907</v>
      </c>
      <c r="O14" s="133" t="s">
        <v>1922</v>
      </c>
      <c r="P14" s="134"/>
      <c r="Q14" s="134"/>
      <c r="R14" s="134"/>
      <c r="S14" s="134"/>
      <c r="T14" s="134"/>
      <c r="U14" s="135"/>
      <c r="V14" s="56"/>
      <c r="W14" s="56"/>
      <c r="X14" s="72"/>
      <c r="AK14" s="1" t="s">
        <v>370</v>
      </c>
      <c r="AL14" s="1" t="s">
        <v>371</v>
      </c>
      <c r="AM14" s="1" t="s">
        <v>372</v>
      </c>
      <c r="AN14" s="1" t="s">
        <v>373</v>
      </c>
      <c r="AO14" s="1" t="s">
        <v>374</v>
      </c>
      <c r="AP14" s="1" t="s">
        <v>375</v>
      </c>
      <c r="AQ14" s="1" t="s">
        <v>376</v>
      </c>
      <c r="AR14" s="1" t="s">
        <v>377</v>
      </c>
      <c r="AS14" s="1" t="s">
        <v>378</v>
      </c>
      <c r="AT14" s="1" t="s">
        <v>379</v>
      </c>
      <c r="AU14" s="1" t="s">
        <v>380</v>
      </c>
      <c r="AV14" s="1" t="s">
        <v>381</v>
      </c>
      <c r="AW14" s="1" t="s">
        <v>382</v>
      </c>
      <c r="AX14" s="1" t="s">
        <v>383</v>
      </c>
      <c r="AY14" s="1" t="s">
        <v>384</v>
      </c>
      <c r="AZ14" s="1" t="s">
        <v>385</v>
      </c>
      <c r="BA14" s="1" t="s">
        <v>386</v>
      </c>
      <c r="BB14" s="1" t="s">
        <v>387</v>
      </c>
      <c r="BC14" s="1" t="s">
        <v>388</v>
      </c>
      <c r="BD14" s="1" t="s">
        <v>389</v>
      </c>
      <c r="BE14" s="1" t="s">
        <v>390</v>
      </c>
      <c r="BF14" s="1" t="s">
        <v>391</v>
      </c>
      <c r="BG14" s="1" t="s">
        <v>392</v>
      </c>
      <c r="BH14" s="1" t="s">
        <v>393</v>
      </c>
      <c r="BI14" s="1" t="s">
        <v>394</v>
      </c>
      <c r="BJ14" s="1" t="s">
        <v>395</v>
      </c>
      <c r="BK14" s="1" t="s">
        <v>396</v>
      </c>
      <c r="BL14" s="1" t="s">
        <v>397</v>
      </c>
      <c r="BM14" s="1" t="s">
        <v>398</v>
      </c>
      <c r="BN14" s="1" t="s">
        <v>399</v>
      </c>
      <c r="BO14" s="1" t="s">
        <v>400</v>
      </c>
      <c r="BP14" s="1" t="s">
        <v>401</v>
      </c>
      <c r="BQ14" s="1" t="s">
        <v>402</v>
      </c>
      <c r="BR14" s="1" t="s">
        <v>403</v>
      </c>
      <c r="BS14" s="1" t="s">
        <v>404</v>
      </c>
      <c r="BT14" s="1" t="s">
        <v>405</v>
      </c>
      <c r="BU14" s="1" t="s">
        <v>406</v>
      </c>
      <c r="BV14" s="1" t="s">
        <v>360</v>
      </c>
      <c r="BW14" s="1" t="s">
        <v>408</v>
      </c>
      <c r="BX14" s="1" t="s">
        <v>409</v>
      </c>
      <c r="BY14" s="1" t="s">
        <v>410</v>
      </c>
      <c r="BZ14" s="1" t="s">
        <v>411</v>
      </c>
      <c r="CA14" s="1" t="s">
        <v>412</v>
      </c>
      <c r="CB14" s="1" t="s">
        <v>413</v>
      </c>
      <c r="CC14" s="1" t="s">
        <v>414</v>
      </c>
      <c r="CD14" s="1" t="s">
        <v>415</v>
      </c>
      <c r="CE14" s="1" t="s">
        <v>416</v>
      </c>
    </row>
    <row r="15" spans="1:83" ht="14.25" customHeight="1">
      <c r="A15" s="64"/>
      <c r="B15" s="65"/>
      <c r="D15" s="5"/>
      <c r="E15" s="5"/>
      <c r="F15" s="5"/>
      <c r="G15" s="5"/>
      <c r="J15" s="5"/>
      <c r="K15" s="5"/>
      <c r="L15" s="5"/>
      <c r="M15" s="5"/>
      <c r="N15" s="5"/>
      <c r="O15" s="5"/>
      <c r="P15" s="5"/>
      <c r="Q15" s="5"/>
      <c r="R15" s="5"/>
      <c r="X15" s="71"/>
      <c r="AK15" s="1" t="s">
        <v>417</v>
      </c>
      <c r="AL15" s="1" t="s">
        <v>418</v>
      </c>
      <c r="AM15" s="1" t="s">
        <v>419</v>
      </c>
      <c r="AN15" s="1" t="s">
        <v>420</v>
      </c>
      <c r="AO15" s="1" t="s">
        <v>421</v>
      </c>
      <c r="AP15" s="1" t="s">
        <v>422</v>
      </c>
      <c r="AQ15" s="1" t="s">
        <v>423</v>
      </c>
      <c r="AR15" s="1" t="s">
        <v>424</v>
      </c>
      <c r="AS15" s="1" t="s">
        <v>425</v>
      </c>
      <c r="AT15" s="1" t="s">
        <v>426</v>
      </c>
      <c r="AU15" s="1" t="s">
        <v>427</v>
      </c>
      <c r="AV15" s="1" t="s">
        <v>428</v>
      </c>
      <c r="AW15" s="1" t="s">
        <v>429</v>
      </c>
      <c r="AX15" s="1" t="s">
        <v>430</v>
      </c>
      <c r="AY15" s="1" t="s">
        <v>431</v>
      </c>
      <c r="AZ15" s="1" t="s">
        <v>432</v>
      </c>
      <c r="BA15" s="1" t="s">
        <v>433</v>
      </c>
      <c r="BB15" s="1" t="s">
        <v>434</v>
      </c>
      <c r="BC15" s="1" t="s">
        <v>435</v>
      </c>
      <c r="BD15" s="1" t="s">
        <v>436</v>
      </c>
      <c r="BE15" s="1" t="s">
        <v>437</v>
      </c>
      <c r="BF15" s="1" t="s">
        <v>438</v>
      </c>
      <c r="BG15" s="1" t="s">
        <v>439</v>
      </c>
      <c r="BH15" s="1" t="s">
        <v>440</v>
      </c>
      <c r="BI15" s="1" t="s">
        <v>441</v>
      </c>
      <c r="BJ15" s="1" t="s">
        <v>442</v>
      </c>
      <c r="BK15" s="1" t="s">
        <v>443</v>
      </c>
      <c r="BL15" s="1" t="s">
        <v>444</v>
      </c>
      <c r="BM15" s="1" t="s">
        <v>445</v>
      </c>
      <c r="BN15" s="1" t="s">
        <v>446</v>
      </c>
      <c r="BO15" s="1" t="s">
        <v>447</v>
      </c>
      <c r="BP15" s="1" t="s">
        <v>448</v>
      </c>
      <c r="BQ15" s="1" t="s">
        <v>449</v>
      </c>
      <c r="BR15" s="1" t="s">
        <v>450</v>
      </c>
      <c r="BS15" s="1" t="s">
        <v>451</v>
      </c>
      <c r="BT15" s="1" t="s">
        <v>452</v>
      </c>
      <c r="BU15" s="1" t="s">
        <v>453</v>
      </c>
      <c r="BV15" s="1" t="s">
        <v>407</v>
      </c>
      <c r="BW15" s="1" t="s">
        <v>455</v>
      </c>
      <c r="BX15" s="1" t="s">
        <v>456</v>
      </c>
      <c r="BY15" s="1" t="s">
        <v>457</v>
      </c>
      <c r="BZ15" s="1" t="s">
        <v>458</v>
      </c>
      <c r="CA15" s="1" t="s">
        <v>459</v>
      </c>
      <c r="CB15" s="1" t="s">
        <v>460</v>
      </c>
      <c r="CC15" s="1" t="s">
        <v>461</v>
      </c>
      <c r="CD15" s="1" t="s">
        <v>462</v>
      </c>
      <c r="CE15" s="1" t="s">
        <v>463</v>
      </c>
    </row>
    <row r="16" spans="1:83" ht="26.25" customHeight="1">
      <c r="A16" s="64"/>
      <c r="B16" s="65"/>
      <c r="C16" s="86" t="s">
        <v>1923</v>
      </c>
      <c r="D16" s="85"/>
      <c r="E16" s="85"/>
      <c r="F16" s="85"/>
      <c r="G16" s="85"/>
      <c r="H16" s="85"/>
      <c r="I16" s="85"/>
      <c r="J16" s="85"/>
      <c r="K16" s="85"/>
      <c r="L16" s="85"/>
      <c r="M16" s="85"/>
      <c r="N16" s="85"/>
      <c r="O16" s="85"/>
      <c r="P16" s="85"/>
      <c r="Q16" s="85"/>
      <c r="R16" s="85"/>
      <c r="S16" s="85"/>
      <c r="T16" s="85"/>
      <c r="U16" s="85"/>
      <c r="V16" s="85"/>
      <c r="W16" s="85"/>
      <c r="X16" s="71"/>
      <c r="AK16" s="1" t="s">
        <v>464</v>
      </c>
      <c r="AL16" s="1" t="s">
        <v>465</v>
      </c>
      <c r="AM16" s="1" t="s">
        <v>466</v>
      </c>
      <c r="AN16" s="1" t="s">
        <v>467</v>
      </c>
      <c r="AO16" s="1" t="s">
        <v>468</v>
      </c>
      <c r="AP16" s="1" t="s">
        <v>469</v>
      </c>
      <c r="AQ16" s="1" t="s">
        <v>470</v>
      </c>
      <c r="AR16" s="1" t="s">
        <v>471</v>
      </c>
      <c r="AS16" s="1" t="s">
        <v>472</v>
      </c>
      <c r="AT16" s="1" t="s">
        <v>473</v>
      </c>
      <c r="AU16" s="1" t="s">
        <v>474</v>
      </c>
      <c r="AV16" s="1" t="s">
        <v>475</v>
      </c>
      <c r="AW16" s="1" t="s">
        <v>476</v>
      </c>
      <c r="AX16" s="1" t="s">
        <v>477</v>
      </c>
      <c r="AY16" s="1" t="s">
        <v>478</v>
      </c>
      <c r="AZ16" s="1" t="s">
        <v>479</v>
      </c>
      <c r="BA16" s="1" t="s">
        <v>480</v>
      </c>
      <c r="BB16" s="1" t="s">
        <v>481</v>
      </c>
      <c r="BC16" s="1" t="s">
        <v>482</v>
      </c>
      <c r="BD16" s="1" t="s">
        <v>483</v>
      </c>
      <c r="BE16" s="1" t="s">
        <v>484</v>
      </c>
      <c r="BF16" s="1" t="s">
        <v>485</v>
      </c>
      <c r="BG16" s="1" t="s">
        <v>486</v>
      </c>
      <c r="BH16" s="1" t="s">
        <v>487</v>
      </c>
      <c r="BI16" s="1" t="s">
        <v>488</v>
      </c>
      <c r="BJ16" s="1" t="s">
        <v>489</v>
      </c>
      <c r="BK16" s="1" t="s">
        <v>490</v>
      </c>
      <c r="BL16" s="1" t="s">
        <v>491</v>
      </c>
      <c r="BM16" s="1" t="s">
        <v>492</v>
      </c>
      <c r="BN16" s="1" t="s">
        <v>493</v>
      </c>
      <c r="BO16" s="1" t="s">
        <v>494</v>
      </c>
      <c r="BP16" s="1" t="s">
        <v>495</v>
      </c>
      <c r="BQ16" s="1" t="s">
        <v>496</v>
      </c>
      <c r="BR16" s="1" t="s">
        <v>497</v>
      </c>
      <c r="BS16" s="1" t="s">
        <v>498</v>
      </c>
      <c r="BT16" s="1" t="s">
        <v>499</v>
      </c>
      <c r="BU16" s="1" t="s">
        <v>500</v>
      </c>
      <c r="BV16" s="1" t="s">
        <v>454</v>
      </c>
      <c r="BW16" s="1" t="s">
        <v>502</v>
      </c>
      <c r="BX16" s="1" t="s">
        <v>503</v>
      </c>
      <c r="BY16" s="1" t="s">
        <v>504</v>
      </c>
      <c r="BZ16" s="1" t="s">
        <v>505</v>
      </c>
      <c r="CA16" s="1" t="s">
        <v>506</v>
      </c>
      <c r="CB16" s="1" t="s">
        <v>507</v>
      </c>
      <c r="CC16" s="1" t="s">
        <v>508</v>
      </c>
      <c r="CD16" s="1" t="s">
        <v>509</v>
      </c>
      <c r="CE16" s="1" t="s">
        <v>510</v>
      </c>
    </row>
    <row r="17" spans="1:83" ht="13.5" customHeight="1">
      <c r="A17" s="68"/>
      <c r="B17" s="69"/>
      <c r="C17" s="69"/>
      <c r="D17" s="69"/>
      <c r="E17" s="69"/>
      <c r="F17" s="69"/>
      <c r="G17" s="69"/>
      <c r="H17" s="69"/>
      <c r="I17" s="69"/>
      <c r="J17" s="69"/>
      <c r="K17" s="69"/>
      <c r="L17" s="69"/>
      <c r="M17" s="69"/>
      <c r="N17" s="69"/>
      <c r="O17" s="69"/>
      <c r="P17" s="69"/>
      <c r="Q17" s="69"/>
      <c r="R17" s="69"/>
      <c r="S17" s="69"/>
      <c r="T17" s="69"/>
      <c r="U17" s="69"/>
      <c r="V17" s="69"/>
      <c r="W17" s="69"/>
      <c r="X17" s="70"/>
      <c r="AK17" s="1" t="s">
        <v>511</v>
      </c>
      <c r="AL17" s="1" t="s">
        <v>512</v>
      </c>
      <c r="AM17" s="1" t="s">
        <v>513</v>
      </c>
      <c r="AN17" s="1" t="s">
        <v>514</v>
      </c>
      <c r="AO17" s="1" t="s">
        <v>515</v>
      </c>
      <c r="AP17" s="1" t="s">
        <v>516</v>
      </c>
      <c r="AQ17" s="1" t="s">
        <v>517</v>
      </c>
      <c r="AR17" s="1" t="s">
        <v>518</v>
      </c>
      <c r="AS17" s="1" t="s">
        <v>519</v>
      </c>
      <c r="AT17" s="1" t="s">
        <v>520</v>
      </c>
      <c r="AU17" s="1" t="s">
        <v>521</v>
      </c>
      <c r="AV17" s="1" t="s">
        <v>522</v>
      </c>
      <c r="AW17" s="1" t="s">
        <v>523</v>
      </c>
      <c r="AX17" s="1" t="s">
        <v>524</v>
      </c>
      <c r="AY17" s="1" t="s">
        <v>525</v>
      </c>
      <c r="AZ17" s="1" t="s">
        <v>526</v>
      </c>
      <c r="BA17" s="1" t="s">
        <v>527</v>
      </c>
      <c r="BB17" s="1" t="s">
        <v>528</v>
      </c>
      <c r="BC17" s="1" t="s">
        <v>529</v>
      </c>
      <c r="BD17" s="1" t="s">
        <v>530</v>
      </c>
      <c r="BE17" s="1" t="s">
        <v>531</v>
      </c>
      <c r="BF17" s="1" t="s">
        <v>532</v>
      </c>
      <c r="BG17" s="1" t="s">
        <v>533</v>
      </c>
      <c r="BH17" s="1" t="s">
        <v>534</v>
      </c>
      <c r="BI17" s="1" t="s">
        <v>535</v>
      </c>
      <c r="BJ17" s="1" t="s">
        <v>536</v>
      </c>
      <c r="BK17" s="1" t="s">
        <v>537</v>
      </c>
      <c r="BL17" s="1" t="s">
        <v>538</v>
      </c>
      <c r="BM17" s="1" t="s">
        <v>539</v>
      </c>
      <c r="BN17" s="1" t="s">
        <v>540</v>
      </c>
      <c r="BO17" s="1" t="s">
        <v>541</v>
      </c>
      <c r="BP17" s="1" t="s">
        <v>542</v>
      </c>
      <c r="BQ17" s="1" t="s">
        <v>543</v>
      </c>
      <c r="BR17" s="1" t="s">
        <v>544</v>
      </c>
      <c r="BS17" s="1" t="s">
        <v>545</v>
      </c>
      <c r="BT17" s="1" t="s">
        <v>546</v>
      </c>
      <c r="BU17" s="1" t="s">
        <v>547</v>
      </c>
      <c r="BV17" s="1" t="s">
        <v>501</v>
      </c>
      <c r="BW17" s="1" t="s">
        <v>549</v>
      </c>
      <c r="BX17" s="1" t="s">
        <v>550</v>
      </c>
      <c r="BY17" s="1" t="s">
        <v>551</v>
      </c>
      <c r="BZ17" s="1" t="s">
        <v>552</v>
      </c>
      <c r="CA17" s="1" t="s">
        <v>553</v>
      </c>
      <c r="CB17" s="1" t="s">
        <v>554</v>
      </c>
      <c r="CC17" s="1" t="s">
        <v>555</v>
      </c>
      <c r="CD17" s="1" t="s">
        <v>556</v>
      </c>
      <c r="CE17" s="1" t="s">
        <v>557</v>
      </c>
    </row>
    <row r="18" spans="1:83" ht="14.25" customHeight="1">
      <c r="AK18" s="1" t="s">
        <v>558</v>
      </c>
      <c r="AL18" s="1" t="s">
        <v>559</v>
      </c>
      <c r="AM18" s="1" t="s">
        <v>560</v>
      </c>
      <c r="AN18" s="1" t="s">
        <v>561</v>
      </c>
      <c r="AO18" s="1" t="s">
        <v>562</v>
      </c>
      <c r="AP18" s="1" t="s">
        <v>563</v>
      </c>
      <c r="AQ18" s="1" t="s">
        <v>564</v>
      </c>
      <c r="AR18" s="1" t="s">
        <v>565</v>
      </c>
      <c r="AS18" s="1" t="s">
        <v>566</v>
      </c>
      <c r="AT18" s="1" t="s">
        <v>567</v>
      </c>
      <c r="AU18" s="1" t="s">
        <v>568</v>
      </c>
      <c r="AV18" s="1" t="s">
        <v>569</v>
      </c>
      <c r="AW18" s="1" t="s">
        <v>570</v>
      </c>
      <c r="AX18" s="1" t="s">
        <v>571</v>
      </c>
      <c r="AY18" s="1" t="s">
        <v>572</v>
      </c>
      <c r="AZ18" s="1" t="s">
        <v>573</v>
      </c>
      <c r="BA18" s="1" t="s">
        <v>574</v>
      </c>
      <c r="BB18" s="1" t="s">
        <v>575</v>
      </c>
      <c r="BC18" s="1" t="s">
        <v>576</v>
      </c>
      <c r="BD18" s="1" t="s">
        <v>577</v>
      </c>
      <c r="BE18" s="1" t="s">
        <v>578</v>
      </c>
      <c r="BF18" s="1" t="s">
        <v>579</v>
      </c>
      <c r="BG18" s="1" t="s">
        <v>580</v>
      </c>
      <c r="BH18" s="1" t="s">
        <v>581</v>
      </c>
      <c r="BI18" s="1" t="s">
        <v>582</v>
      </c>
      <c r="BJ18" s="1" t="s">
        <v>583</v>
      </c>
      <c r="BK18" s="1" t="s">
        <v>584</v>
      </c>
      <c r="BL18" s="1" t="s">
        <v>585</v>
      </c>
      <c r="BM18" s="1" t="s">
        <v>586</v>
      </c>
      <c r="BN18" s="1" t="s">
        <v>587</v>
      </c>
      <c r="BO18" s="1" t="s">
        <v>588</v>
      </c>
      <c r="BP18" s="1" t="s">
        <v>589</v>
      </c>
      <c r="BQ18" s="1" t="s">
        <v>590</v>
      </c>
      <c r="BR18" s="1" t="s">
        <v>591</v>
      </c>
      <c r="BS18" s="1" t="s">
        <v>592</v>
      </c>
      <c r="BT18" s="1" t="s">
        <v>593</v>
      </c>
      <c r="BU18" s="1" t="s">
        <v>594</v>
      </c>
      <c r="BV18" s="1" t="s">
        <v>548</v>
      </c>
      <c r="BW18" s="1" t="s">
        <v>596</v>
      </c>
      <c r="BX18" s="1" t="s">
        <v>597</v>
      </c>
      <c r="BY18" s="1" t="s">
        <v>598</v>
      </c>
      <c r="BZ18" s="1" t="s">
        <v>599</v>
      </c>
      <c r="CA18" s="1" t="s">
        <v>600</v>
      </c>
      <c r="CB18" s="1" t="s">
        <v>601</v>
      </c>
      <c r="CC18" s="1" t="s">
        <v>602</v>
      </c>
      <c r="CD18" s="1" t="s">
        <v>603</v>
      </c>
      <c r="CE18" s="1" t="s">
        <v>604</v>
      </c>
    </row>
    <row r="19" spans="1:83" s="16" customFormat="1" ht="9" customHeight="1" thickBot="1">
      <c r="A19" s="11"/>
      <c r="B19" s="12"/>
      <c r="C19" s="12"/>
      <c r="D19" s="12"/>
      <c r="E19" s="12"/>
      <c r="F19" s="12"/>
      <c r="G19" s="12"/>
      <c r="H19" s="12"/>
      <c r="I19" s="12"/>
      <c r="J19" s="12"/>
      <c r="K19" s="12"/>
      <c r="L19" s="12"/>
      <c r="M19" s="12"/>
      <c r="N19" s="12"/>
      <c r="O19" s="12"/>
      <c r="P19" s="12"/>
      <c r="Q19" s="12"/>
      <c r="R19" s="12"/>
      <c r="S19" s="12"/>
      <c r="T19" s="12"/>
      <c r="U19" s="12"/>
      <c r="V19" s="12"/>
      <c r="W19" s="12"/>
      <c r="X19" s="13"/>
      <c r="Y19" s="1"/>
      <c r="Z19" s="107"/>
      <c r="AA19" s="107"/>
      <c r="AB19" s="107"/>
      <c r="AC19" s="107"/>
      <c r="AD19" s="107"/>
      <c r="AE19" s="107"/>
      <c r="AF19" s="107"/>
      <c r="AG19" s="107"/>
      <c r="AH19" s="1"/>
      <c r="AK19" s="1" t="s">
        <v>605</v>
      </c>
      <c r="AL19" s="1" t="s">
        <v>606</v>
      </c>
      <c r="AM19" s="1" t="s">
        <v>607</v>
      </c>
      <c r="AN19" s="1" t="s">
        <v>608</v>
      </c>
      <c r="AO19" s="1" t="s">
        <v>609</v>
      </c>
      <c r="AP19" s="1" t="s">
        <v>610</v>
      </c>
      <c r="AQ19" s="1" t="s">
        <v>611</v>
      </c>
      <c r="AR19" s="1" t="s">
        <v>612</v>
      </c>
      <c r="AS19" s="1" t="s">
        <v>613</v>
      </c>
      <c r="AT19" s="1" t="s">
        <v>614</v>
      </c>
      <c r="AU19" s="1" t="s">
        <v>615</v>
      </c>
      <c r="AV19" s="1" t="s">
        <v>616</v>
      </c>
      <c r="AW19" s="1" t="s">
        <v>617</v>
      </c>
      <c r="AX19" s="1" t="s">
        <v>618</v>
      </c>
      <c r="AY19" s="1" t="s">
        <v>619</v>
      </c>
      <c r="AZ19" s="1" t="s">
        <v>620</v>
      </c>
      <c r="BA19" s="1" t="s">
        <v>621</v>
      </c>
      <c r="BB19" s="1" t="s">
        <v>622</v>
      </c>
      <c r="BC19" s="1" t="s">
        <v>623</v>
      </c>
      <c r="BD19" s="1" t="s">
        <v>624</v>
      </c>
      <c r="BE19" s="1" t="s">
        <v>625</v>
      </c>
      <c r="BF19" s="1" t="s">
        <v>626</v>
      </c>
      <c r="BG19" s="1" t="s">
        <v>627</v>
      </c>
      <c r="BH19" s="1" t="s">
        <v>628</v>
      </c>
      <c r="BI19" s="1" t="s">
        <v>629</v>
      </c>
      <c r="BJ19" s="1" t="s">
        <v>630</v>
      </c>
      <c r="BK19" s="1" t="s">
        <v>631</v>
      </c>
      <c r="BL19" s="1" t="s">
        <v>632</v>
      </c>
      <c r="BM19" s="1" t="s">
        <v>633</v>
      </c>
      <c r="BN19" s="1" t="s">
        <v>634</v>
      </c>
      <c r="BO19" s="1" t="s">
        <v>635</v>
      </c>
      <c r="BP19" s="1" t="s">
        <v>636</v>
      </c>
      <c r="BQ19" s="1" t="s">
        <v>637</v>
      </c>
      <c r="BR19" s="1" t="s">
        <v>638</v>
      </c>
      <c r="BS19" s="1" t="s">
        <v>639</v>
      </c>
      <c r="BT19" s="1" t="s">
        <v>640</v>
      </c>
      <c r="BU19" s="1" t="s">
        <v>641</v>
      </c>
      <c r="BV19" s="1" t="s">
        <v>595</v>
      </c>
      <c r="BW19" s="1" t="s">
        <v>643</v>
      </c>
      <c r="BX19" s="1" t="s">
        <v>644</v>
      </c>
      <c r="BY19" s="1" t="s">
        <v>645</v>
      </c>
      <c r="BZ19" s="1" t="s">
        <v>646</v>
      </c>
      <c r="CA19" s="1" t="s">
        <v>647</v>
      </c>
      <c r="CB19" s="1" t="s">
        <v>648</v>
      </c>
      <c r="CC19" s="1" t="s">
        <v>649</v>
      </c>
      <c r="CD19" s="1" t="s">
        <v>650</v>
      </c>
      <c r="CE19" s="1" t="s">
        <v>651</v>
      </c>
    </row>
    <row r="20" spans="1:83" ht="20.25" customHeight="1" thickTop="1">
      <c r="A20" s="14"/>
      <c r="B20" s="15" t="s">
        <v>111</v>
      </c>
      <c r="C20" s="15"/>
      <c r="D20" s="16"/>
      <c r="E20" s="16"/>
      <c r="F20" s="16"/>
      <c r="G20" s="16"/>
      <c r="H20" s="16"/>
      <c r="I20" s="16"/>
      <c r="J20" s="16"/>
      <c r="K20" s="16"/>
      <c r="L20" s="16"/>
      <c r="M20" s="16"/>
      <c r="N20" s="16"/>
      <c r="O20" s="16"/>
      <c r="P20" s="16"/>
      <c r="Q20" s="16"/>
      <c r="R20" s="16"/>
      <c r="S20" s="16"/>
      <c r="T20" s="16"/>
      <c r="U20" s="16"/>
      <c r="V20" s="16"/>
      <c r="W20" s="16"/>
      <c r="X20" s="17"/>
      <c r="AK20" s="1" t="s">
        <v>652</v>
      </c>
      <c r="AL20" s="1" t="s">
        <v>653</v>
      </c>
      <c r="AM20" s="1" t="s">
        <v>654</v>
      </c>
      <c r="AN20" s="1" t="s">
        <v>655</v>
      </c>
      <c r="AO20" s="1" t="s">
        <v>656</v>
      </c>
      <c r="AP20" s="1" t="s">
        <v>657</v>
      </c>
      <c r="AQ20" s="1" t="s">
        <v>658</v>
      </c>
      <c r="AR20" s="1" t="s">
        <v>659</v>
      </c>
      <c r="AS20" s="1" t="s">
        <v>660</v>
      </c>
      <c r="AT20" s="1" t="s">
        <v>661</v>
      </c>
      <c r="AU20" s="1" t="s">
        <v>662</v>
      </c>
      <c r="AV20" s="1" t="s">
        <v>663</v>
      </c>
      <c r="AW20" s="1" t="s">
        <v>664</v>
      </c>
      <c r="AX20" s="1" t="s">
        <v>665</v>
      </c>
      <c r="AY20" s="1" t="s">
        <v>666</v>
      </c>
      <c r="AZ20" s="1" t="s">
        <v>667</v>
      </c>
      <c r="BA20" s="1" t="s">
        <v>668</v>
      </c>
      <c r="BB20" s="1" t="s">
        <v>669</v>
      </c>
      <c r="BC20" s="1" t="s">
        <v>670</v>
      </c>
      <c r="BD20" s="1" t="s">
        <v>671</v>
      </c>
      <c r="BE20" s="1" t="s">
        <v>672</v>
      </c>
      <c r="BF20" s="1" t="s">
        <v>673</v>
      </c>
      <c r="BG20" s="1" t="s">
        <v>674</v>
      </c>
      <c r="BH20" s="1" t="s">
        <v>675</v>
      </c>
      <c r="BI20" s="1" t="s">
        <v>676</v>
      </c>
      <c r="BJ20" s="1" t="s">
        <v>677</v>
      </c>
      <c r="BK20" s="1" t="s">
        <v>678</v>
      </c>
      <c r="BL20" s="1" t="s">
        <v>679</v>
      </c>
      <c r="BM20" s="1" t="s">
        <v>680</v>
      </c>
      <c r="BN20" s="1" t="s">
        <v>681</v>
      </c>
      <c r="BO20" s="1" t="s">
        <v>682</v>
      </c>
      <c r="BP20" s="1" t="s">
        <v>683</v>
      </c>
      <c r="BQ20" s="1" t="s">
        <v>684</v>
      </c>
      <c r="BR20" s="1" t="s">
        <v>685</v>
      </c>
      <c r="BS20" s="1" t="s">
        <v>686</v>
      </c>
      <c r="BT20" s="1" t="s">
        <v>687</v>
      </c>
      <c r="BU20" s="1" t="s">
        <v>688</v>
      </c>
      <c r="BV20" s="1" t="s">
        <v>642</v>
      </c>
      <c r="BW20" s="1" t="s">
        <v>690</v>
      </c>
      <c r="BX20" s="1" t="s">
        <v>691</v>
      </c>
      <c r="BY20" s="1" t="s">
        <v>692</v>
      </c>
      <c r="BZ20" s="1" t="s">
        <v>693</v>
      </c>
      <c r="CA20" s="1" t="s">
        <v>694</v>
      </c>
      <c r="CB20" s="1" t="s">
        <v>695</v>
      </c>
      <c r="CC20" s="1" t="s">
        <v>696</v>
      </c>
      <c r="CD20" s="1" t="s">
        <v>697</v>
      </c>
      <c r="CE20" s="1" t="s">
        <v>698</v>
      </c>
    </row>
    <row r="21" spans="1:83" ht="11.25" customHeight="1">
      <c r="A21" s="14"/>
      <c r="B21" s="16"/>
      <c r="C21" s="16"/>
      <c r="D21" s="16"/>
      <c r="E21" s="16"/>
      <c r="F21" s="16"/>
      <c r="G21" s="16"/>
      <c r="H21" s="16"/>
      <c r="I21" s="16"/>
      <c r="J21" s="16"/>
      <c r="K21" s="16"/>
      <c r="L21" s="16"/>
      <c r="M21" s="16"/>
      <c r="N21" s="16"/>
      <c r="O21" s="16"/>
      <c r="P21" s="16"/>
      <c r="Q21" s="16"/>
      <c r="R21" s="16"/>
      <c r="S21" s="16"/>
      <c r="T21" s="16"/>
      <c r="U21" s="16"/>
      <c r="V21" s="16"/>
      <c r="W21" s="16"/>
      <c r="X21" s="17"/>
      <c r="AK21" s="1" t="s">
        <v>699</v>
      </c>
      <c r="AL21" s="1" t="s">
        <v>700</v>
      </c>
      <c r="AM21" s="1" t="s">
        <v>701</v>
      </c>
      <c r="AN21" s="1" t="s">
        <v>702</v>
      </c>
      <c r="AO21" s="1" t="s">
        <v>703</v>
      </c>
      <c r="AP21" s="1" t="s">
        <v>704</v>
      </c>
      <c r="AQ21" s="1" t="s">
        <v>705</v>
      </c>
      <c r="AR21" s="1" t="s">
        <v>706</v>
      </c>
      <c r="AS21" s="1" t="s">
        <v>707</v>
      </c>
      <c r="AT21" s="1" t="s">
        <v>708</v>
      </c>
      <c r="AU21" s="1" t="s">
        <v>709</v>
      </c>
      <c r="AV21" s="1" t="s">
        <v>710</v>
      </c>
      <c r="AW21" s="1" t="s">
        <v>711</v>
      </c>
      <c r="AX21" s="1" t="s">
        <v>712</v>
      </c>
      <c r="AY21" s="1" t="s">
        <v>713</v>
      </c>
      <c r="AZ21" s="1" t="s">
        <v>714</v>
      </c>
      <c r="BA21" s="1" t="s">
        <v>715</v>
      </c>
      <c r="BB21" s="1" t="s">
        <v>716</v>
      </c>
      <c r="BC21" s="1" t="s">
        <v>717</v>
      </c>
      <c r="BD21" s="1" t="s">
        <v>718</v>
      </c>
      <c r="BE21" s="1" t="s">
        <v>719</v>
      </c>
      <c r="BF21" s="1" t="s">
        <v>720</v>
      </c>
      <c r="BG21" s="1" t="s">
        <v>721</v>
      </c>
      <c r="BH21" s="1" t="s">
        <v>722</v>
      </c>
      <c r="BI21" s="1" t="s">
        <v>723</v>
      </c>
      <c r="BJ21" s="1" t="s">
        <v>724</v>
      </c>
      <c r="BK21" s="1" t="s">
        <v>725</v>
      </c>
      <c r="BL21" s="1" t="s">
        <v>726</v>
      </c>
      <c r="BM21" s="1" t="s">
        <v>727</v>
      </c>
      <c r="BN21" s="1" t="s">
        <v>728</v>
      </c>
      <c r="BO21" s="1" t="s">
        <v>729</v>
      </c>
      <c r="BP21" s="1" t="s">
        <v>730</v>
      </c>
      <c r="BQ21" s="1" t="s">
        <v>731</v>
      </c>
      <c r="BR21" s="1" t="s">
        <v>732</v>
      </c>
      <c r="BS21" s="1" t="s">
        <v>733</v>
      </c>
      <c r="BT21" s="1" t="s">
        <v>734</v>
      </c>
      <c r="BU21" s="1" t="s">
        <v>735</v>
      </c>
      <c r="BV21" s="1" t="s">
        <v>689</v>
      </c>
      <c r="BW21" s="1" t="s">
        <v>737</v>
      </c>
      <c r="BX21" s="1" t="s">
        <v>738</v>
      </c>
      <c r="BY21" s="1" t="s">
        <v>739</v>
      </c>
      <c r="BZ21" s="1" t="s">
        <v>740</v>
      </c>
      <c r="CA21" s="1" t="s">
        <v>741</v>
      </c>
      <c r="CB21" s="1" t="s">
        <v>742</v>
      </c>
      <c r="CC21" s="1" t="s">
        <v>743</v>
      </c>
      <c r="CD21" s="1" t="s">
        <v>744</v>
      </c>
      <c r="CE21" s="1" t="s">
        <v>745</v>
      </c>
    </row>
    <row r="22" spans="1:83" ht="20.25" customHeight="1">
      <c r="A22" s="14"/>
      <c r="B22" s="16"/>
      <c r="D22" s="18" t="s">
        <v>11</v>
      </c>
      <c r="E22" s="76">
        <f>I22+I24</f>
        <v>0</v>
      </c>
      <c r="F22" s="19" t="s">
        <v>12</v>
      </c>
      <c r="G22" s="18"/>
      <c r="H22" s="16" t="s">
        <v>3</v>
      </c>
      <c r="I22" s="76">
        <f>N22+P22+R22+T22+V22</f>
        <v>0</v>
      </c>
      <c r="J22" s="92" t="s">
        <v>12</v>
      </c>
      <c r="K22" s="93"/>
      <c r="L22" s="18" t="s">
        <v>5</v>
      </c>
      <c r="M22" s="20" t="s">
        <v>6</v>
      </c>
      <c r="N22" s="52"/>
      <c r="O22" s="20" t="s">
        <v>7</v>
      </c>
      <c r="P22" s="52"/>
      <c r="Q22" s="20" t="s">
        <v>8</v>
      </c>
      <c r="R22" s="52"/>
      <c r="S22" s="20" t="s">
        <v>10</v>
      </c>
      <c r="T22" s="52"/>
      <c r="U22" s="20" t="s">
        <v>9</v>
      </c>
      <c r="V22" s="52"/>
      <c r="W22" s="16" t="s">
        <v>13</v>
      </c>
      <c r="X22" s="17"/>
      <c r="Z22" s="21">
        <f>E22-I22-I24</f>
        <v>0</v>
      </c>
      <c r="AA22" s="21">
        <f>I22-N22-P22-R22-T22-V22</f>
        <v>0</v>
      </c>
      <c r="AB22" s="21">
        <f>I24-N24-P24-R24-T24-V24</f>
        <v>0</v>
      </c>
      <c r="AC22" s="7"/>
      <c r="AK22" s="1" t="s">
        <v>746</v>
      </c>
      <c r="AL22" s="1" t="s">
        <v>747</v>
      </c>
      <c r="AM22" s="1" t="s">
        <v>748</v>
      </c>
      <c r="AN22" s="1" t="s">
        <v>749</v>
      </c>
      <c r="AO22" s="1" t="s">
        <v>750</v>
      </c>
      <c r="AP22" s="1" t="s">
        <v>751</v>
      </c>
      <c r="AQ22" s="1" t="s">
        <v>752</v>
      </c>
      <c r="AR22" s="1" t="s">
        <v>753</v>
      </c>
      <c r="AS22" s="1" t="s">
        <v>754</v>
      </c>
      <c r="AT22" s="1" t="s">
        <v>755</v>
      </c>
      <c r="AU22" s="1" t="s">
        <v>756</v>
      </c>
      <c r="AV22" s="1" t="s">
        <v>757</v>
      </c>
      <c r="AW22" s="1" t="s">
        <v>758</v>
      </c>
      <c r="AX22" s="1" t="s">
        <v>759</v>
      </c>
      <c r="AY22" s="1" t="s">
        <v>760</v>
      </c>
      <c r="AZ22" s="1" t="s">
        <v>761</v>
      </c>
      <c r="BA22" s="1" t="s">
        <v>762</v>
      </c>
      <c r="BB22" s="1" t="s">
        <v>763</v>
      </c>
      <c r="BC22" s="1" t="s">
        <v>764</v>
      </c>
      <c r="BD22" s="1" t="s">
        <v>765</v>
      </c>
      <c r="BE22" s="1" t="s">
        <v>766</v>
      </c>
      <c r="BF22" s="1" t="s">
        <v>767</v>
      </c>
      <c r="BG22" s="1" t="s">
        <v>768</v>
      </c>
      <c r="BH22" s="1" t="s">
        <v>769</v>
      </c>
      <c r="BI22" s="1" t="s">
        <v>770</v>
      </c>
      <c r="BJ22" s="1" t="s">
        <v>771</v>
      </c>
      <c r="BK22" s="1" t="s">
        <v>772</v>
      </c>
      <c r="BL22" s="1" t="s">
        <v>773</v>
      </c>
      <c r="BM22" s="1" t="s">
        <v>774</v>
      </c>
      <c r="BN22" s="1" t="s">
        <v>775</v>
      </c>
      <c r="BO22" s="1" t="s">
        <v>776</v>
      </c>
      <c r="BP22" s="1" t="s">
        <v>777</v>
      </c>
      <c r="BQ22" s="1" t="s">
        <v>778</v>
      </c>
      <c r="BR22" s="1" t="s">
        <v>779</v>
      </c>
      <c r="BS22" s="1" t="s">
        <v>780</v>
      </c>
      <c r="BT22" s="1" t="s">
        <v>781</v>
      </c>
      <c r="BU22" s="1" t="s">
        <v>782</v>
      </c>
      <c r="BV22" s="1" t="s">
        <v>736</v>
      </c>
      <c r="BW22" s="1" t="s">
        <v>784</v>
      </c>
      <c r="BX22" s="1" t="s">
        <v>785</v>
      </c>
      <c r="BY22" s="1" t="s">
        <v>786</v>
      </c>
      <c r="BZ22" s="1" t="s">
        <v>787</v>
      </c>
      <c r="CA22" s="1" t="s">
        <v>788</v>
      </c>
      <c r="CB22" s="1" t="s">
        <v>789</v>
      </c>
      <c r="CC22" s="1" t="s">
        <v>790</v>
      </c>
      <c r="CD22" s="1" t="s">
        <v>791</v>
      </c>
      <c r="CE22" s="1" t="s">
        <v>792</v>
      </c>
    </row>
    <row r="23" spans="1:83" s="16" customFormat="1" ht="9.75" customHeight="1">
      <c r="A23" s="14"/>
      <c r="D23" s="27"/>
      <c r="E23" s="27"/>
      <c r="F23" s="27"/>
      <c r="G23" s="18"/>
      <c r="I23" s="22"/>
      <c r="K23" s="19"/>
      <c r="L23" s="18"/>
      <c r="M23" s="20"/>
      <c r="N23" s="22"/>
      <c r="O23" s="20"/>
      <c r="P23" s="22"/>
      <c r="Q23" s="20"/>
      <c r="R23" s="22"/>
      <c r="S23" s="20"/>
      <c r="T23" s="22"/>
      <c r="U23" s="20"/>
      <c r="V23" s="22"/>
      <c r="X23" s="17"/>
      <c r="Z23" s="5"/>
      <c r="AA23" s="5"/>
      <c r="AB23" s="5"/>
      <c r="AC23" s="5"/>
      <c r="AD23" s="5"/>
      <c r="AE23" s="5"/>
      <c r="AH23" s="1"/>
      <c r="AK23" s="1" t="s">
        <v>793</v>
      </c>
      <c r="AL23" s="1" t="s">
        <v>794</v>
      </c>
      <c r="AM23" s="1" t="s">
        <v>795</v>
      </c>
      <c r="AN23" s="1" t="s">
        <v>796</v>
      </c>
      <c r="AO23" s="1" t="s">
        <v>797</v>
      </c>
      <c r="AP23" s="1" t="s">
        <v>798</v>
      </c>
      <c r="AQ23" s="1" t="s">
        <v>799</v>
      </c>
      <c r="AR23" s="1" t="s">
        <v>800</v>
      </c>
      <c r="AS23" s="1" t="s">
        <v>801</v>
      </c>
      <c r="AT23" s="1" t="s">
        <v>802</v>
      </c>
      <c r="AU23" s="1" t="s">
        <v>803</v>
      </c>
      <c r="AV23" s="1" t="s">
        <v>804</v>
      </c>
      <c r="AW23" s="1" t="s">
        <v>805</v>
      </c>
      <c r="AX23" s="1" t="s">
        <v>806</v>
      </c>
      <c r="AY23" s="1" t="s">
        <v>807</v>
      </c>
      <c r="AZ23" s="1" t="s">
        <v>808</v>
      </c>
      <c r="BA23" s="1" t="s">
        <v>809</v>
      </c>
      <c r="BB23" s="1" t="s">
        <v>810</v>
      </c>
      <c r="BC23" s="1" t="s">
        <v>811</v>
      </c>
      <c r="BD23" s="1" t="s">
        <v>812</v>
      </c>
      <c r="BE23" s="1" t="s">
        <v>813</v>
      </c>
      <c r="BF23" s="1" t="s">
        <v>814</v>
      </c>
      <c r="BG23" s="1" t="s">
        <v>815</v>
      </c>
      <c r="BH23" s="1" t="s">
        <v>816</v>
      </c>
      <c r="BI23" s="1" t="s">
        <v>817</v>
      </c>
      <c r="BJ23" s="1" t="s">
        <v>818</v>
      </c>
      <c r="BK23" s="1" t="s">
        <v>819</v>
      </c>
      <c r="BL23" s="1" t="s">
        <v>820</v>
      </c>
      <c r="BM23" s="1" t="s">
        <v>821</v>
      </c>
      <c r="BN23" s="1" t="s">
        <v>822</v>
      </c>
      <c r="BO23" s="1" t="s">
        <v>823</v>
      </c>
      <c r="BP23" s="1" t="s">
        <v>824</v>
      </c>
      <c r="BQ23" s="1" t="s">
        <v>825</v>
      </c>
      <c r="BR23" s="1" t="s">
        <v>826</v>
      </c>
      <c r="BS23" s="1" t="s">
        <v>827</v>
      </c>
      <c r="BT23" s="1" t="s">
        <v>828</v>
      </c>
      <c r="BU23" s="1" t="s">
        <v>829</v>
      </c>
      <c r="BV23" s="1" t="s">
        <v>783</v>
      </c>
      <c r="BW23" s="1" t="s">
        <v>831</v>
      </c>
      <c r="BX23" s="1" t="s">
        <v>832</v>
      </c>
      <c r="BY23" s="1" t="s">
        <v>833</v>
      </c>
      <c r="BZ23" s="1" t="s">
        <v>834</v>
      </c>
      <c r="CA23" s="1" t="s">
        <v>835</v>
      </c>
      <c r="CB23" s="1" t="s">
        <v>836</v>
      </c>
      <c r="CC23" s="1" t="s">
        <v>837</v>
      </c>
      <c r="CD23" s="1" t="s">
        <v>838</v>
      </c>
      <c r="CE23" s="1" t="s">
        <v>839</v>
      </c>
    </row>
    <row r="24" spans="1:83" ht="20.25" customHeight="1">
      <c r="A24" s="14"/>
      <c r="B24" s="16"/>
      <c r="C24" s="16"/>
      <c r="D24" s="27"/>
      <c r="E24" s="27"/>
      <c r="F24" s="27"/>
      <c r="G24" s="18"/>
      <c r="H24" s="16" t="s">
        <v>4</v>
      </c>
      <c r="I24" s="76">
        <f>N24+P24+R24+T24+V24</f>
        <v>0</v>
      </c>
      <c r="J24" s="92" t="s">
        <v>12</v>
      </c>
      <c r="K24" s="93"/>
      <c r="L24" s="18" t="s">
        <v>5</v>
      </c>
      <c r="M24" s="20" t="s">
        <v>6</v>
      </c>
      <c r="N24" s="52"/>
      <c r="O24" s="20" t="s">
        <v>7</v>
      </c>
      <c r="P24" s="52"/>
      <c r="Q24" s="20" t="s">
        <v>8</v>
      </c>
      <c r="R24" s="52"/>
      <c r="S24" s="20" t="s">
        <v>10</v>
      </c>
      <c r="T24" s="52"/>
      <c r="U24" s="20" t="s">
        <v>9</v>
      </c>
      <c r="V24" s="52"/>
      <c r="W24" s="16" t="s">
        <v>13</v>
      </c>
      <c r="X24" s="17"/>
      <c r="AK24" s="1" t="s">
        <v>840</v>
      </c>
      <c r="AL24" s="1" t="s">
        <v>841</v>
      </c>
      <c r="AM24" s="1" t="s">
        <v>842</v>
      </c>
      <c r="AN24" s="1" t="s">
        <v>843</v>
      </c>
      <c r="AO24" s="1" t="s">
        <v>844</v>
      </c>
      <c r="AP24" s="1" t="s">
        <v>845</v>
      </c>
      <c r="AQ24" s="1" t="s">
        <v>846</v>
      </c>
      <c r="AR24" s="1" t="s">
        <v>847</v>
      </c>
      <c r="AS24" s="1" t="s">
        <v>848</v>
      </c>
      <c r="AT24" s="1" t="s">
        <v>849</v>
      </c>
      <c r="AU24" s="1" t="s">
        <v>850</v>
      </c>
      <c r="AV24" s="1" t="s">
        <v>851</v>
      </c>
      <c r="AW24" s="1" t="s">
        <v>852</v>
      </c>
      <c r="AX24" s="1" t="s">
        <v>853</v>
      </c>
      <c r="AY24" s="1" t="s">
        <v>854</v>
      </c>
      <c r="AZ24" s="1" t="s">
        <v>855</v>
      </c>
      <c r="BA24" s="1" t="s">
        <v>856</v>
      </c>
      <c r="BB24" s="1" t="s">
        <v>857</v>
      </c>
      <c r="BC24" s="1" t="s">
        <v>858</v>
      </c>
      <c r="BD24" s="1" t="s">
        <v>859</v>
      </c>
      <c r="BE24" s="1" t="s">
        <v>860</v>
      </c>
      <c r="BF24" s="1" t="s">
        <v>861</v>
      </c>
      <c r="BG24" s="1" t="s">
        <v>862</v>
      </c>
      <c r="BH24" s="1" t="s">
        <v>863</v>
      </c>
      <c r="BI24" s="1" t="s">
        <v>864</v>
      </c>
      <c r="BJ24" s="1" t="s">
        <v>865</v>
      </c>
      <c r="BK24" s="1" t="s">
        <v>866</v>
      </c>
      <c r="BL24" s="1" t="s">
        <v>867</v>
      </c>
      <c r="BM24" s="1" t="s">
        <v>868</v>
      </c>
      <c r="BN24" s="1" t="s">
        <v>869</v>
      </c>
      <c r="BO24" s="1" t="s">
        <v>870</v>
      </c>
      <c r="BP24" s="1" t="s">
        <v>871</v>
      </c>
      <c r="BQ24" s="1" t="s">
        <v>872</v>
      </c>
      <c r="BR24" s="1" t="s">
        <v>873</v>
      </c>
      <c r="BS24" s="1" t="s">
        <v>874</v>
      </c>
      <c r="BT24" s="1" t="s">
        <v>875</v>
      </c>
      <c r="BU24" s="1" t="s">
        <v>876</v>
      </c>
      <c r="BV24" s="1" t="s">
        <v>830</v>
      </c>
      <c r="BW24" s="1" t="s">
        <v>878</v>
      </c>
      <c r="BX24" s="1" t="s">
        <v>879</v>
      </c>
      <c r="BY24" s="1" t="s">
        <v>880</v>
      </c>
      <c r="BZ24" s="1" t="s">
        <v>881</v>
      </c>
      <c r="CA24" s="1" t="s">
        <v>882</v>
      </c>
      <c r="CB24" s="1" t="s">
        <v>883</v>
      </c>
      <c r="CC24" s="1" t="s">
        <v>884</v>
      </c>
      <c r="CD24" s="1" t="s">
        <v>885</v>
      </c>
      <c r="CE24" s="1" t="s">
        <v>886</v>
      </c>
    </row>
    <row r="25" spans="1:83" ht="18" customHeight="1">
      <c r="A25" s="14"/>
      <c r="B25" s="16"/>
      <c r="C25" s="16"/>
      <c r="D25" s="18"/>
      <c r="E25" s="23"/>
      <c r="F25" s="16"/>
      <c r="G25" s="16"/>
      <c r="H25" s="16"/>
      <c r="I25" s="24"/>
      <c r="J25" s="16"/>
      <c r="K25" s="16"/>
      <c r="L25" s="16"/>
      <c r="M25" s="24"/>
      <c r="N25" s="24"/>
      <c r="O25" s="24"/>
      <c r="P25" s="24"/>
      <c r="Q25" s="24"/>
      <c r="R25" s="24"/>
      <c r="S25" s="24"/>
      <c r="T25" s="24"/>
      <c r="U25" s="24"/>
      <c r="V25" s="24"/>
      <c r="W25" s="16"/>
      <c r="X25" s="17"/>
      <c r="AK25" s="1" t="s">
        <v>887</v>
      </c>
      <c r="AL25" s="1" t="s">
        <v>888</v>
      </c>
      <c r="AM25" s="1" t="s">
        <v>889</v>
      </c>
      <c r="AN25" s="1" t="s">
        <v>890</v>
      </c>
      <c r="AO25" s="1" t="s">
        <v>891</v>
      </c>
      <c r="AP25" s="1" t="s">
        <v>892</v>
      </c>
      <c r="AQ25" s="1" t="s">
        <v>893</v>
      </c>
      <c r="AR25" s="1" t="s">
        <v>894</v>
      </c>
      <c r="AS25" s="1" t="s">
        <v>895</v>
      </c>
      <c r="AT25" s="1" t="s">
        <v>896</v>
      </c>
      <c r="AU25" s="1" t="s">
        <v>897</v>
      </c>
      <c r="AV25" s="1" t="s">
        <v>898</v>
      </c>
      <c r="AW25" s="1" t="s">
        <v>899</v>
      </c>
      <c r="AX25" s="1" t="s">
        <v>900</v>
      </c>
      <c r="AY25" s="1" t="s">
        <v>901</v>
      </c>
      <c r="BA25" s="1" t="s">
        <v>902</v>
      </c>
      <c r="BB25" s="1" t="s">
        <v>903</v>
      </c>
      <c r="BC25" s="1" t="s">
        <v>904</v>
      </c>
      <c r="BD25" s="1" t="s">
        <v>905</v>
      </c>
      <c r="BE25" s="1" t="s">
        <v>906</v>
      </c>
      <c r="BF25" s="1" t="s">
        <v>907</v>
      </c>
      <c r="BG25" s="1" t="s">
        <v>908</v>
      </c>
      <c r="BH25" s="1" t="s">
        <v>909</v>
      </c>
      <c r="BI25" s="1" t="s">
        <v>910</v>
      </c>
      <c r="BJ25" s="1" t="s">
        <v>911</v>
      </c>
      <c r="BK25" s="1" t="s">
        <v>912</v>
      </c>
      <c r="BL25" s="1" t="s">
        <v>913</v>
      </c>
      <c r="BM25" s="1" t="s">
        <v>914</v>
      </c>
      <c r="BN25" s="1" t="s">
        <v>915</v>
      </c>
      <c r="BO25" s="1" t="s">
        <v>916</v>
      </c>
      <c r="BP25" s="1" t="s">
        <v>917</v>
      </c>
      <c r="BQ25" s="1" t="s">
        <v>918</v>
      </c>
      <c r="BR25" s="1" t="s">
        <v>919</v>
      </c>
      <c r="BS25" s="1" t="s">
        <v>920</v>
      </c>
      <c r="BT25" s="1" t="s">
        <v>921</v>
      </c>
      <c r="BU25" s="1" t="s">
        <v>922</v>
      </c>
      <c r="BV25" s="1" t="s">
        <v>877</v>
      </c>
      <c r="BW25" s="1" t="s">
        <v>924</v>
      </c>
      <c r="BX25" s="1" t="s">
        <v>925</v>
      </c>
      <c r="BY25" s="1" t="s">
        <v>926</v>
      </c>
      <c r="BZ25" s="1" t="s">
        <v>927</v>
      </c>
      <c r="CA25" s="1" t="s">
        <v>928</v>
      </c>
      <c r="CB25" s="1" t="s">
        <v>929</v>
      </c>
      <c r="CC25" s="1" t="s">
        <v>930</v>
      </c>
      <c r="CD25" s="1" t="s">
        <v>931</v>
      </c>
      <c r="CE25" s="1" t="s">
        <v>932</v>
      </c>
    </row>
    <row r="26" spans="1:83" s="16" customFormat="1" ht="18.75" customHeight="1">
      <c r="A26" s="14"/>
      <c r="C26" s="1"/>
      <c r="D26" s="18" t="s">
        <v>39</v>
      </c>
      <c r="E26" s="76">
        <f>I26+I28</f>
        <v>0</v>
      </c>
      <c r="F26" s="19" t="s">
        <v>12</v>
      </c>
      <c r="G26" s="18"/>
      <c r="H26" s="16" t="s">
        <v>3</v>
      </c>
      <c r="I26" s="76">
        <f>N26+P26+R26+T26+V26</f>
        <v>0</v>
      </c>
      <c r="J26" s="92" t="s">
        <v>12</v>
      </c>
      <c r="K26" s="93"/>
      <c r="L26" s="18" t="s">
        <v>5</v>
      </c>
      <c r="M26" s="20" t="s">
        <v>6</v>
      </c>
      <c r="N26" s="52"/>
      <c r="O26" s="20" t="s">
        <v>7</v>
      </c>
      <c r="P26" s="52"/>
      <c r="Q26" s="20" t="s">
        <v>8</v>
      </c>
      <c r="R26" s="52"/>
      <c r="S26" s="20" t="s">
        <v>10</v>
      </c>
      <c r="T26" s="52"/>
      <c r="U26" s="20" t="s">
        <v>9</v>
      </c>
      <c r="V26" s="52"/>
      <c r="W26" s="16" t="s">
        <v>13</v>
      </c>
      <c r="X26" s="17"/>
      <c r="Y26" s="1"/>
      <c r="Z26" s="21">
        <f>E26-I26-I28</f>
        <v>0</v>
      </c>
      <c r="AA26" s="21">
        <f>I26-N26-P26-R26-T26-V26</f>
        <v>0</v>
      </c>
      <c r="AB26" s="21">
        <f>I28-N28-P28-R28-T28-V28</f>
        <v>0</v>
      </c>
      <c r="AC26" s="7"/>
      <c r="AD26" s="10"/>
      <c r="AE26" s="10"/>
      <c r="AF26" s="1"/>
      <c r="AG26" s="1"/>
      <c r="AH26" s="1"/>
      <c r="AK26" s="1" t="s">
        <v>933</v>
      </c>
      <c r="AL26" s="1" t="s">
        <v>934</v>
      </c>
      <c r="AM26" s="1" t="s">
        <v>935</v>
      </c>
      <c r="AN26" s="1" t="s">
        <v>936</v>
      </c>
      <c r="AO26" s="1" t="s">
        <v>937</v>
      </c>
      <c r="AP26" s="1" t="s">
        <v>938</v>
      </c>
      <c r="AQ26" s="1" t="s">
        <v>939</v>
      </c>
      <c r="AR26" s="1" t="s">
        <v>940</v>
      </c>
      <c r="AS26" s="1" t="s">
        <v>941</v>
      </c>
      <c r="AT26" s="1" t="s">
        <v>942</v>
      </c>
      <c r="AU26" s="1" t="s">
        <v>943</v>
      </c>
      <c r="AV26" s="1" t="s">
        <v>944</v>
      </c>
      <c r="AW26" s="1" t="s">
        <v>945</v>
      </c>
      <c r="AX26" s="1" t="s">
        <v>946</v>
      </c>
      <c r="AY26" s="1" t="s">
        <v>947</v>
      </c>
      <c r="AZ26" s="1"/>
      <c r="BA26" s="1" t="s">
        <v>948</v>
      </c>
      <c r="BB26" s="1" t="s">
        <v>949</v>
      </c>
      <c r="BC26" s="1" t="s">
        <v>950</v>
      </c>
      <c r="BD26" s="1" t="s">
        <v>951</v>
      </c>
      <c r="BE26" s="1" t="s">
        <v>952</v>
      </c>
      <c r="BF26" s="1" t="s">
        <v>953</v>
      </c>
      <c r="BG26" s="1" t="s">
        <v>954</v>
      </c>
      <c r="BH26" s="1" t="s">
        <v>955</v>
      </c>
      <c r="BI26" s="1" t="s">
        <v>956</v>
      </c>
      <c r="BJ26" s="1" t="s">
        <v>957</v>
      </c>
      <c r="BK26" s="1" t="s">
        <v>958</v>
      </c>
      <c r="BL26" s="1" t="s">
        <v>959</v>
      </c>
      <c r="BM26" s="1" t="s">
        <v>960</v>
      </c>
      <c r="BN26" s="1" t="s">
        <v>810</v>
      </c>
      <c r="BO26" s="1" t="s">
        <v>961</v>
      </c>
      <c r="BP26" s="1" t="s">
        <v>962</v>
      </c>
      <c r="BQ26" s="1" t="s">
        <v>963</v>
      </c>
      <c r="BR26" s="1" t="s">
        <v>964</v>
      </c>
      <c r="BS26" s="1" t="s">
        <v>965</v>
      </c>
      <c r="BT26" s="1" t="s">
        <v>966</v>
      </c>
      <c r="BU26" s="1" t="s">
        <v>967</v>
      </c>
      <c r="BV26" s="1" t="s">
        <v>923</v>
      </c>
      <c r="BW26" s="1" t="s">
        <v>969</v>
      </c>
      <c r="BX26" s="1" t="s">
        <v>970</v>
      </c>
      <c r="BY26" s="1" t="s">
        <v>971</v>
      </c>
      <c r="BZ26" s="1" t="s">
        <v>972</v>
      </c>
      <c r="CA26" s="1" t="s">
        <v>973</v>
      </c>
      <c r="CB26" s="1" t="s">
        <v>974</v>
      </c>
      <c r="CC26" s="1" t="s">
        <v>975</v>
      </c>
      <c r="CD26" s="1" t="s">
        <v>976</v>
      </c>
      <c r="CE26" s="1" t="s">
        <v>977</v>
      </c>
    </row>
    <row r="27" spans="1:83" ht="9.75" customHeight="1">
      <c r="A27" s="14"/>
      <c r="B27" s="16"/>
      <c r="C27" s="16"/>
      <c r="D27" s="27"/>
      <c r="E27" s="27"/>
      <c r="F27" s="27"/>
      <c r="G27" s="18"/>
      <c r="H27" s="16"/>
      <c r="I27" s="22"/>
      <c r="J27" s="16"/>
      <c r="K27" s="19"/>
      <c r="L27" s="18"/>
      <c r="M27" s="20"/>
      <c r="N27" s="22"/>
      <c r="O27" s="20"/>
      <c r="P27" s="22"/>
      <c r="Q27" s="20"/>
      <c r="R27" s="22"/>
      <c r="S27" s="20"/>
      <c r="T27" s="22"/>
      <c r="U27" s="20"/>
      <c r="V27" s="22"/>
      <c r="W27" s="16"/>
      <c r="X27" s="17"/>
      <c r="Y27" s="16"/>
      <c r="Z27" s="5"/>
      <c r="AA27" s="5"/>
      <c r="AB27" s="5"/>
      <c r="AC27" s="5"/>
      <c r="AD27" s="5"/>
      <c r="AE27" s="5"/>
      <c r="AF27" s="16"/>
      <c r="AG27" s="16"/>
      <c r="AH27" s="16"/>
      <c r="AK27" s="1" t="s">
        <v>978</v>
      </c>
      <c r="AL27" s="1" t="s">
        <v>979</v>
      </c>
      <c r="AM27" s="1" t="s">
        <v>980</v>
      </c>
      <c r="AN27" s="1" t="s">
        <v>981</v>
      </c>
      <c r="AO27" s="1" t="s">
        <v>982</v>
      </c>
      <c r="AP27" s="1" t="s">
        <v>855</v>
      </c>
      <c r="AQ27" s="1" t="s">
        <v>983</v>
      </c>
      <c r="AR27" s="1" t="s">
        <v>984</v>
      </c>
      <c r="AS27" s="1" t="s">
        <v>985</v>
      </c>
      <c r="AT27" s="1" t="s">
        <v>986</v>
      </c>
      <c r="AU27" s="1" t="s">
        <v>987</v>
      </c>
      <c r="AV27" s="1" t="s">
        <v>988</v>
      </c>
      <c r="AW27" s="1" t="s">
        <v>989</v>
      </c>
      <c r="AX27" s="1" t="s">
        <v>990</v>
      </c>
      <c r="AY27" s="1" t="s">
        <v>991</v>
      </c>
      <c r="BA27" s="1" t="s">
        <v>992</v>
      </c>
      <c r="BC27" s="1" t="s">
        <v>870</v>
      </c>
      <c r="BD27" s="1" t="s">
        <v>993</v>
      </c>
      <c r="BE27" s="1" t="s">
        <v>994</v>
      </c>
      <c r="BF27" s="1" t="s">
        <v>995</v>
      </c>
      <c r="BG27" s="1" t="s">
        <v>996</v>
      </c>
      <c r="BH27" s="1" t="s">
        <v>855</v>
      </c>
      <c r="BI27" s="1" t="s">
        <v>997</v>
      </c>
      <c r="BJ27" s="1" t="s">
        <v>998</v>
      </c>
      <c r="BK27" s="1" t="s">
        <v>999</v>
      </c>
      <c r="BL27" s="1" t="s">
        <v>1000</v>
      </c>
      <c r="BM27" s="1" t="s">
        <v>1001</v>
      </c>
      <c r="BN27" s="1" t="s">
        <v>1002</v>
      </c>
      <c r="BO27" s="1" t="s">
        <v>817</v>
      </c>
      <c r="BP27" s="1" t="s">
        <v>1003</v>
      </c>
      <c r="BQ27" s="1" t="s">
        <v>1004</v>
      </c>
      <c r="BR27" s="1" t="s">
        <v>1005</v>
      </c>
      <c r="BS27" s="1" t="s">
        <v>1006</v>
      </c>
      <c r="BT27" s="1" t="s">
        <v>1007</v>
      </c>
      <c r="BV27" s="1" t="s">
        <v>968</v>
      </c>
      <c r="BW27" s="1" t="s">
        <v>1009</v>
      </c>
      <c r="BX27" s="1" t="s">
        <v>1010</v>
      </c>
      <c r="BY27" s="1" t="s">
        <v>1011</v>
      </c>
      <c r="BZ27" s="1" t="s">
        <v>1012</v>
      </c>
      <c r="CA27" s="1" t="s">
        <v>1013</v>
      </c>
      <c r="CB27" s="1" t="s">
        <v>1014</v>
      </c>
      <c r="CC27" s="1" t="s">
        <v>1015</v>
      </c>
      <c r="CD27" s="1" t="s">
        <v>1016</v>
      </c>
      <c r="CE27" s="1" t="s">
        <v>1017</v>
      </c>
    </row>
    <row r="28" spans="1:83" ht="18.75" customHeight="1">
      <c r="A28" s="14"/>
      <c r="B28" s="16"/>
      <c r="C28" s="16"/>
      <c r="D28" s="27"/>
      <c r="E28" s="27"/>
      <c r="F28" s="27"/>
      <c r="G28" s="18"/>
      <c r="H28" s="16" t="s">
        <v>4</v>
      </c>
      <c r="I28" s="76">
        <f>N28+P28+R28+T28+V28</f>
        <v>0</v>
      </c>
      <c r="J28" s="92" t="s">
        <v>12</v>
      </c>
      <c r="K28" s="93"/>
      <c r="L28" s="18" t="s">
        <v>5</v>
      </c>
      <c r="M28" s="20" t="s">
        <v>6</v>
      </c>
      <c r="N28" s="52"/>
      <c r="O28" s="20" t="s">
        <v>7</v>
      </c>
      <c r="P28" s="52"/>
      <c r="Q28" s="20" t="s">
        <v>8</v>
      </c>
      <c r="R28" s="52"/>
      <c r="S28" s="20" t="s">
        <v>10</v>
      </c>
      <c r="T28" s="52"/>
      <c r="U28" s="20" t="s">
        <v>9</v>
      </c>
      <c r="V28" s="52"/>
      <c r="W28" s="16" t="s">
        <v>13</v>
      </c>
      <c r="X28" s="17"/>
      <c r="AK28" s="1" t="s">
        <v>1018</v>
      </c>
      <c r="AL28" s="1" t="s">
        <v>1019</v>
      </c>
      <c r="AM28" s="1" t="s">
        <v>1020</v>
      </c>
      <c r="AN28" s="1" t="s">
        <v>1021</v>
      </c>
      <c r="AO28" s="1" t="s">
        <v>1022</v>
      </c>
      <c r="AP28" s="1" t="s">
        <v>1023</v>
      </c>
      <c r="AQ28" s="1" t="s">
        <v>1024</v>
      </c>
      <c r="AR28" s="1" t="s">
        <v>1025</v>
      </c>
      <c r="AS28" s="1" t="s">
        <v>1026</v>
      </c>
      <c r="AT28" s="1" t="s">
        <v>1027</v>
      </c>
      <c r="AU28" s="1" t="s">
        <v>1028</v>
      </c>
      <c r="AV28" s="1" t="s">
        <v>1029</v>
      </c>
      <c r="AW28" s="1" t="s">
        <v>1030</v>
      </c>
      <c r="AX28" s="1" t="s">
        <v>1031</v>
      </c>
      <c r="AY28" s="1" t="s">
        <v>1032</v>
      </c>
      <c r="BA28" s="1" t="s">
        <v>1033</v>
      </c>
      <c r="BC28" s="1" t="s">
        <v>1034</v>
      </c>
      <c r="BD28" s="1" t="s">
        <v>1035</v>
      </c>
      <c r="BE28" s="1" t="s">
        <v>1036</v>
      </c>
      <c r="BF28" s="1" t="s">
        <v>1037</v>
      </c>
      <c r="BG28" s="1" t="s">
        <v>1038</v>
      </c>
      <c r="BH28" s="1" t="s">
        <v>1039</v>
      </c>
      <c r="BI28" s="1" t="s">
        <v>1040</v>
      </c>
      <c r="BJ28" s="1" t="s">
        <v>1041</v>
      </c>
      <c r="BK28" s="1" t="s">
        <v>1042</v>
      </c>
      <c r="BL28" s="1" t="s">
        <v>1043</v>
      </c>
      <c r="BM28" s="1" t="s">
        <v>1044</v>
      </c>
      <c r="BN28" s="1" t="s">
        <v>1045</v>
      </c>
      <c r="BO28" s="1" t="s">
        <v>1046</v>
      </c>
      <c r="BP28" s="1" t="s">
        <v>1047</v>
      </c>
      <c r="BQ28" s="1" t="s">
        <v>1048</v>
      </c>
      <c r="BR28" s="1" t="s">
        <v>1049</v>
      </c>
      <c r="BS28" s="1" t="s">
        <v>1050</v>
      </c>
      <c r="BT28" s="1" t="s">
        <v>1051</v>
      </c>
      <c r="BV28" s="1" t="s">
        <v>1008</v>
      </c>
      <c r="BW28" s="1" t="s">
        <v>1053</v>
      </c>
      <c r="BX28" s="1" t="s">
        <v>1054</v>
      </c>
      <c r="BY28" s="1" t="s">
        <v>1055</v>
      </c>
      <c r="BZ28" s="1" t="s">
        <v>1056</v>
      </c>
      <c r="CA28" s="1" t="s">
        <v>1057</v>
      </c>
      <c r="CC28" s="1" t="s">
        <v>1058</v>
      </c>
      <c r="CD28" s="1" t="s">
        <v>1059</v>
      </c>
      <c r="CE28" s="1" t="s">
        <v>1060</v>
      </c>
    </row>
    <row r="29" spans="1:83" ht="9.75" customHeight="1">
      <c r="A29" s="25"/>
      <c r="B29" s="23"/>
      <c r="C29" s="23"/>
      <c r="D29" s="23"/>
      <c r="E29" s="23"/>
      <c r="F29" s="23"/>
      <c r="G29" s="23"/>
      <c r="H29" s="23"/>
      <c r="I29" s="23"/>
      <c r="J29" s="23"/>
      <c r="K29" s="23"/>
      <c r="L29" s="23"/>
      <c r="M29" s="23"/>
      <c r="N29" s="23"/>
      <c r="O29" s="23"/>
      <c r="P29" s="23"/>
      <c r="Q29" s="23"/>
      <c r="R29" s="23"/>
      <c r="S29" s="23"/>
      <c r="T29" s="23"/>
      <c r="U29" s="23"/>
      <c r="V29" s="23"/>
      <c r="W29" s="23"/>
      <c r="X29" s="26"/>
      <c r="AK29" s="1" t="s">
        <v>1061</v>
      </c>
      <c r="AL29" s="1" t="s">
        <v>1062</v>
      </c>
      <c r="AM29" s="1" t="s">
        <v>1063</v>
      </c>
      <c r="AN29" s="1" t="s">
        <v>1064</v>
      </c>
      <c r="AO29" s="1" t="s">
        <v>1065</v>
      </c>
      <c r="AP29" s="1" t="s">
        <v>1066</v>
      </c>
      <c r="AQ29" s="1" t="s">
        <v>1067</v>
      </c>
      <c r="AR29" s="1" t="s">
        <v>1068</v>
      </c>
      <c r="AS29" s="1" t="s">
        <v>1069</v>
      </c>
      <c r="AT29" s="1" t="s">
        <v>1070</v>
      </c>
      <c r="AU29" s="1" t="s">
        <v>1071</v>
      </c>
      <c r="AV29" s="1" t="s">
        <v>1072</v>
      </c>
      <c r="AW29" s="1" t="s">
        <v>1073</v>
      </c>
      <c r="AX29" s="1" t="s">
        <v>1074</v>
      </c>
      <c r="AY29" s="1" t="s">
        <v>1075</v>
      </c>
      <c r="BC29" s="1" t="s">
        <v>1076</v>
      </c>
      <c r="BD29" s="1" t="s">
        <v>1077</v>
      </c>
      <c r="BE29" s="1" t="s">
        <v>1078</v>
      </c>
      <c r="BF29" s="1" t="s">
        <v>1079</v>
      </c>
      <c r="BG29" s="1" t="s">
        <v>1080</v>
      </c>
      <c r="BH29" s="1" t="s">
        <v>1081</v>
      </c>
      <c r="BJ29" s="1" t="s">
        <v>1082</v>
      </c>
      <c r="BK29" s="1" t="s">
        <v>1083</v>
      </c>
      <c r="BL29" s="1" t="s">
        <v>1084</v>
      </c>
      <c r="BM29" s="1" t="s">
        <v>1085</v>
      </c>
      <c r="BN29" s="1" t="s">
        <v>1086</v>
      </c>
      <c r="BQ29" s="1" t="s">
        <v>1087</v>
      </c>
      <c r="BR29" s="1" t="s">
        <v>1088</v>
      </c>
      <c r="BT29" s="1" t="s">
        <v>1089</v>
      </c>
      <c r="BV29" s="1" t="s">
        <v>1052</v>
      </c>
      <c r="BW29" s="1" t="s">
        <v>1090</v>
      </c>
      <c r="BX29" s="1" t="s">
        <v>1091</v>
      </c>
      <c r="BY29" s="1" t="s">
        <v>1092</v>
      </c>
      <c r="BZ29" s="1" t="s">
        <v>1093</v>
      </c>
      <c r="CA29" s="1" t="s">
        <v>1094</v>
      </c>
      <c r="CC29" s="1" t="s">
        <v>1095</v>
      </c>
      <c r="CD29" s="1" t="s">
        <v>1096</v>
      </c>
      <c r="CE29" s="1" t="s">
        <v>1097</v>
      </c>
    </row>
    <row r="30" spans="1:83" ht="12"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5"/>
      <c r="AA30" s="5"/>
      <c r="AB30" s="5"/>
      <c r="AC30" s="5"/>
      <c r="AD30" s="5"/>
      <c r="AE30" s="5"/>
      <c r="AF30" s="16"/>
      <c r="AG30" s="16"/>
      <c r="AK30" s="1" t="s">
        <v>1098</v>
      </c>
      <c r="AL30" s="1" t="s">
        <v>1099</v>
      </c>
      <c r="AM30" s="1" t="s">
        <v>1100</v>
      </c>
      <c r="AN30" s="1" t="s">
        <v>1101</v>
      </c>
      <c r="AO30" s="1" t="s">
        <v>1102</v>
      </c>
      <c r="AP30" s="1" t="s">
        <v>1103</v>
      </c>
      <c r="AQ30" s="1" t="s">
        <v>1104</v>
      </c>
      <c r="AR30" s="1" t="s">
        <v>1105</v>
      </c>
      <c r="AS30" s="1" t="s">
        <v>1106</v>
      </c>
      <c r="AT30" s="1" t="s">
        <v>1107</v>
      </c>
      <c r="AU30" s="1" t="s">
        <v>1108</v>
      </c>
      <c r="AV30" s="1" t="s">
        <v>1109</v>
      </c>
      <c r="AW30" s="1" t="s">
        <v>1110</v>
      </c>
      <c r="AX30" s="1" t="s">
        <v>1111</v>
      </c>
      <c r="AY30" s="1" t="s">
        <v>1112</v>
      </c>
      <c r="BC30" s="1" t="s">
        <v>1113</v>
      </c>
      <c r="BD30" s="1" t="s">
        <v>1114</v>
      </c>
      <c r="BE30" s="1" t="s">
        <v>1115</v>
      </c>
      <c r="BF30" s="1" t="s">
        <v>1116</v>
      </c>
      <c r="BG30" s="1" t="s">
        <v>1117</v>
      </c>
      <c r="BH30" s="1" t="s">
        <v>1118</v>
      </c>
      <c r="BJ30" s="1" t="s">
        <v>1119</v>
      </c>
      <c r="BK30" s="1" t="s">
        <v>1120</v>
      </c>
      <c r="BL30" s="1" t="s">
        <v>1121</v>
      </c>
      <c r="BM30" s="1" t="s">
        <v>1122</v>
      </c>
      <c r="BN30" s="1" t="s">
        <v>1123</v>
      </c>
      <c r="BQ30" s="1" t="s">
        <v>1124</v>
      </c>
      <c r="BR30" s="1" t="s">
        <v>1125</v>
      </c>
      <c r="BT30" s="1" t="s">
        <v>1126</v>
      </c>
      <c r="BW30" s="1" t="s">
        <v>1127</v>
      </c>
      <c r="BX30" s="1" t="s">
        <v>1128</v>
      </c>
      <c r="BZ30" s="1" t="s">
        <v>1129</v>
      </c>
      <c r="CA30" s="1" t="s">
        <v>1130</v>
      </c>
      <c r="CC30" s="1" t="s">
        <v>1131</v>
      </c>
      <c r="CD30" s="1" t="s">
        <v>1132</v>
      </c>
      <c r="CE30" s="1" t="s">
        <v>1133</v>
      </c>
    </row>
    <row r="31" spans="1:83" ht="9.75" customHeight="1">
      <c r="A31" s="11"/>
      <c r="B31" s="12"/>
      <c r="C31" s="12"/>
      <c r="D31" s="12"/>
      <c r="E31" s="12"/>
      <c r="F31" s="12"/>
      <c r="G31" s="12"/>
      <c r="H31" s="12"/>
      <c r="I31" s="12"/>
      <c r="J31" s="12"/>
      <c r="K31" s="12"/>
      <c r="L31" s="12"/>
      <c r="M31" s="12"/>
      <c r="N31" s="12"/>
      <c r="O31" s="12"/>
      <c r="P31" s="12"/>
      <c r="Q31" s="12"/>
      <c r="R31" s="12"/>
      <c r="S31" s="12"/>
      <c r="T31" s="12"/>
      <c r="U31" s="12"/>
      <c r="V31" s="12"/>
      <c r="W31" s="12"/>
      <c r="X31" s="13"/>
      <c r="AH31" s="16"/>
      <c r="AK31" s="1" t="s">
        <v>1134</v>
      </c>
      <c r="AL31" s="1" t="s">
        <v>1135</v>
      </c>
      <c r="AM31" s="1" t="s">
        <v>1136</v>
      </c>
      <c r="AN31" s="1" t="s">
        <v>1137</v>
      </c>
      <c r="AO31" s="1" t="s">
        <v>1138</v>
      </c>
      <c r="AP31" s="1" t="s">
        <v>1139</v>
      </c>
      <c r="AQ31" s="1" t="s">
        <v>1140</v>
      </c>
      <c r="AR31" s="1" t="s">
        <v>1141</v>
      </c>
      <c r="AS31" s="1" t="s">
        <v>1142</v>
      </c>
      <c r="AT31" s="1" t="s">
        <v>1143</v>
      </c>
      <c r="AU31" s="1" t="s">
        <v>1144</v>
      </c>
      <c r="AV31" s="1" t="s">
        <v>1145</v>
      </c>
      <c r="AW31" s="1" t="s">
        <v>1146</v>
      </c>
      <c r="AX31" s="1" t="s">
        <v>1147</v>
      </c>
      <c r="AY31" s="1" t="s">
        <v>1148</v>
      </c>
      <c r="BC31" s="1" t="s">
        <v>1149</v>
      </c>
      <c r="BD31" s="1" t="s">
        <v>1150</v>
      </c>
      <c r="BE31" s="1" t="s">
        <v>1151</v>
      </c>
      <c r="BF31" s="1" t="s">
        <v>1152</v>
      </c>
      <c r="BG31" s="1" t="s">
        <v>1153</v>
      </c>
      <c r="BH31" s="1" t="s">
        <v>1154</v>
      </c>
      <c r="BJ31" s="1" t="s">
        <v>1155</v>
      </c>
      <c r="BK31" s="1" t="s">
        <v>1156</v>
      </c>
      <c r="BL31" s="1" t="s">
        <v>1157</v>
      </c>
      <c r="BM31" s="1" t="s">
        <v>1158</v>
      </c>
      <c r="BN31" s="1" t="s">
        <v>1159</v>
      </c>
      <c r="BQ31" s="1" t="s">
        <v>1160</v>
      </c>
      <c r="BR31" s="1" t="s">
        <v>1161</v>
      </c>
      <c r="BT31" s="1" t="s">
        <v>1162</v>
      </c>
      <c r="BW31" s="1" t="s">
        <v>1163</v>
      </c>
      <c r="BX31" s="1" t="s">
        <v>1164</v>
      </c>
      <c r="CA31" s="1" t="s">
        <v>1165</v>
      </c>
      <c r="CC31" s="1" t="s">
        <v>1166</v>
      </c>
      <c r="CD31" s="1" t="s">
        <v>1167</v>
      </c>
      <c r="CE31" s="1" t="s">
        <v>1168</v>
      </c>
    </row>
    <row r="32" spans="1:83" ht="36.75" customHeight="1">
      <c r="A32" s="14"/>
      <c r="B32" s="100" t="s">
        <v>1912</v>
      </c>
      <c r="C32" s="100"/>
      <c r="D32" s="100"/>
      <c r="E32" s="100"/>
      <c r="F32" s="100"/>
      <c r="G32" s="100"/>
      <c r="H32" s="100"/>
      <c r="I32" s="100"/>
      <c r="J32" s="100"/>
      <c r="K32" s="100"/>
      <c r="L32" s="100"/>
      <c r="M32" s="100"/>
      <c r="N32" s="100"/>
      <c r="O32" s="100"/>
      <c r="P32" s="100"/>
      <c r="Q32" s="100"/>
      <c r="R32" s="100"/>
      <c r="S32" s="100"/>
      <c r="T32" s="100"/>
      <c r="U32" s="100"/>
      <c r="V32" s="100"/>
      <c r="W32" s="100"/>
      <c r="X32" s="101"/>
      <c r="AK32" s="1" t="s">
        <v>1169</v>
      </c>
      <c r="AL32" s="1" t="s">
        <v>1170</v>
      </c>
      <c r="AM32" s="1" t="s">
        <v>1171</v>
      </c>
      <c r="AN32" s="1" t="s">
        <v>1172</v>
      </c>
      <c r="AO32" s="1" t="s">
        <v>730</v>
      </c>
      <c r="AP32" s="1" t="s">
        <v>1173</v>
      </c>
      <c r="AQ32" s="1" t="s">
        <v>1174</v>
      </c>
      <c r="AR32" s="1" t="s">
        <v>1175</v>
      </c>
      <c r="AS32" s="1" t="s">
        <v>1176</v>
      </c>
      <c r="AT32" s="1" t="s">
        <v>1177</v>
      </c>
      <c r="AU32" s="1" t="s">
        <v>1178</v>
      </c>
      <c r="AV32" s="1" t="s">
        <v>1179</v>
      </c>
      <c r="AW32" s="1" t="s">
        <v>1180</v>
      </c>
      <c r="AX32" s="1" t="s">
        <v>1181</v>
      </c>
      <c r="AY32" s="1" t="s">
        <v>1182</v>
      </c>
      <c r="BC32" s="1" t="s">
        <v>1183</v>
      </c>
      <c r="BD32" s="1" t="s">
        <v>986</v>
      </c>
      <c r="BE32" s="1" t="s">
        <v>1184</v>
      </c>
      <c r="BF32" s="1" t="s">
        <v>1185</v>
      </c>
      <c r="BG32" s="1" t="s">
        <v>1186</v>
      </c>
      <c r="BH32" s="1" t="s">
        <v>1187</v>
      </c>
      <c r="BJ32" s="1" t="s">
        <v>1188</v>
      </c>
      <c r="BK32" s="1" t="s">
        <v>1189</v>
      </c>
      <c r="BL32" s="1" t="s">
        <v>1190</v>
      </c>
      <c r="BM32" s="1" t="s">
        <v>1191</v>
      </c>
      <c r="BN32" s="1" t="s">
        <v>1192</v>
      </c>
      <c r="BQ32" s="1" t="s">
        <v>1193</v>
      </c>
      <c r="BR32" s="1" t="s">
        <v>1194</v>
      </c>
      <c r="BT32" s="1" t="s">
        <v>1195</v>
      </c>
      <c r="BW32" s="1" t="s">
        <v>1196</v>
      </c>
      <c r="BX32" s="1" t="s">
        <v>1197</v>
      </c>
      <c r="CA32" s="1" t="s">
        <v>1198</v>
      </c>
      <c r="CC32" s="1" t="s">
        <v>730</v>
      </c>
      <c r="CD32" s="1" t="s">
        <v>1199</v>
      </c>
      <c r="CE32" s="1" t="s">
        <v>1200</v>
      </c>
    </row>
    <row r="33" spans="1:83" ht="9.75" customHeight="1">
      <c r="A33" s="14"/>
      <c r="B33" s="16"/>
      <c r="C33" s="16"/>
      <c r="D33" s="16"/>
      <c r="E33" s="16"/>
      <c r="F33" s="16"/>
      <c r="G33" s="16"/>
      <c r="H33" s="16"/>
      <c r="I33" s="16"/>
      <c r="J33" s="16"/>
      <c r="K33" s="16"/>
      <c r="L33" s="16"/>
      <c r="M33" s="16"/>
      <c r="N33" s="16"/>
      <c r="O33" s="16"/>
      <c r="P33" s="16"/>
      <c r="Q33" s="16"/>
      <c r="R33" s="16"/>
      <c r="S33" s="16"/>
      <c r="T33" s="16"/>
      <c r="U33" s="16"/>
      <c r="V33" s="16"/>
      <c r="W33" s="16"/>
      <c r="X33" s="17"/>
      <c r="AK33" s="1" t="s">
        <v>1201</v>
      </c>
      <c r="AL33" s="1" t="s">
        <v>1202</v>
      </c>
      <c r="AM33" s="1" t="s">
        <v>1203</v>
      </c>
      <c r="AN33" s="1" t="s">
        <v>1204</v>
      </c>
      <c r="AO33" s="1" t="s">
        <v>1205</v>
      </c>
      <c r="AP33" s="1" t="s">
        <v>1206</v>
      </c>
      <c r="AQ33" s="1" t="s">
        <v>1207</v>
      </c>
      <c r="AR33" s="1" t="s">
        <v>1208</v>
      </c>
      <c r="AS33" s="1" t="s">
        <v>1209</v>
      </c>
      <c r="AT33" s="1" t="s">
        <v>1210</v>
      </c>
      <c r="AU33" s="1" t="s">
        <v>1211</v>
      </c>
      <c r="AV33" s="1" t="s">
        <v>1212</v>
      </c>
      <c r="AW33" s="1" t="s">
        <v>1213</v>
      </c>
      <c r="AX33" s="1" t="s">
        <v>1214</v>
      </c>
      <c r="AY33" s="1" t="s">
        <v>1215</v>
      </c>
      <c r="BC33" s="1" t="s">
        <v>1216</v>
      </c>
      <c r="BD33" s="1" t="s">
        <v>1217</v>
      </c>
      <c r="BE33" s="1" t="s">
        <v>1218</v>
      </c>
      <c r="BF33" s="1" t="s">
        <v>1219</v>
      </c>
      <c r="BG33" s="1" t="s">
        <v>1220</v>
      </c>
      <c r="BH33" s="1" t="s">
        <v>1221</v>
      </c>
      <c r="BJ33" s="1" t="s">
        <v>1222</v>
      </c>
      <c r="BK33" s="1" t="s">
        <v>1223</v>
      </c>
      <c r="BL33" s="1" t="s">
        <v>1224</v>
      </c>
      <c r="BM33" s="1" t="s">
        <v>1225</v>
      </c>
      <c r="BN33" s="1" t="s">
        <v>1226</v>
      </c>
      <c r="BQ33" s="1" t="s">
        <v>1227</v>
      </c>
      <c r="BT33" s="1" t="s">
        <v>1228</v>
      </c>
      <c r="BW33" s="1" t="s">
        <v>1229</v>
      </c>
      <c r="BX33" s="1" t="s">
        <v>1230</v>
      </c>
      <c r="CA33" s="1" t="s">
        <v>1231</v>
      </c>
      <c r="CC33" s="1" t="s">
        <v>1232</v>
      </c>
      <c r="CD33" s="1" t="s">
        <v>1233</v>
      </c>
      <c r="CE33" s="1" t="s">
        <v>1234</v>
      </c>
    </row>
    <row r="34" spans="1:83" ht="21" customHeight="1">
      <c r="A34" s="14"/>
      <c r="B34" s="16"/>
      <c r="C34" s="137"/>
      <c r="D34" s="137"/>
      <c r="E34" s="108" t="s">
        <v>123</v>
      </c>
      <c r="F34" s="109"/>
      <c r="G34" s="109"/>
      <c r="H34" s="109"/>
      <c r="I34" s="109"/>
      <c r="J34" s="109"/>
      <c r="K34" s="110"/>
      <c r="L34" s="105" t="s">
        <v>120</v>
      </c>
      <c r="M34" s="105"/>
      <c r="N34" s="105"/>
      <c r="O34" s="105"/>
      <c r="P34" s="105"/>
      <c r="Q34" s="105" t="s">
        <v>18</v>
      </c>
      <c r="R34" s="105"/>
      <c r="S34" s="105"/>
      <c r="T34" s="111" t="s">
        <v>126</v>
      </c>
      <c r="U34" s="112"/>
      <c r="V34" s="112"/>
      <c r="W34" s="113"/>
      <c r="X34" s="17"/>
      <c r="AH34" s="16"/>
      <c r="AK34" s="1" t="s">
        <v>1235</v>
      </c>
      <c r="AL34" s="1" t="s">
        <v>1236</v>
      </c>
      <c r="AM34" s="1" t="s">
        <v>1237</v>
      </c>
      <c r="AN34" s="1" t="s">
        <v>1238</v>
      </c>
      <c r="AO34" s="1" t="s">
        <v>1239</v>
      </c>
      <c r="AP34" s="1" t="s">
        <v>1240</v>
      </c>
      <c r="AQ34" s="1" t="s">
        <v>1241</v>
      </c>
      <c r="AR34" s="1" t="s">
        <v>1242</v>
      </c>
      <c r="AS34" s="1" t="s">
        <v>1243</v>
      </c>
      <c r="AT34" s="1" t="s">
        <v>1244</v>
      </c>
      <c r="AU34" s="1" t="s">
        <v>1245</v>
      </c>
      <c r="AV34" s="1" t="s">
        <v>1246</v>
      </c>
      <c r="AW34" s="1" t="s">
        <v>1247</v>
      </c>
      <c r="AX34" s="1" t="s">
        <v>1248</v>
      </c>
      <c r="AY34" s="1" t="s">
        <v>1249</v>
      </c>
      <c r="BC34" s="1" t="s">
        <v>1250</v>
      </c>
      <c r="BD34" s="1" t="s">
        <v>1251</v>
      </c>
      <c r="BE34" s="1" t="s">
        <v>1252</v>
      </c>
      <c r="BF34" s="1" t="s">
        <v>1253</v>
      </c>
      <c r="BG34" s="1" t="s">
        <v>1254</v>
      </c>
      <c r="BH34" s="1" t="s">
        <v>1255</v>
      </c>
      <c r="BJ34" s="1" t="s">
        <v>1256</v>
      </c>
      <c r="BK34" s="1" t="s">
        <v>1257</v>
      </c>
      <c r="BL34" s="1" t="s">
        <v>1258</v>
      </c>
      <c r="BM34" s="1" t="s">
        <v>1259</v>
      </c>
      <c r="BN34" s="1" t="s">
        <v>1260</v>
      </c>
      <c r="BQ34" s="1" t="s">
        <v>1261</v>
      </c>
      <c r="BW34" s="1" t="s">
        <v>1262</v>
      </c>
      <c r="BX34" s="1" t="s">
        <v>1263</v>
      </c>
      <c r="CA34" s="1" t="s">
        <v>1264</v>
      </c>
      <c r="CC34" s="1" t="s">
        <v>1265</v>
      </c>
      <c r="CD34" s="1" t="s">
        <v>1266</v>
      </c>
      <c r="CE34" s="1" t="s">
        <v>1267</v>
      </c>
    </row>
    <row r="35" spans="1:83" ht="91.5" customHeight="1">
      <c r="A35" s="14"/>
      <c r="B35" s="16"/>
      <c r="C35" s="137"/>
      <c r="D35" s="137"/>
      <c r="E35" s="105" t="s">
        <v>125</v>
      </c>
      <c r="F35" s="105"/>
      <c r="G35" s="105"/>
      <c r="H35" s="105"/>
      <c r="I35" s="105" t="s">
        <v>124</v>
      </c>
      <c r="J35" s="105"/>
      <c r="K35" s="105"/>
      <c r="L35" s="105"/>
      <c r="M35" s="105"/>
      <c r="N35" s="105"/>
      <c r="O35" s="105"/>
      <c r="P35" s="105"/>
      <c r="Q35" s="105"/>
      <c r="R35" s="105"/>
      <c r="S35" s="105"/>
      <c r="T35" s="114"/>
      <c r="U35" s="115"/>
      <c r="V35" s="115"/>
      <c r="W35" s="116"/>
      <c r="X35" s="17"/>
      <c r="AD35" s="27"/>
      <c r="AE35" s="27"/>
      <c r="AF35" s="27"/>
      <c r="AK35" s="1" t="s">
        <v>1268</v>
      </c>
      <c r="AL35" s="1" t="s">
        <v>1269</v>
      </c>
      <c r="AM35" s="1" t="s">
        <v>1270</v>
      </c>
      <c r="AN35" s="1" t="s">
        <v>1271</v>
      </c>
      <c r="AP35" s="1" t="s">
        <v>1272</v>
      </c>
      <c r="AQ35" s="1" t="s">
        <v>1273</v>
      </c>
      <c r="AR35" s="1" t="s">
        <v>1274</v>
      </c>
      <c r="AS35" s="1" t="s">
        <v>1275</v>
      </c>
      <c r="AT35" s="1" t="s">
        <v>1276</v>
      </c>
      <c r="AU35" s="1" t="s">
        <v>1277</v>
      </c>
      <c r="AV35" s="1" t="s">
        <v>1278</v>
      </c>
      <c r="AW35" s="1" t="s">
        <v>1279</v>
      </c>
      <c r="AX35" s="1" t="s">
        <v>1280</v>
      </c>
      <c r="AY35" s="1" t="s">
        <v>1281</v>
      </c>
      <c r="BC35" s="1" t="s">
        <v>1282</v>
      </c>
      <c r="BD35" s="1" t="s">
        <v>1283</v>
      </c>
      <c r="BE35" s="1" t="s">
        <v>1284</v>
      </c>
      <c r="BF35" s="1" t="s">
        <v>1285</v>
      </c>
      <c r="BG35" s="1" t="s">
        <v>1286</v>
      </c>
      <c r="BH35" s="1" t="s">
        <v>1287</v>
      </c>
      <c r="BJ35" s="1" t="s">
        <v>1288</v>
      </c>
      <c r="BK35" s="1" t="s">
        <v>1289</v>
      </c>
      <c r="BL35" s="1" t="s">
        <v>1290</v>
      </c>
      <c r="BM35" s="1" t="s">
        <v>1291</v>
      </c>
      <c r="BN35" s="1" t="s">
        <v>1292</v>
      </c>
      <c r="BQ35" s="1" t="s">
        <v>1293</v>
      </c>
      <c r="BW35" s="1" t="s">
        <v>1294</v>
      </c>
      <c r="BX35" s="1" t="s">
        <v>1295</v>
      </c>
      <c r="CA35" s="1" t="s">
        <v>1296</v>
      </c>
      <c r="CC35" s="1" t="s">
        <v>1297</v>
      </c>
      <c r="CD35" s="1" t="s">
        <v>1298</v>
      </c>
      <c r="CE35" s="1" t="s">
        <v>1299</v>
      </c>
    </row>
    <row r="36" spans="1:83" ht="21" customHeight="1">
      <c r="A36" s="14"/>
      <c r="B36" s="16"/>
      <c r="C36" s="28" t="s">
        <v>11</v>
      </c>
      <c r="D36" s="29"/>
      <c r="E36" s="95"/>
      <c r="F36" s="95"/>
      <c r="G36" s="95"/>
      <c r="H36" s="96"/>
      <c r="I36" s="94"/>
      <c r="J36" s="95"/>
      <c r="K36" s="96"/>
      <c r="L36" s="94"/>
      <c r="M36" s="95"/>
      <c r="N36" s="95"/>
      <c r="O36" s="95"/>
      <c r="P36" s="96"/>
      <c r="Q36" s="94"/>
      <c r="R36" s="95"/>
      <c r="S36" s="96"/>
      <c r="T36" s="94"/>
      <c r="U36" s="95"/>
      <c r="V36" s="95"/>
      <c r="W36" s="96"/>
      <c r="X36" s="17"/>
      <c r="Z36" s="21">
        <f>E22-E36-I36-L36-Q36-T36-E62-H62-L62-Q62</f>
        <v>0</v>
      </c>
      <c r="AA36" s="7"/>
      <c r="AK36" s="1" t="s">
        <v>1300</v>
      </c>
      <c r="AL36" s="1" t="s">
        <v>1301</v>
      </c>
      <c r="AM36" s="1" t="s">
        <v>1302</v>
      </c>
      <c r="AN36" s="1" t="s">
        <v>1303</v>
      </c>
      <c r="AP36" s="1" t="s">
        <v>1304</v>
      </c>
      <c r="AQ36" s="1" t="s">
        <v>1305</v>
      </c>
      <c r="AR36" s="1" t="s">
        <v>1306</v>
      </c>
      <c r="AT36" s="1" t="s">
        <v>1307</v>
      </c>
      <c r="AU36" s="1" t="s">
        <v>1308</v>
      </c>
      <c r="AV36" s="1" t="s">
        <v>1309</v>
      </c>
      <c r="AW36" s="1" t="s">
        <v>1310</v>
      </c>
      <c r="AX36" s="1" t="s">
        <v>1311</v>
      </c>
      <c r="AY36" s="1" t="s">
        <v>1312</v>
      </c>
      <c r="BC36" s="1" t="s">
        <v>1313</v>
      </c>
      <c r="BD36" s="1" t="s">
        <v>1314</v>
      </c>
      <c r="BE36" s="1" t="s">
        <v>1315</v>
      </c>
      <c r="BF36" s="1" t="s">
        <v>1316</v>
      </c>
      <c r="BG36" s="1" t="s">
        <v>1317</v>
      </c>
      <c r="BH36" s="1" t="s">
        <v>1318</v>
      </c>
      <c r="BK36" s="1" t="s">
        <v>1319</v>
      </c>
      <c r="BL36" s="1" t="s">
        <v>1320</v>
      </c>
      <c r="BM36" s="1" t="s">
        <v>1321</v>
      </c>
      <c r="BN36" s="1" t="s">
        <v>1322</v>
      </c>
      <c r="BQ36" s="1" t="s">
        <v>1323</v>
      </c>
      <c r="BW36" s="1" t="s">
        <v>1324</v>
      </c>
      <c r="BX36" s="1" t="s">
        <v>1325</v>
      </c>
      <c r="CA36" s="1" t="s">
        <v>1326</v>
      </c>
      <c r="CD36" s="1" t="s">
        <v>1327</v>
      </c>
      <c r="CE36" s="1" t="s">
        <v>1328</v>
      </c>
    </row>
    <row r="37" spans="1:83" ht="21" customHeight="1">
      <c r="A37" s="14"/>
      <c r="B37" s="16"/>
      <c r="C37" s="30"/>
      <c r="D37" s="31"/>
      <c r="E37" s="102" t="str">
        <f>IF(Z36=0,"","↑ Ｑ１の人数と、Ｑ２・Ｑ４の各項目の人数の合計が一致していません")</f>
        <v/>
      </c>
      <c r="F37" s="103"/>
      <c r="G37" s="103"/>
      <c r="H37" s="103"/>
      <c r="I37" s="103"/>
      <c r="J37" s="103"/>
      <c r="K37" s="103"/>
      <c r="L37" s="103"/>
      <c r="M37" s="103"/>
      <c r="N37" s="103"/>
      <c r="O37" s="103"/>
      <c r="P37" s="103"/>
      <c r="Q37" s="103"/>
      <c r="R37" s="103"/>
      <c r="S37" s="103"/>
      <c r="T37" s="103"/>
      <c r="U37" s="103"/>
      <c r="V37" s="103"/>
      <c r="W37" s="104"/>
      <c r="X37" s="17"/>
      <c r="Z37" s="21"/>
      <c r="AA37" s="7"/>
      <c r="AK37" s="1" t="s">
        <v>1329</v>
      </c>
      <c r="AL37" s="1" t="s">
        <v>1330</v>
      </c>
      <c r="AM37" s="1" t="s">
        <v>1331</v>
      </c>
      <c r="AN37" s="1" t="s">
        <v>1332</v>
      </c>
      <c r="AP37" s="1" t="s">
        <v>1333</v>
      </c>
      <c r="AQ37" s="1" t="s">
        <v>1334</v>
      </c>
      <c r="AR37" s="1" t="s">
        <v>1335</v>
      </c>
      <c r="AT37" s="1" t="s">
        <v>1336</v>
      </c>
      <c r="AU37" s="1" t="s">
        <v>1337</v>
      </c>
      <c r="AV37" s="1" t="s">
        <v>1338</v>
      </c>
      <c r="AW37" s="1" t="s">
        <v>1339</v>
      </c>
      <c r="AX37" s="1" t="s">
        <v>1340</v>
      </c>
      <c r="AY37" s="1" t="s">
        <v>1341</v>
      </c>
      <c r="BD37" s="1" t="s">
        <v>1342</v>
      </c>
      <c r="BE37" s="1" t="s">
        <v>1343</v>
      </c>
      <c r="BF37" s="1" t="s">
        <v>1344</v>
      </c>
      <c r="BG37" s="1" t="s">
        <v>1345</v>
      </c>
      <c r="BH37" s="1" t="s">
        <v>1346</v>
      </c>
      <c r="BK37" s="1" t="s">
        <v>1347</v>
      </c>
      <c r="BL37" s="1" t="s">
        <v>1348</v>
      </c>
      <c r="BM37" s="1" t="s">
        <v>1349</v>
      </c>
      <c r="BN37" s="1" t="s">
        <v>1350</v>
      </c>
      <c r="BW37" s="1" t="s">
        <v>1351</v>
      </c>
      <c r="BX37" s="1" t="s">
        <v>1352</v>
      </c>
      <c r="CA37" s="1" t="s">
        <v>1353</v>
      </c>
      <c r="CD37" s="1" t="s">
        <v>1354</v>
      </c>
      <c r="CE37" s="1" t="s">
        <v>1355</v>
      </c>
    </row>
    <row r="38" spans="1:83" ht="21" customHeight="1">
      <c r="A38" s="14"/>
      <c r="B38" s="16"/>
      <c r="C38" s="28" t="s">
        <v>39</v>
      </c>
      <c r="D38" s="29"/>
      <c r="E38" s="95"/>
      <c r="F38" s="95"/>
      <c r="G38" s="95"/>
      <c r="H38" s="96"/>
      <c r="I38" s="94"/>
      <c r="J38" s="95"/>
      <c r="K38" s="96"/>
      <c r="L38" s="94"/>
      <c r="M38" s="95"/>
      <c r="N38" s="95"/>
      <c r="O38" s="95"/>
      <c r="P38" s="96"/>
      <c r="Q38" s="94"/>
      <c r="R38" s="95"/>
      <c r="S38" s="96"/>
      <c r="T38" s="94"/>
      <c r="U38" s="95"/>
      <c r="V38" s="95"/>
      <c r="W38" s="96"/>
      <c r="X38" s="17"/>
      <c r="Z38" s="21">
        <f>E26-E38-I38-L38-Q38-T38-E64-H64-L64-Q64</f>
        <v>0</v>
      </c>
      <c r="AA38" s="7"/>
      <c r="AK38" s="1" t="s">
        <v>1356</v>
      </c>
      <c r="AL38" s="1" t="s">
        <v>1357</v>
      </c>
      <c r="AM38" s="1" t="s">
        <v>1358</v>
      </c>
      <c r="AN38" s="1" t="s">
        <v>1359</v>
      </c>
      <c r="AP38" s="1" t="s">
        <v>1044</v>
      </c>
      <c r="AQ38" s="1" t="s">
        <v>1360</v>
      </c>
      <c r="AR38" s="1" t="s">
        <v>1361</v>
      </c>
      <c r="AT38" s="1" t="s">
        <v>1362</v>
      </c>
      <c r="AU38" s="1" t="s">
        <v>1363</v>
      </c>
      <c r="AV38" s="1" t="s">
        <v>1364</v>
      </c>
      <c r="AW38" s="1" t="s">
        <v>497</v>
      </c>
      <c r="AX38" s="1" t="s">
        <v>1365</v>
      </c>
      <c r="AY38" s="1" t="s">
        <v>1366</v>
      </c>
      <c r="BD38" s="1" t="s">
        <v>1367</v>
      </c>
      <c r="BE38" s="1" t="s">
        <v>1368</v>
      </c>
      <c r="BF38" s="1" t="s">
        <v>1369</v>
      </c>
      <c r="BG38" s="1" t="s">
        <v>1370</v>
      </c>
      <c r="BH38" s="1" t="s">
        <v>1371</v>
      </c>
      <c r="BK38" s="1" t="s">
        <v>1372</v>
      </c>
      <c r="BL38" s="1" t="s">
        <v>1373</v>
      </c>
      <c r="BM38" s="1" t="s">
        <v>1374</v>
      </c>
      <c r="BN38" s="1" t="s">
        <v>1375</v>
      </c>
      <c r="BW38" s="1" t="s">
        <v>1376</v>
      </c>
      <c r="BX38" s="1" t="s">
        <v>1275</v>
      </c>
      <c r="CA38" s="1" t="s">
        <v>1377</v>
      </c>
      <c r="CD38" s="1" t="s">
        <v>1378</v>
      </c>
      <c r="CE38" s="1" t="s">
        <v>1379</v>
      </c>
    </row>
    <row r="39" spans="1:83" s="16" customFormat="1" ht="21" customHeight="1">
      <c r="A39" s="14"/>
      <c r="C39" s="30"/>
      <c r="D39" s="31"/>
      <c r="E39" s="97" t="str">
        <f>IF(Z38=0,"","↑ Ｑ１の人数と、Ｑ２・Ｑ４の各項目の人数の合計が一致していません")</f>
        <v/>
      </c>
      <c r="F39" s="97"/>
      <c r="G39" s="97"/>
      <c r="H39" s="97"/>
      <c r="I39" s="97"/>
      <c r="J39" s="97"/>
      <c r="K39" s="97"/>
      <c r="L39" s="97"/>
      <c r="M39" s="97"/>
      <c r="N39" s="97"/>
      <c r="O39" s="97"/>
      <c r="P39" s="97"/>
      <c r="Q39" s="97"/>
      <c r="R39" s="97"/>
      <c r="S39" s="97"/>
      <c r="T39" s="97"/>
      <c r="U39" s="97"/>
      <c r="V39" s="97"/>
      <c r="W39" s="97"/>
      <c r="X39" s="17"/>
      <c r="Y39" s="1"/>
      <c r="Z39" s="5"/>
      <c r="AA39" s="7"/>
      <c r="AB39" s="10"/>
      <c r="AC39" s="10"/>
      <c r="AD39" s="10"/>
      <c r="AE39" s="10"/>
      <c r="AF39" s="1"/>
      <c r="AG39" s="1"/>
      <c r="AH39" s="1"/>
      <c r="AK39" s="1" t="s">
        <v>1380</v>
      </c>
      <c r="AL39" s="1" t="s">
        <v>1381</v>
      </c>
      <c r="AM39" s="1" t="s">
        <v>1382</v>
      </c>
      <c r="AN39" s="1" t="s">
        <v>1383</v>
      </c>
      <c r="AO39" s="1"/>
      <c r="AP39" s="1" t="s">
        <v>1013</v>
      </c>
      <c r="AQ39" s="1" t="s">
        <v>1384</v>
      </c>
      <c r="AR39" s="1" t="s">
        <v>1385</v>
      </c>
      <c r="AS39" s="1"/>
      <c r="AT39" s="1" t="s">
        <v>1386</v>
      </c>
      <c r="AU39" s="1" t="s">
        <v>1387</v>
      </c>
      <c r="AV39" s="1" t="s">
        <v>1388</v>
      </c>
      <c r="AW39" s="1" t="s">
        <v>1389</v>
      </c>
      <c r="AX39" s="1" t="s">
        <v>1390</v>
      </c>
      <c r="AY39" s="1" t="s">
        <v>1391</v>
      </c>
      <c r="AZ39" s="1"/>
      <c r="BA39" s="1"/>
      <c r="BB39" s="1"/>
      <c r="BC39" s="1"/>
      <c r="BD39" s="1" t="s">
        <v>1392</v>
      </c>
      <c r="BE39" s="1" t="s">
        <v>1393</v>
      </c>
      <c r="BF39" s="1" t="s">
        <v>1394</v>
      </c>
      <c r="BG39" s="1" t="s">
        <v>1395</v>
      </c>
      <c r="BH39" s="1"/>
      <c r="BI39" s="1"/>
      <c r="BJ39" s="1"/>
      <c r="BK39" s="1" t="s">
        <v>1396</v>
      </c>
      <c r="BL39" s="1" t="s">
        <v>1397</v>
      </c>
      <c r="BM39" s="1" t="s">
        <v>1398</v>
      </c>
      <c r="BN39" s="1" t="s">
        <v>1399</v>
      </c>
      <c r="BO39" s="1"/>
      <c r="BP39" s="1"/>
      <c r="BQ39" s="1"/>
      <c r="BR39" s="1"/>
      <c r="BS39" s="1"/>
      <c r="BT39" s="1"/>
      <c r="BU39" s="1"/>
      <c r="BV39" s="1"/>
      <c r="BW39" s="1" t="s">
        <v>1400</v>
      </c>
      <c r="BX39" s="1" t="s">
        <v>1401</v>
      </c>
      <c r="BY39" s="1"/>
      <c r="BZ39" s="1"/>
      <c r="CA39" s="1" t="s">
        <v>1402</v>
      </c>
      <c r="CB39" s="1"/>
      <c r="CC39" s="1"/>
      <c r="CD39" s="1" t="s">
        <v>1403</v>
      </c>
      <c r="CE39" s="1" t="s">
        <v>1404</v>
      </c>
    </row>
    <row r="40" spans="1:83" ht="16.5" customHeight="1">
      <c r="A40" s="14"/>
      <c r="B40" s="16"/>
      <c r="C40" s="16"/>
      <c r="D40" s="32" t="s">
        <v>118</v>
      </c>
      <c r="E40" s="16"/>
      <c r="F40" s="16"/>
      <c r="G40" s="16"/>
      <c r="H40" s="16"/>
      <c r="I40" s="16"/>
      <c r="J40" s="16"/>
      <c r="K40" s="16"/>
      <c r="L40" s="16"/>
      <c r="M40" s="16"/>
      <c r="N40" s="16"/>
      <c r="O40" s="16"/>
      <c r="P40" s="16"/>
      <c r="Q40" s="16"/>
      <c r="R40" s="16"/>
      <c r="S40" s="16"/>
      <c r="T40" s="16"/>
      <c r="U40" s="16"/>
      <c r="V40" s="16"/>
      <c r="W40" s="16"/>
      <c r="X40" s="17"/>
      <c r="AK40" s="1" t="s">
        <v>1405</v>
      </c>
      <c r="AL40" s="1" t="s">
        <v>1406</v>
      </c>
      <c r="AM40" s="1" t="s">
        <v>1407</v>
      </c>
      <c r="AN40" s="1" t="s">
        <v>1408</v>
      </c>
      <c r="AP40" s="1" t="s">
        <v>1409</v>
      </c>
      <c r="AQ40" s="1" t="s">
        <v>1410</v>
      </c>
      <c r="AR40" s="1" t="s">
        <v>1411</v>
      </c>
      <c r="AT40" s="1" t="s">
        <v>1412</v>
      </c>
      <c r="AU40" s="1" t="s">
        <v>1413</v>
      </c>
      <c r="AV40" s="1" t="s">
        <v>1414</v>
      </c>
      <c r="AW40" s="1" t="s">
        <v>1415</v>
      </c>
      <c r="AX40" s="1" t="s">
        <v>1416</v>
      </c>
      <c r="BD40" s="1" t="s">
        <v>1417</v>
      </c>
      <c r="BE40" s="1" t="s">
        <v>1418</v>
      </c>
      <c r="BF40" s="1" t="s">
        <v>1419</v>
      </c>
      <c r="BG40" s="1" t="s">
        <v>1420</v>
      </c>
      <c r="BK40" s="1" t="s">
        <v>1421</v>
      </c>
      <c r="BL40" s="1" t="s">
        <v>1422</v>
      </c>
      <c r="BM40" s="1" t="s">
        <v>1423</v>
      </c>
      <c r="BW40" s="1" t="s">
        <v>1424</v>
      </c>
      <c r="BX40" s="1" t="s">
        <v>1425</v>
      </c>
      <c r="CA40" s="1" t="s">
        <v>1426</v>
      </c>
      <c r="CD40" s="1" t="s">
        <v>1427</v>
      </c>
      <c r="CE40" s="1" t="s">
        <v>1428</v>
      </c>
    </row>
    <row r="41" spans="1:83" ht="16.5" customHeight="1">
      <c r="A41" s="14"/>
      <c r="B41" s="16"/>
      <c r="C41" s="16"/>
      <c r="D41" s="32" t="s">
        <v>119</v>
      </c>
      <c r="E41" s="16"/>
      <c r="F41" s="16"/>
      <c r="G41" s="16"/>
      <c r="H41" s="16"/>
      <c r="I41" s="16"/>
      <c r="J41" s="16"/>
      <c r="K41" s="16"/>
      <c r="L41" s="16"/>
      <c r="M41" s="16"/>
      <c r="N41" s="16"/>
      <c r="O41" s="16"/>
      <c r="P41" s="16"/>
      <c r="Q41" s="16"/>
      <c r="R41" s="16"/>
      <c r="S41" s="16"/>
      <c r="T41" s="16"/>
      <c r="U41" s="16"/>
      <c r="V41" s="16"/>
      <c r="W41" s="16"/>
      <c r="X41" s="17"/>
      <c r="AK41" s="1" t="s">
        <v>1429</v>
      </c>
      <c r="AL41" s="1" t="s">
        <v>1430</v>
      </c>
      <c r="AM41" s="1" t="s">
        <v>1431</v>
      </c>
      <c r="AN41" s="1" t="s">
        <v>1432</v>
      </c>
      <c r="AP41" s="1" t="s">
        <v>1433</v>
      </c>
      <c r="AQ41" s="1" t="s">
        <v>1103</v>
      </c>
      <c r="AR41" s="1" t="s">
        <v>1434</v>
      </c>
      <c r="AT41" s="1" t="s">
        <v>1118</v>
      </c>
      <c r="AU41" s="1" t="s">
        <v>1435</v>
      </c>
      <c r="AV41" s="1" t="s">
        <v>1436</v>
      </c>
      <c r="AW41" s="1" t="s">
        <v>1437</v>
      </c>
      <c r="AX41" s="1" t="s">
        <v>1438</v>
      </c>
      <c r="BD41" s="1" t="s">
        <v>1439</v>
      </c>
      <c r="BE41" s="1" t="s">
        <v>669</v>
      </c>
      <c r="BF41" s="1" t="s">
        <v>1440</v>
      </c>
      <c r="BG41" s="1" t="s">
        <v>1441</v>
      </c>
      <c r="BK41" s="1" t="s">
        <v>1442</v>
      </c>
      <c r="BL41" s="1" t="s">
        <v>1443</v>
      </c>
      <c r="BM41" s="1" t="s">
        <v>1444</v>
      </c>
      <c r="BW41" s="1" t="s">
        <v>1445</v>
      </c>
      <c r="BX41" s="1" t="s">
        <v>1446</v>
      </c>
      <c r="CA41" s="1" t="s">
        <v>1447</v>
      </c>
      <c r="CD41" s="1" t="s">
        <v>1448</v>
      </c>
      <c r="CE41" s="1" t="s">
        <v>1449</v>
      </c>
    </row>
    <row r="42" spans="1:83" ht="16.5" customHeight="1">
      <c r="A42" s="25"/>
      <c r="B42" s="23"/>
      <c r="C42" s="23"/>
      <c r="D42" s="33" t="s">
        <v>121</v>
      </c>
      <c r="E42" s="23"/>
      <c r="F42" s="23"/>
      <c r="G42" s="23"/>
      <c r="H42" s="23"/>
      <c r="I42" s="23"/>
      <c r="J42" s="23"/>
      <c r="K42" s="23"/>
      <c r="L42" s="23"/>
      <c r="M42" s="23"/>
      <c r="N42" s="23"/>
      <c r="O42" s="23"/>
      <c r="P42" s="23"/>
      <c r="Q42" s="23"/>
      <c r="R42" s="23"/>
      <c r="S42" s="23"/>
      <c r="T42" s="23"/>
      <c r="U42" s="23"/>
      <c r="V42" s="23"/>
      <c r="W42" s="23"/>
      <c r="X42" s="26"/>
      <c r="AK42" s="1" t="s">
        <v>1450</v>
      </c>
      <c r="AL42" s="1" t="s">
        <v>1451</v>
      </c>
      <c r="AM42" s="1" t="s">
        <v>1452</v>
      </c>
      <c r="AN42" s="1" t="s">
        <v>365</v>
      </c>
      <c r="AP42" s="1" t="s">
        <v>1453</v>
      </c>
      <c r="AQ42" s="1" t="s">
        <v>1336</v>
      </c>
      <c r="AR42" s="1" t="s">
        <v>1454</v>
      </c>
      <c r="AT42" s="1" t="s">
        <v>1455</v>
      </c>
      <c r="AU42" s="1" t="s">
        <v>1456</v>
      </c>
      <c r="AV42" s="1" t="s">
        <v>1457</v>
      </c>
      <c r="AW42" s="1" t="s">
        <v>1458</v>
      </c>
      <c r="AX42" s="1" t="s">
        <v>1459</v>
      </c>
      <c r="BD42" s="1" t="s">
        <v>1460</v>
      </c>
      <c r="BE42" s="1" t="s">
        <v>1461</v>
      </c>
      <c r="BF42" s="1" t="s">
        <v>1462</v>
      </c>
      <c r="BG42" s="1" t="s">
        <v>1463</v>
      </c>
      <c r="BK42" s="1" t="s">
        <v>1464</v>
      </c>
      <c r="BL42" s="1" t="s">
        <v>1465</v>
      </c>
      <c r="BM42" s="1" t="s">
        <v>1466</v>
      </c>
      <c r="BW42" s="1" t="s">
        <v>1467</v>
      </c>
      <c r="BX42" s="1" t="s">
        <v>1468</v>
      </c>
      <c r="CA42" s="1" t="s">
        <v>1469</v>
      </c>
      <c r="CD42" s="1" t="s">
        <v>1470</v>
      </c>
      <c r="CE42" s="1" t="s">
        <v>1471</v>
      </c>
    </row>
    <row r="43" spans="1:83" ht="24" customHeigh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5"/>
      <c r="AA43" s="5"/>
      <c r="AB43" s="5"/>
      <c r="AC43" s="5"/>
      <c r="AD43" s="5"/>
      <c r="AE43" s="5"/>
      <c r="AF43" s="16"/>
      <c r="AG43" s="16"/>
      <c r="AK43" s="1" t="s">
        <v>1472</v>
      </c>
      <c r="AL43" s="1" t="s">
        <v>1473</v>
      </c>
      <c r="AM43" s="1" t="s">
        <v>1474</v>
      </c>
      <c r="AN43" s="1" t="s">
        <v>1475</v>
      </c>
      <c r="AP43" s="1" t="s">
        <v>1476</v>
      </c>
      <c r="AQ43" s="1" t="s">
        <v>1477</v>
      </c>
      <c r="AR43" s="1" t="s">
        <v>1478</v>
      </c>
      <c r="AT43" s="1" t="s">
        <v>1479</v>
      </c>
      <c r="AU43" s="1" t="s">
        <v>1480</v>
      </c>
      <c r="AV43" s="1" t="s">
        <v>1481</v>
      </c>
      <c r="AW43" s="1" t="s">
        <v>1482</v>
      </c>
      <c r="BD43" s="1" t="s">
        <v>1483</v>
      </c>
      <c r="BE43" s="1" t="s">
        <v>1484</v>
      </c>
      <c r="BF43" s="1" t="s">
        <v>1485</v>
      </c>
      <c r="BG43" s="1" t="s">
        <v>1486</v>
      </c>
      <c r="BK43" s="1" t="s">
        <v>1487</v>
      </c>
      <c r="BL43" s="1" t="s">
        <v>1488</v>
      </c>
      <c r="BM43" s="1" t="s">
        <v>1489</v>
      </c>
      <c r="BW43" s="1" t="s">
        <v>1490</v>
      </c>
      <c r="BX43" s="1" t="s">
        <v>1491</v>
      </c>
      <c r="CA43" s="1" t="s">
        <v>1492</v>
      </c>
      <c r="CD43" s="1" t="s">
        <v>1493</v>
      </c>
      <c r="CE43" s="1" t="s">
        <v>1494</v>
      </c>
    </row>
    <row r="44" spans="1:83" ht="12" customHeight="1">
      <c r="A44" s="16"/>
      <c r="B44" s="16"/>
      <c r="C44" s="16"/>
      <c r="D44" s="11"/>
      <c r="E44" s="12"/>
      <c r="F44" s="12"/>
      <c r="G44" s="12"/>
      <c r="H44" s="12"/>
      <c r="I44" s="12"/>
      <c r="J44" s="12"/>
      <c r="K44" s="12"/>
      <c r="L44" s="12"/>
      <c r="M44" s="12"/>
      <c r="N44" s="12"/>
      <c r="O44" s="12"/>
      <c r="P44" s="12"/>
      <c r="Q44" s="12"/>
      <c r="R44" s="12"/>
      <c r="S44" s="12"/>
      <c r="T44" s="12"/>
      <c r="U44" s="12"/>
      <c r="V44" s="12"/>
      <c r="W44" s="12"/>
      <c r="X44" s="13"/>
      <c r="Z44" s="1"/>
      <c r="AK44" s="1" t="s">
        <v>1495</v>
      </c>
      <c r="AL44" s="1" t="s">
        <v>1496</v>
      </c>
      <c r="AN44" s="1" t="s">
        <v>1497</v>
      </c>
      <c r="AP44" s="1" t="s">
        <v>1498</v>
      </c>
      <c r="AQ44" s="1" t="s">
        <v>1499</v>
      </c>
      <c r="AR44" s="1" t="s">
        <v>1500</v>
      </c>
      <c r="AT44" s="1" t="s">
        <v>1501</v>
      </c>
      <c r="AU44" s="1" t="s">
        <v>1502</v>
      </c>
      <c r="AV44" s="1" t="s">
        <v>1503</v>
      </c>
      <c r="AW44" s="1" t="s">
        <v>1504</v>
      </c>
      <c r="BD44" s="1" t="s">
        <v>1505</v>
      </c>
      <c r="BE44" s="1" t="s">
        <v>1506</v>
      </c>
      <c r="BF44" s="1" t="s">
        <v>1507</v>
      </c>
      <c r="BG44" s="1" t="s">
        <v>1508</v>
      </c>
      <c r="BK44" s="1" t="s">
        <v>1509</v>
      </c>
      <c r="BL44" s="1" t="s">
        <v>1510</v>
      </c>
      <c r="BM44" s="1" t="s">
        <v>1511</v>
      </c>
      <c r="BX44" s="1" t="s">
        <v>1512</v>
      </c>
      <c r="CA44" s="1" t="s">
        <v>1513</v>
      </c>
      <c r="CD44" s="1" t="s">
        <v>1514</v>
      </c>
      <c r="CE44" s="1" t="s">
        <v>1515</v>
      </c>
    </row>
    <row r="45" spans="1:83" ht="19.5" customHeight="1">
      <c r="A45" s="16"/>
      <c r="B45" s="16"/>
      <c r="C45" s="16"/>
      <c r="D45" s="34" t="s">
        <v>20</v>
      </c>
      <c r="E45" s="16"/>
      <c r="F45" s="16"/>
      <c r="G45" s="16"/>
      <c r="H45" s="16"/>
      <c r="I45" s="16"/>
      <c r="J45" s="16"/>
      <c r="K45" s="16"/>
      <c r="L45" s="16"/>
      <c r="M45" s="16"/>
      <c r="N45" s="16"/>
      <c r="O45" s="16"/>
      <c r="P45" s="16"/>
      <c r="Q45" s="16"/>
      <c r="R45" s="16"/>
      <c r="S45" s="16"/>
      <c r="T45" s="16"/>
      <c r="U45" s="16"/>
      <c r="V45" s="16"/>
      <c r="W45" s="16"/>
      <c r="X45" s="17"/>
      <c r="Z45" s="1"/>
      <c r="AK45" s="1" t="s">
        <v>1516</v>
      </c>
      <c r="AL45" s="1" t="s">
        <v>1517</v>
      </c>
      <c r="AQ45" s="1" t="s">
        <v>1518</v>
      </c>
      <c r="AR45" s="1" t="s">
        <v>1519</v>
      </c>
      <c r="AU45" s="1" t="s">
        <v>1520</v>
      </c>
      <c r="AV45" s="1" t="s">
        <v>1521</v>
      </c>
      <c r="AW45" s="1" t="s">
        <v>1522</v>
      </c>
      <c r="BD45" s="1" t="s">
        <v>1523</v>
      </c>
      <c r="BE45" s="1" t="s">
        <v>1524</v>
      </c>
      <c r="BG45" s="1" t="s">
        <v>1525</v>
      </c>
      <c r="BK45" s="1" t="s">
        <v>1526</v>
      </c>
      <c r="BL45" s="1" t="s">
        <v>1527</v>
      </c>
      <c r="BM45" s="1" t="s">
        <v>1528</v>
      </c>
      <c r="BX45" s="1" t="s">
        <v>1529</v>
      </c>
      <c r="CA45" s="1" t="s">
        <v>1530</v>
      </c>
      <c r="CD45" s="1" t="s">
        <v>1531</v>
      </c>
      <c r="CE45" s="1" t="s">
        <v>1532</v>
      </c>
    </row>
    <row r="46" spans="1:83" ht="38.25" customHeight="1">
      <c r="A46" s="16"/>
      <c r="B46" s="16"/>
      <c r="C46" s="16"/>
      <c r="D46" s="35"/>
      <c r="E46" s="100" t="s">
        <v>1908</v>
      </c>
      <c r="F46" s="100"/>
      <c r="G46" s="100"/>
      <c r="H46" s="100"/>
      <c r="I46" s="100"/>
      <c r="J46" s="100"/>
      <c r="K46" s="100"/>
      <c r="L46" s="100"/>
      <c r="M46" s="100"/>
      <c r="N46" s="100"/>
      <c r="O46" s="100"/>
      <c r="P46" s="100"/>
      <c r="Q46" s="100"/>
      <c r="R46" s="100"/>
      <c r="S46" s="100"/>
      <c r="T46" s="100"/>
      <c r="U46" s="100"/>
      <c r="V46" s="100"/>
      <c r="W46" s="100"/>
      <c r="X46" s="101"/>
      <c r="Z46" s="1"/>
      <c r="AK46" s="1" t="s">
        <v>1533</v>
      </c>
      <c r="AL46" s="1" t="s">
        <v>1534</v>
      </c>
      <c r="AQ46" s="1" t="s">
        <v>1535</v>
      </c>
      <c r="AR46" s="1" t="s">
        <v>1536</v>
      </c>
      <c r="AU46" s="1" t="s">
        <v>1537</v>
      </c>
      <c r="AV46" s="1" t="s">
        <v>1538</v>
      </c>
      <c r="AW46" s="1" t="s">
        <v>1539</v>
      </c>
      <c r="BD46" s="1" t="s">
        <v>1540</v>
      </c>
      <c r="BE46" s="1" t="s">
        <v>1541</v>
      </c>
      <c r="BG46" s="1" t="s">
        <v>1542</v>
      </c>
      <c r="BK46" s="1" t="s">
        <v>1543</v>
      </c>
      <c r="BL46" s="1" t="s">
        <v>1544</v>
      </c>
      <c r="BM46" s="1" t="s">
        <v>1545</v>
      </c>
      <c r="BX46" s="1" t="s">
        <v>1546</v>
      </c>
      <c r="CA46" s="1" t="s">
        <v>1547</v>
      </c>
      <c r="CD46" s="1" t="s">
        <v>1548</v>
      </c>
      <c r="CE46" s="1" t="s">
        <v>1549</v>
      </c>
    </row>
    <row r="47" spans="1:83" ht="12" customHeight="1">
      <c r="A47" s="16"/>
      <c r="B47" s="16"/>
      <c r="C47" s="16"/>
      <c r="D47" s="14"/>
      <c r="E47" s="16"/>
      <c r="F47" s="16"/>
      <c r="G47" s="16"/>
      <c r="H47" s="16"/>
      <c r="I47" s="16"/>
      <c r="J47" s="16"/>
      <c r="K47" s="16"/>
      <c r="L47" s="16"/>
      <c r="M47" s="16"/>
      <c r="N47" s="16"/>
      <c r="O47" s="16"/>
      <c r="P47" s="16"/>
      <c r="Q47" s="16"/>
      <c r="R47" s="16"/>
      <c r="S47" s="16"/>
      <c r="T47" s="16"/>
      <c r="U47" s="16"/>
      <c r="V47" s="16"/>
      <c r="W47" s="16"/>
      <c r="X47" s="17"/>
      <c r="AH47" s="16"/>
      <c r="AK47" s="1" t="s">
        <v>1550</v>
      </c>
      <c r="AL47" s="1" t="s">
        <v>870</v>
      </c>
      <c r="AQ47" s="1" t="s">
        <v>1551</v>
      </c>
      <c r="AR47" s="1" t="s">
        <v>1552</v>
      </c>
      <c r="AU47" s="1" t="s">
        <v>1553</v>
      </c>
      <c r="AV47" s="1" t="s">
        <v>1554</v>
      </c>
      <c r="AW47" s="1" t="s">
        <v>1555</v>
      </c>
      <c r="BD47" s="1" t="s">
        <v>1556</v>
      </c>
      <c r="BE47" s="1" t="s">
        <v>1557</v>
      </c>
      <c r="BG47" s="1" t="s">
        <v>1558</v>
      </c>
      <c r="BK47" s="1" t="s">
        <v>1559</v>
      </c>
      <c r="BL47" s="1" t="s">
        <v>1560</v>
      </c>
      <c r="BM47" s="1" t="s">
        <v>1150</v>
      </c>
      <c r="BX47" s="1" t="s">
        <v>1561</v>
      </c>
      <c r="CA47" s="1" t="s">
        <v>1562</v>
      </c>
      <c r="CD47" s="1" t="s">
        <v>1563</v>
      </c>
      <c r="CE47" s="1" t="s">
        <v>1564</v>
      </c>
    </row>
    <row r="48" spans="1:83" ht="21" customHeight="1">
      <c r="A48" s="16"/>
      <c r="B48" s="16"/>
      <c r="C48" s="16"/>
      <c r="D48" s="14"/>
      <c r="E48" s="98"/>
      <c r="F48" s="98"/>
      <c r="G48" s="98"/>
      <c r="H48" s="125" t="s">
        <v>112</v>
      </c>
      <c r="I48" s="126"/>
      <c r="J48" s="126"/>
      <c r="K48" s="126"/>
      <c r="L48" s="124" t="s">
        <v>19</v>
      </c>
      <c r="M48" s="124"/>
      <c r="N48" s="124"/>
      <c r="O48" s="124"/>
      <c r="P48" s="124"/>
      <c r="Q48" s="124"/>
      <c r="R48" s="124"/>
      <c r="S48" s="124"/>
      <c r="T48" s="16"/>
      <c r="U48" s="16"/>
      <c r="V48" s="16"/>
      <c r="W48" s="16"/>
      <c r="X48" s="17"/>
      <c r="Y48" s="10"/>
      <c r="Z48" s="1"/>
      <c r="AK48" s="1" t="s">
        <v>1565</v>
      </c>
      <c r="AL48" s="1" t="s">
        <v>1566</v>
      </c>
      <c r="AQ48" s="1" t="s">
        <v>1567</v>
      </c>
      <c r="AR48" s="1" t="s">
        <v>1568</v>
      </c>
      <c r="AU48" s="1" t="s">
        <v>1569</v>
      </c>
      <c r="AV48" s="1" t="s">
        <v>1570</v>
      </c>
      <c r="AW48" s="1" t="s">
        <v>1571</v>
      </c>
      <c r="BD48" s="1" t="s">
        <v>1572</v>
      </c>
      <c r="BE48" s="1" t="s">
        <v>1573</v>
      </c>
      <c r="BG48" s="1" t="s">
        <v>1574</v>
      </c>
      <c r="BK48" s="1" t="s">
        <v>1575</v>
      </c>
      <c r="BL48" s="1" t="s">
        <v>1576</v>
      </c>
      <c r="BM48" s="1" t="s">
        <v>1577</v>
      </c>
      <c r="BX48" s="1" t="s">
        <v>1578</v>
      </c>
      <c r="CA48" s="1" t="s">
        <v>1579</v>
      </c>
      <c r="CD48" s="1" t="s">
        <v>1580</v>
      </c>
      <c r="CE48" s="1" t="s">
        <v>1581</v>
      </c>
    </row>
    <row r="49" spans="1:83" ht="18" customHeight="1">
      <c r="A49" s="16"/>
      <c r="B49" s="16"/>
      <c r="C49" s="16"/>
      <c r="D49" s="14"/>
      <c r="E49" s="98"/>
      <c r="F49" s="98"/>
      <c r="G49" s="98"/>
      <c r="H49" s="127"/>
      <c r="I49" s="128"/>
      <c r="J49" s="128"/>
      <c r="K49" s="128"/>
      <c r="L49" s="91" t="s">
        <v>113</v>
      </c>
      <c r="M49" s="91"/>
      <c r="N49" s="91"/>
      <c r="O49" s="91"/>
      <c r="P49" s="91" t="s">
        <v>114</v>
      </c>
      <c r="Q49" s="91"/>
      <c r="R49" s="91"/>
      <c r="S49" s="91"/>
      <c r="T49" s="16"/>
      <c r="U49" s="16"/>
      <c r="V49" s="16"/>
      <c r="W49" s="16"/>
      <c r="X49" s="17"/>
      <c r="Y49" s="10"/>
      <c r="Z49" s="1"/>
      <c r="AK49" s="1" t="s">
        <v>1582</v>
      </c>
      <c r="AL49" s="1" t="s">
        <v>1583</v>
      </c>
      <c r="AQ49" s="1" t="s">
        <v>1584</v>
      </c>
      <c r="AR49" s="1" t="s">
        <v>1585</v>
      </c>
      <c r="AU49" s="1" t="s">
        <v>1586</v>
      </c>
      <c r="AV49" s="1" t="s">
        <v>1587</v>
      </c>
      <c r="AW49" s="1" t="s">
        <v>1588</v>
      </c>
      <c r="BD49" s="1" t="s">
        <v>1589</v>
      </c>
      <c r="BE49" s="1" t="s">
        <v>1590</v>
      </c>
      <c r="BG49" s="1" t="s">
        <v>1591</v>
      </c>
      <c r="BK49" s="1" t="s">
        <v>1592</v>
      </c>
      <c r="BL49" s="1" t="s">
        <v>1593</v>
      </c>
      <c r="BX49" s="1" t="s">
        <v>1594</v>
      </c>
      <c r="CA49" s="1" t="s">
        <v>1595</v>
      </c>
      <c r="CD49" s="1" t="s">
        <v>1596</v>
      </c>
      <c r="CE49" s="1" t="s">
        <v>1597</v>
      </c>
    </row>
    <row r="50" spans="1:83" ht="21" customHeight="1">
      <c r="A50" s="16"/>
      <c r="B50" s="16"/>
      <c r="C50" s="16"/>
      <c r="D50" s="14"/>
      <c r="E50" s="106" t="s">
        <v>11</v>
      </c>
      <c r="F50" s="106"/>
      <c r="G50" s="106"/>
      <c r="H50" s="94"/>
      <c r="I50" s="95"/>
      <c r="J50" s="95"/>
      <c r="K50" s="96"/>
      <c r="L50" s="94"/>
      <c r="M50" s="95"/>
      <c r="N50" s="95"/>
      <c r="O50" s="96"/>
      <c r="P50" s="94"/>
      <c r="Q50" s="95"/>
      <c r="R50" s="95"/>
      <c r="S50" s="96"/>
      <c r="T50" s="16"/>
      <c r="U50" s="16"/>
      <c r="V50" s="16"/>
      <c r="W50" s="16"/>
      <c r="X50" s="17"/>
      <c r="Y50" s="10"/>
      <c r="Z50" s="1"/>
      <c r="AA50" s="21">
        <f>T36-H50-L50-P50</f>
        <v>0</v>
      </c>
      <c r="AB50" s="7"/>
      <c r="AK50" s="1" t="s">
        <v>1598</v>
      </c>
      <c r="AQ50" s="1" t="s">
        <v>1599</v>
      </c>
      <c r="AR50" s="1" t="s">
        <v>1600</v>
      </c>
      <c r="AU50" s="1" t="s">
        <v>1601</v>
      </c>
      <c r="AV50" s="1" t="s">
        <v>1602</v>
      </c>
      <c r="AW50" s="1" t="s">
        <v>1603</v>
      </c>
      <c r="BD50" s="1" t="s">
        <v>1094</v>
      </c>
      <c r="BE50" s="1" t="s">
        <v>1604</v>
      </c>
      <c r="BG50" s="1" t="s">
        <v>1605</v>
      </c>
      <c r="BK50" s="1" t="s">
        <v>1544</v>
      </c>
      <c r="BL50" s="1" t="s">
        <v>1606</v>
      </c>
      <c r="BX50" s="1" t="s">
        <v>1607</v>
      </c>
      <c r="CA50" s="1" t="s">
        <v>1608</v>
      </c>
      <c r="CD50" s="1" t="s">
        <v>1609</v>
      </c>
      <c r="CE50" s="1" t="s">
        <v>1610</v>
      </c>
    </row>
    <row r="51" spans="1:83" ht="21" customHeight="1">
      <c r="A51" s="16"/>
      <c r="B51" s="16"/>
      <c r="C51" s="16"/>
      <c r="D51" s="14"/>
      <c r="E51" s="36"/>
      <c r="F51" s="37"/>
      <c r="G51" s="38"/>
      <c r="H51" s="88" t="str">
        <f>IF(AA50=0,"","↑　①～③の合計がＱ２の⑤の人数と一致していません")</f>
        <v/>
      </c>
      <c r="I51" s="89"/>
      <c r="J51" s="89"/>
      <c r="K51" s="89"/>
      <c r="L51" s="89"/>
      <c r="M51" s="89"/>
      <c r="N51" s="89"/>
      <c r="O51" s="89"/>
      <c r="P51" s="89"/>
      <c r="Q51" s="89"/>
      <c r="R51" s="89"/>
      <c r="S51" s="90"/>
      <c r="T51" s="16"/>
      <c r="U51" s="16"/>
      <c r="V51" s="16"/>
      <c r="W51" s="16"/>
      <c r="X51" s="17"/>
      <c r="Y51" s="10"/>
      <c r="Z51" s="1"/>
      <c r="AA51" s="21"/>
      <c r="AB51" s="7"/>
      <c r="AK51" s="1" t="s">
        <v>1611</v>
      </c>
      <c r="AQ51" s="1" t="s">
        <v>1612</v>
      </c>
      <c r="AR51" s="1" t="s">
        <v>1613</v>
      </c>
      <c r="AU51" s="1" t="s">
        <v>1614</v>
      </c>
      <c r="AV51" s="1" t="s">
        <v>1615</v>
      </c>
      <c r="AW51" s="1" t="s">
        <v>1616</v>
      </c>
      <c r="BD51" s="1" t="s">
        <v>1617</v>
      </c>
      <c r="BE51" s="1" t="s">
        <v>1618</v>
      </c>
      <c r="BG51" s="1" t="s">
        <v>1619</v>
      </c>
      <c r="BK51" s="1" t="s">
        <v>1620</v>
      </c>
      <c r="BX51" s="1" t="s">
        <v>1621</v>
      </c>
      <c r="CA51" s="1" t="s">
        <v>1622</v>
      </c>
      <c r="CD51" s="1" t="s">
        <v>1623</v>
      </c>
    </row>
    <row r="52" spans="1:83" ht="21" customHeight="1">
      <c r="A52" s="16"/>
      <c r="B52" s="16"/>
      <c r="C52" s="16"/>
      <c r="D52" s="14"/>
      <c r="E52" s="106" t="s">
        <v>39</v>
      </c>
      <c r="F52" s="106"/>
      <c r="G52" s="106"/>
      <c r="H52" s="94"/>
      <c r="I52" s="95"/>
      <c r="J52" s="95"/>
      <c r="K52" s="96"/>
      <c r="L52" s="94"/>
      <c r="M52" s="95"/>
      <c r="N52" s="95"/>
      <c r="O52" s="96"/>
      <c r="P52" s="94"/>
      <c r="Q52" s="95"/>
      <c r="R52" s="95"/>
      <c r="S52" s="96"/>
      <c r="T52" s="16"/>
      <c r="U52" s="16"/>
      <c r="V52" s="16"/>
      <c r="W52" s="16"/>
      <c r="X52" s="17"/>
      <c r="Y52" s="10"/>
      <c r="Z52" s="1"/>
      <c r="AA52" s="21">
        <f>T38-H52-L52-P52</f>
        <v>0</v>
      </c>
      <c r="AB52" s="7"/>
      <c r="AK52" s="1" t="s">
        <v>1624</v>
      </c>
      <c r="AQ52" s="1" t="s">
        <v>1625</v>
      </c>
      <c r="AR52" s="1" t="s">
        <v>1626</v>
      </c>
      <c r="AU52" s="1" t="s">
        <v>1627</v>
      </c>
      <c r="AV52" s="1" t="s">
        <v>1628</v>
      </c>
      <c r="AW52" s="1" t="s">
        <v>1629</v>
      </c>
      <c r="BD52" s="1" t="s">
        <v>1630</v>
      </c>
      <c r="BG52" s="1" t="s">
        <v>1631</v>
      </c>
      <c r="BK52" s="1" t="s">
        <v>1632</v>
      </c>
      <c r="BX52" s="1" t="s">
        <v>1633</v>
      </c>
      <c r="CA52" s="1" t="s">
        <v>1634</v>
      </c>
      <c r="CD52" s="1" t="s">
        <v>1635</v>
      </c>
    </row>
    <row r="53" spans="1:83" ht="21" customHeight="1">
      <c r="A53" s="16"/>
      <c r="B53" s="16"/>
      <c r="C53" s="16"/>
      <c r="D53" s="14"/>
      <c r="E53" s="36"/>
      <c r="F53" s="37"/>
      <c r="G53" s="38"/>
      <c r="H53" s="88" t="str">
        <f>IF(AA52=0,"","↑　①～③の合計がＱ２の⑤の人数と一致していません")</f>
        <v/>
      </c>
      <c r="I53" s="89"/>
      <c r="J53" s="89"/>
      <c r="K53" s="89"/>
      <c r="L53" s="89"/>
      <c r="M53" s="89"/>
      <c r="N53" s="89"/>
      <c r="O53" s="89"/>
      <c r="P53" s="89"/>
      <c r="Q53" s="89"/>
      <c r="R53" s="89"/>
      <c r="S53" s="90"/>
      <c r="T53" s="16"/>
      <c r="U53" s="16"/>
      <c r="V53" s="16"/>
      <c r="W53" s="16"/>
      <c r="X53" s="17"/>
      <c r="AK53" s="1" t="s">
        <v>1636</v>
      </c>
      <c r="AQ53" s="1" t="s">
        <v>1637</v>
      </c>
      <c r="AR53" s="1" t="s">
        <v>1638</v>
      </c>
      <c r="AU53" s="1" t="s">
        <v>1639</v>
      </c>
      <c r="AV53" s="1" t="s">
        <v>1640</v>
      </c>
      <c r="AW53" s="1" t="s">
        <v>1641</v>
      </c>
      <c r="BD53" s="1" t="s">
        <v>1642</v>
      </c>
      <c r="BG53" s="1" t="s">
        <v>1643</v>
      </c>
      <c r="BX53" s="1" t="s">
        <v>1644</v>
      </c>
      <c r="CA53" s="1" t="s">
        <v>1645</v>
      </c>
    </row>
    <row r="54" spans="1:83" ht="12" customHeight="1">
      <c r="D54" s="25"/>
      <c r="E54" s="23"/>
      <c r="F54" s="23"/>
      <c r="G54" s="23"/>
      <c r="H54" s="23"/>
      <c r="I54" s="23"/>
      <c r="J54" s="23"/>
      <c r="K54" s="23"/>
      <c r="L54" s="23"/>
      <c r="M54" s="23"/>
      <c r="N54" s="23"/>
      <c r="O54" s="23"/>
      <c r="P54" s="23"/>
      <c r="Q54" s="23"/>
      <c r="R54" s="23"/>
      <c r="S54" s="23"/>
      <c r="T54" s="23"/>
      <c r="U54" s="23"/>
      <c r="V54" s="23"/>
      <c r="W54" s="23"/>
      <c r="X54" s="26"/>
      <c r="AK54" s="1" t="s">
        <v>1646</v>
      </c>
      <c r="AQ54" s="1" t="s">
        <v>1647</v>
      </c>
      <c r="AU54" s="1" t="s">
        <v>1648</v>
      </c>
      <c r="AV54" s="1" t="s">
        <v>1649</v>
      </c>
      <c r="AW54" s="1" t="s">
        <v>1650</v>
      </c>
      <c r="BD54" s="1" t="s">
        <v>1651</v>
      </c>
      <c r="BG54" s="1" t="s">
        <v>1652</v>
      </c>
      <c r="BX54" s="1" t="s">
        <v>1653</v>
      </c>
      <c r="CA54" s="1" t="s">
        <v>1654</v>
      </c>
    </row>
    <row r="55" spans="1:83" ht="6.7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AK55" s="1" t="s">
        <v>1655</v>
      </c>
      <c r="AQ55" s="1" t="s">
        <v>1656</v>
      </c>
      <c r="AU55" s="1" t="s">
        <v>1657</v>
      </c>
      <c r="AV55" s="1" t="s">
        <v>1658</v>
      </c>
      <c r="AW55" s="1" t="s">
        <v>1659</v>
      </c>
      <c r="BD55" s="1" t="s">
        <v>1660</v>
      </c>
      <c r="BG55" s="1" t="s">
        <v>1661</v>
      </c>
      <c r="BX55" s="1" t="s">
        <v>1662</v>
      </c>
    </row>
    <row r="56" spans="1:83" ht="10.5" customHeight="1">
      <c r="A56" s="23"/>
      <c r="B56" s="23"/>
      <c r="C56" s="23"/>
      <c r="D56" s="23"/>
      <c r="E56" s="23"/>
      <c r="F56" s="23"/>
      <c r="G56" s="23"/>
      <c r="H56" s="23"/>
      <c r="I56" s="23"/>
      <c r="J56" s="23"/>
      <c r="K56" s="23"/>
      <c r="L56" s="23"/>
      <c r="M56" s="23"/>
      <c r="N56" s="23"/>
      <c r="O56" s="23"/>
      <c r="P56" s="23"/>
      <c r="Q56" s="23"/>
      <c r="R56" s="23"/>
      <c r="S56" s="23"/>
      <c r="T56" s="23"/>
      <c r="U56" s="23"/>
      <c r="V56" s="23"/>
      <c r="W56" s="23"/>
      <c r="X56" s="23"/>
      <c r="AK56" s="1" t="s">
        <v>1663</v>
      </c>
      <c r="AQ56" s="1" t="s">
        <v>1664</v>
      </c>
      <c r="AU56" s="1" t="s">
        <v>1665</v>
      </c>
      <c r="AV56" s="1" t="s">
        <v>1666</v>
      </c>
      <c r="AW56" s="1" t="s">
        <v>1667</v>
      </c>
      <c r="BD56" s="1" t="s">
        <v>1668</v>
      </c>
      <c r="BG56" s="1" t="s">
        <v>1669</v>
      </c>
      <c r="BX56" s="1" t="s">
        <v>1670</v>
      </c>
    </row>
    <row r="57" spans="1:83" ht="8.25" customHeight="1">
      <c r="A57" s="11"/>
      <c r="B57" s="12"/>
      <c r="C57" s="12"/>
      <c r="D57" s="12"/>
      <c r="E57" s="12"/>
      <c r="F57" s="12"/>
      <c r="G57" s="12"/>
      <c r="H57" s="12"/>
      <c r="I57" s="12"/>
      <c r="J57" s="12"/>
      <c r="K57" s="12"/>
      <c r="L57" s="12"/>
      <c r="M57" s="12"/>
      <c r="N57" s="12"/>
      <c r="O57" s="12"/>
      <c r="P57" s="12"/>
      <c r="Q57" s="12"/>
      <c r="R57" s="12"/>
      <c r="S57" s="12"/>
      <c r="T57" s="12"/>
      <c r="U57" s="12"/>
      <c r="V57" s="12"/>
      <c r="W57" s="12"/>
      <c r="X57" s="13"/>
      <c r="AK57" s="1" t="s">
        <v>1671</v>
      </c>
      <c r="AQ57" s="1" t="s">
        <v>1672</v>
      </c>
      <c r="AU57" s="1" t="s">
        <v>1673</v>
      </c>
      <c r="AV57" s="1" t="s">
        <v>1674</v>
      </c>
      <c r="AW57" s="1" t="s">
        <v>1675</v>
      </c>
      <c r="BD57" s="1" t="s">
        <v>1676</v>
      </c>
      <c r="BG57" s="1" t="s">
        <v>1677</v>
      </c>
      <c r="BX57" s="1" t="s">
        <v>869</v>
      </c>
    </row>
    <row r="58" spans="1:83" ht="36" customHeight="1">
      <c r="A58" s="14"/>
      <c r="B58" s="100" t="s">
        <v>127</v>
      </c>
      <c r="C58" s="100"/>
      <c r="D58" s="100"/>
      <c r="E58" s="100"/>
      <c r="F58" s="100"/>
      <c r="G58" s="100"/>
      <c r="H58" s="100"/>
      <c r="I58" s="100"/>
      <c r="J58" s="100"/>
      <c r="K58" s="100"/>
      <c r="L58" s="100"/>
      <c r="M58" s="100"/>
      <c r="N58" s="100"/>
      <c r="O58" s="100"/>
      <c r="P58" s="100"/>
      <c r="Q58" s="100"/>
      <c r="R58" s="100"/>
      <c r="S58" s="100"/>
      <c r="T58" s="100"/>
      <c r="U58" s="100"/>
      <c r="V58" s="100"/>
      <c r="W58" s="100"/>
      <c r="X58" s="101"/>
      <c r="Z58" s="1"/>
      <c r="AA58" s="1"/>
      <c r="AB58" s="1"/>
      <c r="AC58" s="1"/>
      <c r="AD58" s="1"/>
      <c r="AE58" s="1"/>
      <c r="AK58" s="1" t="s">
        <v>1678</v>
      </c>
      <c r="AQ58" s="1" t="s">
        <v>1679</v>
      </c>
      <c r="AU58" s="1" t="s">
        <v>1680</v>
      </c>
      <c r="AV58" s="1" t="s">
        <v>1681</v>
      </c>
      <c r="AW58" s="1" t="s">
        <v>1682</v>
      </c>
      <c r="BD58" s="1" t="s">
        <v>1683</v>
      </c>
      <c r="BG58" s="1" t="s">
        <v>810</v>
      </c>
      <c r="BX58" s="1" t="s">
        <v>1684</v>
      </c>
    </row>
    <row r="59" spans="1:83" ht="8.25" customHeight="1">
      <c r="A59" s="14"/>
      <c r="B59" s="16"/>
      <c r="C59" s="16"/>
      <c r="D59" s="16"/>
      <c r="E59" s="16"/>
      <c r="F59" s="16"/>
      <c r="G59" s="16"/>
      <c r="H59" s="16"/>
      <c r="I59" s="16"/>
      <c r="J59" s="16"/>
      <c r="K59" s="16"/>
      <c r="L59" s="16"/>
      <c r="M59" s="16"/>
      <c r="N59" s="16"/>
      <c r="O59" s="16"/>
      <c r="P59" s="16"/>
      <c r="Q59" s="16"/>
      <c r="R59" s="16"/>
      <c r="S59" s="16"/>
      <c r="T59" s="16"/>
      <c r="U59" s="16"/>
      <c r="V59" s="16"/>
      <c r="W59" s="16"/>
      <c r="X59" s="17"/>
      <c r="Z59" s="1"/>
      <c r="AA59" s="1"/>
      <c r="AB59" s="1"/>
      <c r="AC59" s="1"/>
      <c r="AD59" s="1"/>
      <c r="AE59" s="1"/>
      <c r="AK59" s="1" t="s">
        <v>1685</v>
      </c>
      <c r="AQ59" s="1" t="s">
        <v>1686</v>
      </c>
      <c r="AU59" s="1" t="s">
        <v>1687</v>
      </c>
      <c r="AV59" s="1" t="s">
        <v>1688</v>
      </c>
      <c r="AW59" s="1" t="s">
        <v>1689</v>
      </c>
      <c r="BD59" s="1" t="s">
        <v>1690</v>
      </c>
      <c r="BG59" s="1" t="s">
        <v>1691</v>
      </c>
      <c r="BX59" s="1" t="s">
        <v>1692</v>
      </c>
    </row>
    <row r="60" spans="1:83" ht="43.5" customHeight="1">
      <c r="A60" s="14"/>
      <c r="B60" s="16"/>
      <c r="C60" s="137"/>
      <c r="D60" s="137"/>
      <c r="E60" s="136" t="s">
        <v>129</v>
      </c>
      <c r="F60" s="136"/>
      <c r="G60" s="136"/>
      <c r="H60" s="136"/>
      <c r="I60" s="136"/>
      <c r="J60" s="136"/>
      <c r="K60" s="136"/>
      <c r="L60" s="105" t="s">
        <v>16</v>
      </c>
      <c r="M60" s="105"/>
      <c r="N60" s="105"/>
      <c r="O60" s="105"/>
      <c r="P60" s="105"/>
      <c r="Q60" s="105" t="s">
        <v>17</v>
      </c>
      <c r="R60" s="105"/>
      <c r="S60" s="105"/>
      <c r="T60" s="105"/>
      <c r="U60" s="16"/>
      <c r="V60" s="16"/>
      <c r="W60" s="16"/>
      <c r="X60" s="17"/>
      <c r="Z60" s="1"/>
      <c r="AA60" s="1"/>
      <c r="AB60" s="1"/>
      <c r="AC60" s="1"/>
      <c r="AD60" s="1"/>
      <c r="AE60" s="1"/>
      <c r="AK60" s="1" t="s">
        <v>1693</v>
      </c>
      <c r="AQ60" s="1" t="s">
        <v>1694</v>
      </c>
      <c r="AU60" s="1" t="s">
        <v>1695</v>
      </c>
      <c r="AV60" s="1" t="s">
        <v>1696</v>
      </c>
      <c r="AW60" s="1" t="s">
        <v>1697</v>
      </c>
      <c r="BD60" s="1" t="s">
        <v>1698</v>
      </c>
      <c r="BG60" s="1" t="s">
        <v>1699</v>
      </c>
      <c r="BX60" s="1" t="s">
        <v>1700</v>
      </c>
    </row>
    <row r="61" spans="1:83" ht="21" customHeight="1">
      <c r="A61" s="14"/>
      <c r="B61" s="16"/>
      <c r="C61" s="137"/>
      <c r="D61" s="137"/>
      <c r="E61" s="91" t="s">
        <v>14</v>
      </c>
      <c r="F61" s="91"/>
      <c r="G61" s="91"/>
      <c r="H61" s="91" t="s">
        <v>15</v>
      </c>
      <c r="I61" s="91"/>
      <c r="J61" s="91"/>
      <c r="K61" s="91"/>
      <c r="L61" s="105"/>
      <c r="M61" s="105"/>
      <c r="N61" s="105"/>
      <c r="O61" s="105"/>
      <c r="P61" s="105"/>
      <c r="Q61" s="105"/>
      <c r="R61" s="105"/>
      <c r="S61" s="105"/>
      <c r="T61" s="105"/>
      <c r="U61" s="16"/>
      <c r="V61" s="16"/>
      <c r="W61" s="16"/>
      <c r="X61" s="17"/>
      <c r="Z61" s="1"/>
      <c r="AA61" s="1"/>
      <c r="AB61" s="1"/>
      <c r="AC61" s="1"/>
      <c r="AD61" s="1"/>
      <c r="AE61" s="1"/>
      <c r="AK61" s="1" t="s">
        <v>1701</v>
      </c>
      <c r="AQ61" s="1" t="s">
        <v>1702</v>
      </c>
      <c r="AU61" s="1" t="s">
        <v>1703</v>
      </c>
      <c r="AV61" s="1" t="s">
        <v>1704</v>
      </c>
      <c r="AW61" s="1" t="s">
        <v>1705</v>
      </c>
      <c r="BD61" s="1" t="s">
        <v>1706</v>
      </c>
      <c r="BG61" s="1" t="s">
        <v>1707</v>
      </c>
      <c r="BX61" s="1" t="s">
        <v>1021</v>
      </c>
    </row>
    <row r="62" spans="1:83" ht="20.25" customHeight="1">
      <c r="A62" s="14"/>
      <c r="B62" s="16"/>
      <c r="C62" s="28" t="s">
        <v>11</v>
      </c>
      <c r="D62" s="39"/>
      <c r="E62" s="99"/>
      <c r="F62" s="99"/>
      <c r="G62" s="99"/>
      <c r="H62" s="99"/>
      <c r="I62" s="99"/>
      <c r="J62" s="99"/>
      <c r="K62" s="99"/>
      <c r="L62" s="99"/>
      <c r="M62" s="99"/>
      <c r="N62" s="99"/>
      <c r="O62" s="99"/>
      <c r="P62" s="99"/>
      <c r="Q62" s="99"/>
      <c r="R62" s="99"/>
      <c r="S62" s="99"/>
      <c r="T62" s="99"/>
      <c r="U62" s="16"/>
      <c r="V62" s="16"/>
      <c r="W62" s="16"/>
      <c r="X62" s="17"/>
      <c r="Z62" s="1"/>
      <c r="AA62" s="1"/>
      <c r="AB62" s="1"/>
      <c r="AC62" s="1"/>
      <c r="AD62" s="1"/>
      <c r="AE62" s="1"/>
      <c r="AK62" s="1" t="s">
        <v>1708</v>
      </c>
      <c r="AQ62" s="1" t="s">
        <v>1709</v>
      </c>
      <c r="AU62" s="1" t="s">
        <v>1710</v>
      </c>
      <c r="AV62" s="1" t="s">
        <v>1711</v>
      </c>
      <c r="AW62" s="1" t="s">
        <v>1712</v>
      </c>
      <c r="BD62" s="1" t="s">
        <v>1713</v>
      </c>
      <c r="BG62" s="1" t="s">
        <v>1714</v>
      </c>
      <c r="BX62" s="1" t="s">
        <v>1715</v>
      </c>
    </row>
    <row r="63" spans="1:83" ht="20.25" customHeight="1">
      <c r="A63" s="14"/>
      <c r="B63" s="16"/>
      <c r="C63" s="36"/>
      <c r="D63" s="38"/>
      <c r="E63" s="102" t="str">
        <f>IF(Z36=0,"","↑ Ｑ１の人数と、Ｑ２・Ｑ４の各項目の人数の合計が一致していません")</f>
        <v/>
      </c>
      <c r="F63" s="103"/>
      <c r="G63" s="103"/>
      <c r="H63" s="103"/>
      <c r="I63" s="103"/>
      <c r="J63" s="103"/>
      <c r="K63" s="103"/>
      <c r="L63" s="103"/>
      <c r="M63" s="103"/>
      <c r="N63" s="103"/>
      <c r="O63" s="103"/>
      <c r="P63" s="103"/>
      <c r="Q63" s="103"/>
      <c r="R63" s="103"/>
      <c r="S63" s="103"/>
      <c r="T63" s="104"/>
      <c r="U63" s="16"/>
      <c r="V63" s="16"/>
      <c r="W63" s="16"/>
      <c r="X63" s="17"/>
      <c r="Z63" s="1"/>
      <c r="AA63" s="1"/>
      <c r="AB63" s="1"/>
      <c r="AC63" s="1"/>
      <c r="AD63" s="1"/>
      <c r="AE63" s="1"/>
      <c r="AK63" s="1" t="s">
        <v>1716</v>
      </c>
      <c r="AQ63" s="1" t="s">
        <v>1717</v>
      </c>
      <c r="AU63" s="1" t="s">
        <v>1718</v>
      </c>
      <c r="AV63" s="1" t="s">
        <v>1719</v>
      </c>
      <c r="AW63" s="1" t="s">
        <v>1720</v>
      </c>
      <c r="BD63" s="1" t="s">
        <v>1721</v>
      </c>
      <c r="BG63" s="1" t="s">
        <v>1722</v>
      </c>
      <c r="BX63" s="1" t="s">
        <v>1723</v>
      </c>
    </row>
    <row r="64" spans="1:83" ht="20.25" customHeight="1">
      <c r="A64" s="14"/>
      <c r="B64" s="16"/>
      <c r="C64" s="28" t="s">
        <v>39</v>
      </c>
      <c r="D64" s="39"/>
      <c r="E64" s="99"/>
      <c r="F64" s="99"/>
      <c r="G64" s="99"/>
      <c r="H64" s="99"/>
      <c r="I64" s="99"/>
      <c r="J64" s="99"/>
      <c r="K64" s="99"/>
      <c r="L64" s="99"/>
      <c r="M64" s="99"/>
      <c r="N64" s="99"/>
      <c r="O64" s="99"/>
      <c r="P64" s="99"/>
      <c r="Q64" s="99"/>
      <c r="R64" s="99"/>
      <c r="S64" s="99"/>
      <c r="T64" s="99"/>
      <c r="U64" s="16"/>
      <c r="V64" s="16"/>
      <c r="W64" s="16"/>
      <c r="X64" s="17"/>
      <c r="Z64" s="1"/>
      <c r="AA64" s="1"/>
      <c r="AB64" s="1"/>
      <c r="AC64" s="1"/>
      <c r="AD64" s="1"/>
      <c r="AE64" s="1"/>
      <c r="AK64" s="1" t="s">
        <v>1724</v>
      </c>
      <c r="AQ64" s="1" t="s">
        <v>1725</v>
      </c>
      <c r="AU64" s="1" t="s">
        <v>1726</v>
      </c>
      <c r="AW64" s="1" t="s">
        <v>1727</v>
      </c>
      <c r="BD64" s="1" t="s">
        <v>1728</v>
      </c>
      <c r="BX64" s="1" t="s">
        <v>1729</v>
      </c>
    </row>
    <row r="65" spans="1:76" ht="20.25" customHeight="1">
      <c r="A65" s="14"/>
      <c r="B65" s="16"/>
      <c r="C65" s="36"/>
      <c r="D65" s="38"/>
      <c r="E65" s="102" t="str">
        <f>IF(Z38=0,"","↑ Ｑ１の人数と、Ｑ２・Ｑ４の各項目の人数の合計が一致していません")</f>
        <v/>
      </c>
      <c r="F65" s="103"/>
      <c r="G65" s="103"/>
      <c r="H65" s="103"/>
      <c r="I65" s="103"/>
      <c r="J65" s="103"/>
      <c r="K65" s="103"/>
      <c r="L65" s="103"/>
      <c r="M65" s="103"/>
      <c r="N65" s="103"/>
      <c r="O65" s="103"/>
      <c r="P65" s="103"/>
      <c r="Q65" s="103"/>
      <c r="R65" s="103"/>
      <c r="S65" s="103"/>
      <c r="T65" s="104"/>
      <c r="U65" s="16"/>
      <c r="V65" s="16"/>
      <c r="W65" s="16"/>
      <c r="X65" s="17"/>
      <c r="Z65" s="1"/>
      <c r="AA65" s="1"/>
      <c r="AB65" s="1"/>
      <c r="AC65" s="1"/>
      <c r="AD65" s="1"/>
      <c r="AE65" s="1"/>
      <c r="AK65" s="1" t="s">
        <v>705</v>
      </c>
      <c r="AQ65" s="1" t="s">
        <v>1730</v>
      </c>
      <c r="AU65" s="1" t="s">
        <v>365</v>
      </c>
      <c r="AW65" s="1" t="s">
        <v>1731</v>
      </c>
      <c r="BD65" s="1" t="s">
        <v>1732</v>
      </c>
      <c r="BX65" s="1" t="s">
        <v>1733</v>
      </c>
    </row>
    <row r="66" spans="1:76" ht="18" customHeight="1">
      <c r="A66" s="25"/>
      <c r="B66" s="23"/>
      <c r="C66" s="23"/>
      <c r="D66" s="33" t="s">
        <v>128</v>
      </c>
      <c r="E66" s="23"/>
      <c r="F66" s="23"/>
      <c r="G66" s="23"/>
      <c r="H66" s="23"/>
      <c r="I66" s="23"/>
      <c r="J66" s="23"/>
      <c r="K66" s="23"/>
      <c r="L66" s="23"/>
      <c r="M66" s="23"/>
      <c r="N66" s="23"/>
      <c r="O66" s="23"/>
      <c r="P66" s="23"/>
      <c r="Q66" s="23"/>
      <c r="R66" s="23"/>
      <c r="S66" s="23"/>
      <c r="T66" s="23"/>
      <c r="U66" s="23"/>
      <c r="V66" s="23"/>
      <c r="W66" s="23"/>
      <c r="X66" s="26"/>
      <c r="AA66" s="1"/>
      <c r="AB66" s="1"/>
      <c r="AC66" s="1"/>
      <c r="AD66" s="1"/>
      <c r="AE66" s="1"/>
      <c r="AK66" s="1" t="s">
        <v>1734</v>
      </c>
      <c r="AQ66" s="1" t="s">
        <v>1735</v>
      </c>
      <c r="AU66" s="1" t="s">
        <v>1736</v>
      </c>
      <c r="AW66" s="1" t="s">
        <v>1737</v>
      </c>
      <c r="BD66" s="1" t="s">
        <v>1738</v>
      </c>
      <c r="BX66" s="1" t="s">
        <v>1739</v>
      </c>
    </row>
    <row r="67" spans="1:76" ht="37.5" customHeight="1">
      <c r="A67" s="12"/>
      <c r="B67" s="12"/>
      <c r="C67" s="12"/>
      <c r="D67" s="40"/>
      <c r="E67" s="12"/>
      <c r="F67" s="12"/>
      <c r="G67" s="12"/>
      <c r="H67" s="12"/>
      <c r="I67" s="12"/>
      <c r="J67" s="12"/>
      <c r="K67" s="12"/>
      <c r="L67" s="12"/>
      <c r="M67" s="12"/>
      <c r="N67" s="12"/>
      <c r="O67" s="12"/>
      <c r="P67" s="12"/>
      <c r="Q67" s="12"/>
      <c r="R67" s="12"/>
      <c r="S67" s="12"/>
      <c r="T67" s="12"/>
      <c r="U67" s="12"/>
      <c r="V67" s="12"/>
      <c r="W67" s="12"/>
      <c r="X67" s="41"/>
      <c r="AA67" s="1"/>
      <c r="AB67" s="1"/>
      <c r="AC67" s="1"/>
      <c r="AD67" s="1"/>
      <c r="AE67" s="1"/>
      <c r="AK67" s="1" t="s">
        <v>1740</v>
      </c>
      <c r="AQ67" s="1" t="s">
        <v>1741</v>
      </c>
      <c r="AU67" s="1" t="s">
        <v>1742</v>
      </c>
      <c r="AW67" s="1" t="s">
        <v>1743</v>
      </c>
      <c r="BD67" s="1" t="s">
        <v>1744</v>
      </c>
      <c r="BX67" s="1" t="s">
        <v>1745</v>
      </c>
    </row>
    <row r="68" spans="1:76" ht="9" customHeight="1">
      <c r="A68" s="16"/>
      <c r="B68" s="16"/>
      <c r="C68" s="17"/>
      <c r="D68" s="11"/>
      <c r="E68" s="12"/>
      <c r="F68" s="12"/>
      <c r="G68" s="12"/>
      <c r="H68" s="12"/>
      <c r="I68" s="12"/>
      <c r="J68" s="12"/>
      <c r="K68" s="12"/>
      <c r="L68" s="12"/>
      <c r="M68" s="12"/>
      <c r="N68" s="12"/>
      <c r="O68" s="12"/>
      <c r="P68" s="12"/>
      <c r="Q68" s="12"/>
      <c r="R68" s="12"/>
      <c r="S68" s="12"/>
      <c r="T68" s="12"/>
      <c r="U68" s="12"/>
      <c r="V68" s="12"/>
      <c r="W68" s="12"/>
      <c r="X68" s="13"/>
      <c r="AK68" s="1" t="s">
        <v>1746</v>
      </c>
      <c r="AQ68" s="1" t="s">
        <v>1747</v>
      </c>
      <c r="AU68" s="1" t="s">
        <v>1748</v>
      </c>
      <c r="AW68" s="1" t="s">
        <v>1749</v>
      </c>
      <c r="BD68" s="1" t="s">
        <v>1750</v>
      </c>
      <c r="BX68" s="1" t="s">
        <v>1751</v>
      </c>
    </row>
    <row r="69" spans="1:76" ht="25.5" customHeight="1">
      <c r="A69" s="16"/>
      <c r="B69" s="16"/>
      <c r="C69" s="17"/>
      <c r="D69" s="34" t="s">
        <v>1914</v>
      </c>
      <c r="E69" s="16"/>
      <c r="F69" s="16"/>
      <c r="G69" s="16"/>
      <c r="H69" s="16"/>
      <c r="I69" s="16"/>
      <c r="J69" s="16"/>
      <c r="K69" s="16"/>
      <c r="L69" s="16"/>
      <c r="M69" s="16"/>
      <c r="N69" s="16"/>
      <c r="O69" s="16"/>
      <c r="P69" s="16"/>
      <c r="Q69" s="16"/>
      <c r="R69" s="16"/>
      <c r="S69" s="16"/>
      <c r="T69" s="16"/>
      <c r="U69" s="16"/>
      <c r="V69" s="16"/>
      <c r="W69" s="16"/>
      <c r="X69" s="17"/>
      <c r="AK69" s="1" t="s">
        <v>1752</v>
      </c>
      <c r="AU69" s="1" t="s">
        <v>1753</v>
      </c>
      <c r="AW69" s="1" t="s">
        <v>1754</v>
      </c>
      <c r="BD69" s="1" t="s">
        <v>1755</v>
      </c>
      <c r="BX69" s="1" t="s">
        <v>1756</v>
      </c>
    </row>
    <row r="70" spans="1:76" ht="21" customHeight="1">
      <c r="A70" s="16"/>
      <c r="B70" s="16"/>
      <c r="C70" s="17"/>
      <c r="D70" s="14"/>
      <c r="E70" s="42" t="s">
        <v>21</v>
      </c>
      <c r="F70" s="16"/>
      <c r="G70" s="16"/>
      <c r="H70" s="16"/>
      <c r="I70" s="16"/>
      <c r="J70" s="16"/>
      <c r="K70" s="16"/>
      <c r="L70" s="16"/>
      <c r="M70" s="16"/>
      <c r="N70" s="16"/>
      <c r="O70" s="16"/>
      <c r="P70" s="16"/>
      <c r="Q70" s="16"/>
      <c r="R70" s="16"/>
      <c r="S70" s="16"/>
      <c r="T70" s="16"/>
      <c r="U70" s="16"/>
      <c r="V70" s="16"/>
      <c r="W70" s="16"/>
      <c r="X70" s="17"/>
      <c r="AK70" s="1" t="s">
        <v>1757</v>
      </c>
      <c r="AU70" s="1" t="s">
        <v>1758</v>
      </c>
      <c r="AW70" s="1" t="s">
        <v>1759</v>
      </c>
      <c r="BD70" s="1" t="s">
        <v>1760</v>
      </c>
    </row>
    <row r="71" spans="1:76" ht="9" customHeight="1">
      <c r="A71" s="16"/>
      <c r="B71" s="16"/>
      <c r="C71" s="17"/>
      <c r="D71" s="14"/>
      <c r="E71" s="16"/>
      <c r="F71" s="16"/>
      <c r="G71" s="16"/>
      <c r="H71" s="16"/>
      <c r="I71" s="16"/>
      <c r="J71" s="16"/>
      <c r="K71" s="16"/>
      <c r="L71" s="16"/>
      <c r="M71" s="16"/>
      <c r="N71" s="16"/>
      <c r="O71" s="16"/>
      <c r="P71" s="16"/>
      <c r="Q71" s="16"/>
      <c r="R71" s="16"/>
      <c r="S71" s="16"/>
      <c r="T71" s="16"/>
      <c r="U71" s="16"/>
      <c r="V71" s="16"/>
      <c r="W71" s="16"/>
      <c r="X71" s="17"/>
      <c r="AB71" s="1"/>
      <c r="AC71" s="1"/>
      <c r="AK71" s="1" t="s">
        <v>1761</v>
      </c>
      <c r="AU71" s="1" t="s">
        <v>1762</v>
      </c>
      <c r="BD71" s="1" t="s">
        <v>1763</v>
      </c>
    </row>
    <row r="72" spans="1:76" ht="28.5" customHeight="1">
      <c r="A72" s="16"/>
      <c r="B72" s="16"/>
      <c r="C72" s="17"/>
      <c r="D72" s="14"/>
      <c r="E72" s="91"/>
      <c r="F72" s="91"/>
      <c r="G72" s="91"/>
      <c r="H72" s="105" t="s">
        <v>130</v>
      </c>
      <c r="I72" s="105"/>
      <c r="J72" s="105"/>
      <c r="K72" s="105"/>
      <c r="L72" s="105" t="s">
        <v>131</v>
      </c>
      <c r="M72" s="105"/>
      <c r="N72" s="105"/>
      <c r="O72" s="105"/>
      <c r="P72" s="105" t="s">
        <v>122</v>
      </c>
      <c r="Q72" s="105"/>
      <c r="R72" s="105"/>
      <c r="S72" s="105"/>
      <c r="T72" s="105"/>
      <c r="U72" s="16"/>
      <c r="V72" s="16"/>
      <c r="W72" s="16"/>
      <c r="X72" s="17"/>
      <c r="AB72" s="1"/>
      <c r="AC72" s="1"/>
      <c r="AK72" s="1" t="s">
        <v>1764</v>
      </c>
      <c r="AU72" s="1" t="s">
        <v>1765</v>
      </c>
      <c r="BD72" s="1" t="s">
        <v>1766</v>
      </c>
    </row>
    <row r="73" spans="1:76" ht="28.5" customHeight="1">
      <c r="A73" s="16"/>
      <c r="B73" s="16"/>
      <c r="C73" s="17"/>
      <c r="D73" s="14"/>
      <c r="E73" s="91"/>
      <c r="F73" s="91"/>
      <c r="G73" s="91"/>
      <c r="H73" s="105"/>
      <c r="I73" s="105"/>
      <c r="J73" s="105"/>
      <c r="K73" s="105"/>
      <c r="L73" s="105"/>
      <c r="M73" s="105"/>
      <c r="N73" s="105"/>
      <c r="O73" s="105"/>
      <c r="P73" s="105"/>
      <c r="Q73" s="105"/>
      <c r="R73" s="105"/>
      <c r="S73" s="105"/>
      <c r="T73" s="105"/>
      <c r="U73" s="16"/>
      <c r="V73" s="16"/>
      <c r="W73" s="16"/>
      <c r="X73" s="17"/>
      <c r="AB73" s="1"/>
      <c r="AC73" s="1"/>
      <c r="AK73" s="1" t="s">
        <v>1002</v>
      </c>
      <c r="BD73" s="1" t="s">
        <v>669</v>
      </c>
    </row>
    <row r="74" spans="1:76" ht="20.25" customHeight="1">
      <c r="A74" s="16"/>
      <c r="B74" s="16"/>
      <c r="C74" s="17"/>
      <c r="D74" s="14"/>
      <c r="E74" s="11" t="s">
        <v>11</v>
      </c>
      <c r="F74" s="12"/>
      <c r="G74" s="13"/>
      <c r="H74" s="94"/>
      <c r="I74" s="95"/>
      <c r="J74" s="95"/>
      <c r="K74" s="96"/>
      <c r="L74" s="94"/>
      <c r="M74" s="95"/>
      <c r="N74" s="95"/>
      <c r="O74" s="96"/>
      <c r="P74" s="94"/>
      <c r="Q74" s="95"/>
      <c r="R74" s="95"/>
      <c r="S74" s="95"/>
      <c r="T74" s="96"/>
      <c r="U74" s="16"/>
      <c r="V74" s="16"/>
      <c r="W74" s="16"/>
      <c r="X74" s="17"/>
      <c r="Z74" s="21">
        <f>H62+Q62-H74-L74-P74</f>
        <v>0</v>
      </c>
      <c r="AA74" s="7"/>
      <c r="AB74" s="1"/>
      <c r="AC74" s="1"/>
      <c r="AD74" s="1"/>
      <c r="AE74" s="1"/>
      <c r="AK74" s="1" t="s">
        <v>1767</v>
      </c>
      <c r="BD74" s="1" t="s">
        <v>1768</v>
      </c>
    </row>
    <row r="75" spans="1:76" ht="20.25" customHeight="1">
      <c r="A75" s="16"/>
      <c r="B75" s="16"/>
      <c r="C75" s="17"/>
      <c r="D75" s="14"/>
      <c r="E75" s="25"/>
      <c r="F75" s="23"/>
      <c r="G75" s="26"/>
      <c r="H75" s="102" t="str">
        <f>IF(Z74=0,"","↑　①～③の合計がＱ４の➁と➃の合計と一致していません")</f>
        <v/>
      </c>
      <c r="I75" s="103"/>
      <c r="J75" s="103"/>
      <c r="K75" s="103"/>
      <c r="L75" s="103"/>
      <c r="M75" s="103"/>
      <c r="N75" s="103"/>
      <c r="O75" s="103"/>
      <c r="P75" s="103"/>
      <c r="Q75" s="103"/>
      <c r="R75" s="103"/>
      <c r="S75" s="103"/>
      <c r="T75" s="104"/>
      <c r="U75" s="16"/>
      <c r="V75" s="16"/>
      <c r="W75" s="16"/>
      <c r="X75" s="17"/>
      <c r="Z75" s="21"/>
      <c r="AA75" s="7"/>
      <c r="AB75" s="1"/>
      <c r="AC75" s="1"/>
      <c r="AD75" s="1"/>
      <c r="AE75" s="1"/>
      <c r="AK75" s="1" t="s">
        <v>1769</v>
      </c>
      <c r="BD75" s="1" t="s">
        <v>1770</v>
      </c>
    </row>
    <row r="76" spans="1:76" ht="20.25" customHeight="1">
      <c r="A76" s="16"/>
      <c r="B76" s="16"/>
      <c r="C76" s="17"/>
      <c r="D76" s="14"/>
      <c r="E76" s="11" t="s">
        <v>39</v>
      </c>
      <c r="F76" s="12"/>
      <c r="G76" s="13"/>
      <c r="H76" s="94"/>
      <c r="I76" s="95"/>
      <c r="J76" s="95"/>
      <c r="K76" s="96"/>
      <c r="L76" s="94"/>
      <c r="M76" s="95"/>
      <c r="N76" s="95"/>
      <c r="O76" s="96"/>
      <c r="P76" s="94"/>
      <c r="Q76" s="95"/>
      <c r="R76" s="95"/>
      <c r="S76" s="95"/>
      <c r="T76" s="96"/>
      <c r="U76" s="16"/>
      <c r="V76" s="16"/>
      <c r="W76" s="16"/>
      <c r="X76" s="17"/>
      <c r="Z76" s="21">
        <f>H64+Q64-H76-L76-P76</f>
        <v>0</v>
      </c>
      <c r="AA76" s="7"/>
      <c r="AB76" s="1"/>
      <c r="AC76" s="1"/>
      <c r="AD76" s="1"/>
      <c r="AE76" s="1"/>
      <c r="AK76" s="1" t="s">
        <v>1771</v>
      </c>
      <c r="BD76" s="1" t="s">
        <v>1772</v>
      </c>
    </row>
    <row r="77" spans="1:76" ht="20.25" customHeight="1">
      <c r="A77" s="16"/>
      <c r="B77" s="16"/>
      <c r="C77" s="17"/>
      <c r="D77" s="14"/>
      <c r="E77" s="25"/>
      <c r="F77" s="23"/>
      <c r="G77" s="26"/>
      <c r="H77" s="102" t="str">
        <f>IF(Z76=0,"","↑　①～③の合計がＱ４の➁と➃の合計と一致していません")</f>
        <v/>
      </c>
      <c r="I77" s="103"/>
      <c r="J77" s="103"/>
      <c r="K77" s="103"/>
      <c r="L77" s="103"/>
      <c r="M77" s="103"/>
      <c r="N77" s="103"/>
      <c r="O77" s="103"/>
      <c r="P77" s="103"/>
      <c r="Q77" s="103"/>
      <c r="R77" s="103"/>
      <c r="S77" s="103"/>
      <c r="T77" s="104"/>
      <c r="U77" s="16"/>
      <c r="V77" s="16"/>
      <c r="W77" s="16"/>
      <c r="X77" s="17"/>
      <c r="Z77" s="5"/>
      <c r="AA77" s="7"/>
      <c r="AB77" s="1"/>
      <c r="AC77" s="1"/>
      <c r="AD77" s="1"/>
      <c r="AE77" s="1"/>
      <c r="AK77" s="1" t="s">
        <v>1773</v>
      </c>
      <c r="BD77" s="1" t="s">
        <v>1774</v>
      </c>
    </row>
    <row r="78" spans="1:76" ht="9" customHeight="1">
      <c r="A78" s="16"/>
      <c r="B78" s="16"/>
      <c r="C78" s="17"/>
      <c r="D78" s="25"/>
      <c r="E78" s="23"/>
      <c r="F78" s="23"/>
      <c r="G78" s="23"/>
      <c r="H78" s="23"/>
      <c r="I78" s="23"/>
      <c r="J78" s="23"/>
      <c r="K78" s="23"/>
      <c r="L78" s="23"/>
      <c r="M78" s="23"/>
      <c r="N78" s="23"/>
      <c r="O78" s="23"/>
      <c r="P78" s="23"/>
      <c r="Q78" s="23"/>
      <c r="R78" s="23"/>
      <c r="S78" s="23"/>
      <c r="T78" s="23"/>
      <c r="U78" s="23"/>
      <c r="V78" s="23"/>
      <c r="W78" s="23"/>
      <c r="X78" s="26"/>
      <c r="AB78" s="1"/>
      <c r="AC78" s="1"/>
      <c r="AD78" s="1"/>
      <c r="AE78" s="1"/>
      <c r="AK78" s="1" t="s">
        <v>1775</v>
      </c>
      <c r="BD78" s="1" t="s">
        <v>1776</v>
      </c>
    </row>
    <row r="79" spans="1:76" ht="9"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AB79" s="1"/>
      <c r="AC79" s="1"/>
      <c r="AD79" s="1"/>
      <c r="AE79" s="1"/>
      <c r="AK79" s="1" t="s">
        <v>1777</v>
      </c>
      <c r="BD79" s="1" t="s">
        <v>1210</v>
      </c>
    </row>
    <row r="80" spans="1:76" ht="84"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AB80" s="1"/>
      <c r="AC80" s="1"/>
      <c r="AD80" s="1"/>
      <c r="AE80" s="1"/>
      <c r="AK80" s="1" t="s">
        <v>1778</v>
      </c>
      <c r="BD80" s="1" t="s">
        <v>1779</v>
      </c>
    </row>
    <row r="81" spans="1:56" ht="9.75" customHeight="1">
      <c r="A81" s="11"/>
      <c r="B81" s="12"/>
      <c r="C81" s="12"/>
      <c r="D81" s="12"/>
      <c r="E81" s="12"/>
      <c r="F81" s="12"/>
      <c r="G81" s="12"/>
      <c r="H81" s="12"/>
      <c r="I81" s="12"/>
      <c r="J81" s="12"/>
      <c r="K81" s="12"/>
      <c r="L81" s="12"/>
      <c r="M81" s="12"/>
      <c r="N81" s="12"/>
      <c r="O81" s="12"/>
      <c r="P81" s="12"/>
      <c r="Q81" s="12"/>
      <c r="R81" s="12"/>
      <c r="S81" s="12"/>
      <c r="T81" s="12"/>
      <c r="U81" s="12"/>
      <c r="V81" s="12"/>
      <c r="W81" s="12"/>
      <c r="X81" s="13"/>
      <c r="AB81" s="1"/>
      <c r="AC81" s="1"/>
      <c r="AD81" s="1"/>
      <c r="AE81" s="1"/>
      <c r="AK81" s="1" t="s">
        <v>1780</v>
      </c>
      <c r="BD81" s="1" t="s">
        <v>1781</v>
      </c>
    </row>
    <row r="82" spans="1:56" ht="18" customHeight="1">
      <c r="A82" s="14"/>
      <c r="B82" s="42" t="s">
        <v>132</v>
      </c>
      <c r="C82" s="42"/>
      <c r="D82" s="16"/>
      <c r="E82" s="16"/>
      <c r="F82" s="16"/>
      <c r="G82" s="16"/>
      <c r="H82" s="16"/>
      <c r="I82" s="16"/>
      <c r="J82" s="16"/>
      <c r="K82" s="16"/>
      <c r="L82" s="16"/>
      <c r="M82" s="16"/>
      <c r="N82" s="16"/>
      <c r="O82" s="16"/>
      <c r="P82" s="16"/>
      <c r="Q82" s="16"/>
      <c r="R82" s="16"/>
      <c r="S82" s="16"/>
      <c r="T82" s="16"/>
      <c r="U82" s="16"/>
      <c r="V82" s="16"/>
      <c r="W82" s="16"/>
      <c r="X82" s="17"/>
      <c r="AB82" s="1"/>
      <c r="AC82" s="1"/>
      <c r="AD82" s="1"/>
      <c r="AE82" s="1"/>
      <c r="AK82" s="1" t="s">
        <v>783</v>
      </c>
      <c r="BD82" s="1" t="s">
        <v>1782</v>
      </c>
    </row>
    <row r="83" spans="1:56" ht="7.5" customHeight="1">
      <c r="A83" s="14"/>
      <c r="B83" s="42"/>
      <c r="C83" s="42"/>
      <c r="D83" s="16"/>
      <c r="E83" s="16"/>
      <c r="F83" s="16"/>
      <c r="G83" s="16"/>
      <c r="H83" s="16"/>
      <c r="I83" s="16"/>
      <c r="J83" s="16"/>
      <c r="K83" s="16"/>
      <c r="L83" s="16"/>
      <c r="M83" s="16"/>
      <c r="N83" s="16"/>
      <c r="O83" s="16"/>
      <c r="P83" s="16"/>
      <c r="Q83" s="16"/>
      <c r="R83" s="16"/>
      <c r="S83" s="16"/>
      <c r="T83" s="16"/>
      <c r="U83" s="146" t="str">
        <f>IF(Z84&gt;1,"←（１）～（４）のいずれか１つのみに○を入力して下さい。","")</f>
        <v/>
      </c>
      <c r="V83" s="146"/>
      <c r="W83" s="146"/>
      <c r="X83" s="147"/>
      <c r="AB83" s="1"/>
      <c r="AC83" s="1"/>
      <c r="AD83" s="1"/>
      <c r="AE83" s="1"/>
      <c r="AK83" s="1" t="s">
        <v>1783</v>
      </c>
      <c r="BD83" s="1" t="s">
        <v>1784</v>
      </c>
    </row>
    <row r="84" spans="1:56" ht="21" customHeight="1">
      <c r="A84" s="14"/>
      <c r="B84" s="16"/>
      <c r="C84" s="43" t="s">
        <v>24</v>
      </c>
      <c r="E84" s="16"/>
      <c r="F84" s="16"/>
      <c r="G84" s="99"/>
      <c r="H84" s="99"/>
      <c r="I84" s="16"/>
      <c r="J84" s="16"/>
      <c r="K84" s="16"/>
      <c r="L84" s="16"/>
      <c r="M84" s="43" t="s">
        <v>22</v>
      </c>
      <c r="N84" s="16"/>
      <c r="O84" s="16"/>
      <c r="P84" s="16"/>
      <c r="Q84" s="16"/>
      <c r="R84" s="16"/>
      <c r="S84" s="73"/>
      <c r="T84" s="16"/>
      <c r="U84" s="146"/>
      <c r="V84" s="146"/>
      <c r="W84" s="146"/>
      <c r="X84" s="147"/>
      <c r="Z84" s="21">
        <f>COUNTIF(G84:H86,"○")+COUNTIF(S84:S86,"○")</f>
        <v>0</v>
      </c>
      <c r="AA84" s="7"/>
      <c r="AB84" s="1"/>
      <c r="AC84" s="1"/>
      <c r="AD84" s="1"/>
      <c r="AE84" s="1"/>
      <c r="AK84" s="1" t="s">
        <v>1785</v>
      </c>
      <c r="BD84" s="1" t="s">
        <v>1786</v>
      </c>
    </row>
    <row r="85" spans="1:56" ht="9" customHeight="1">
      <c r="A85" s="14"/>
      <c r="B85" s="16"/>
      <c r="C85" s="16"/>
      <c r="D85" s="43"/>
      <c r="E85" s="16"/>
      <c r="F85" s="16"/>
      <c r="G85" s="24"/>
      <c r="H85" s="24"/>
      <c r="I85" s="16"/>
      <c r="J85" s="16"/>
      <c r="K85" s="16"/>
      <c r="L85" s="16"/>
      <c r="M85" s="43"/>
      <c r="N85" s="16"/>
      <c r="O85" s="16"/>
      <c r="P85" s="16"/>
      <c r="Q85" s="16"/>
      <c r="R85" s="16"/>
      <c r="S85" s="16"/>
      <c r="T85" s="16"/>
      <c r="U85" s="146"/>
      <c r="V85" s="146"/>
      <c r="W85" s="146"/>
      <c r="X85" s="147"/>
      <c r="AB85" s="1"/>
      <c r="AC85" s="1"/>
      <c r="AD85" s="1"/>
      <c r="AE85" s="1"/>
      <c r="AK85" s="1" t="s">
        <v>1787</v>
      </c>
      <c r="BD85" s="1" t="s">
        <v>1788</v>
      </c>
    </row>
    <row r="86" spans="1:56" ht="21" customHeight="1">
      <c r="A86" s="14"/>
      <c r="B86" s="16"/>
      <c r="C86" s="43" t="s">
        <v>23</v>
      </c>
      <c r="E86" s="16"/>
      <c r="F86" s="16"/>
      <c r="G86" s="99"/>
      <c r="H86" s="99"/>
      <c r="I86" s="16"/>
      <c r="J86" s="16"/>
      <c r="K86" s="16"/>
      <c r="L86" s="16"/>
      <c r="M86" s="43" t="s">
        <v>25</v>
      </c>
      <c r="N86" s="16"/>
      <c r="O86" s="16"/>
      <c r="P86" s="16"/>
      <c r="Q86" s="16"/>
      <c r="R86" s="16"/>
      <c r="S86" s="73"/>
      <c r="T86" s="16"/>
      <c r="U86" s="146"/>
      <c r="V86" s="146"/>
      <c r="W86" s="146"/>
      <c r="X86" s="147"/>
      <c r="Z86" s="10" t="s">
        <v>106</v>
      </c>
      <c r="AA86" s="10" t="s">
        <v>107</v>
      </c>
      <c r="AB86" s="1"/>
      <c r="AC86" s="1"/>
      <c r="AD86" s="1"/>
      <c r="AE86" s="1"/>
      <c r="AK86" s="1" t="s">
        <v>1789</v>
      </c>
      <c r="BD86" s="1" t="s">
        <v>1790</v>
      </c>
    </row>
    <row r="87" spans="1:56" ht="9" customHeight="1">
      <c r="A87" s="14"/>
      <c r="B87" s="16"/>
      <c r="C87" s="16"/>
      <c r="D87" s="16"/>
      <c r="E87" s="16"/>
      <c r="F87" s="16"/>
      <c r="G87" s="16"/>
      <c r="H87" s="16"/>
      <c r="I87" s="16"/>
      <c r="J87" s="16"/>
      <c r="K87" s="16"/>
      <c r="L87" s="16"/>
      <c r="M87" s="16"/>
      <c r="N87" s="16"/>
      <c r="O87" s="16"/>
      <c r="P87" s="16"/>
      <c r="Q87" s="16"/>
      <c r="R87" s="16"/>
      <c r="S87" s="16"/>
      <c r="T87" s="16"/>
      <c r="U87" s="146"/>
      <c r="V87" s="146"/>
      <c r="W87" s="146"/>
      <c r="X87" s="147"/>
      <c r="AB87" s="1"/>
      <c r="AC87" s="1"/>
      <c r="AD87" s="1"/>
      <c r="AE87" s="1"/>
      <c r="AK87" s="1" t="s">
        <v>1791</v>
      </c>
    </row>
    <row r="88" spans="1:56" ht="27" customHeight="1">
      <c r="A88" s="14"/>
      <c r="B88" s="16"/>
      <c r="C88" s="16"/>
      <c r="D88" s="16"/>
      <c r="E88" s="16"/>
      <c r="F88" s="16"/>
      <c r="G88" s="16"/>
      <c r="H88" s="16"/>
      <c r="I88" s="16"/>
      <c r="J88" s="16"/>
      <c r="K88" s="16"/>
      <c r="L88" s="16"/>
      <c r="M88" s="16"/>
      <c r="N88" s="16"/>
      <c r="O88" s="16"/>
      <c r="P88" s="16"/>
      <c r="Q88" s="16"/>
      <c r="R88" s="16"/>
      <c r="S88" s="16"/>
      <c r="T88" s="16"/>
      <c r="U88" s="53"/>
      <c r="V88" s="53"/>
      <c r="W88" s="53"/>
      <c r="X88" s="54"/>
      <c r="AB88" s="1"/>
      <c r="AC88" s="1"/>
      <c r="AD88" s="1"/>
      <c r="AE88" s="1"/>
      <c r="AK88" s="1" t="s">
        <v>1507</v>
      </c>
    </row>
    <row r="89" spans="1:56" ht="36" customHeight="1">
      <c r="A89" s="14"/>
      <c r="B89" s="16"/>
      <c r="D89" s="138" t="s">
        <v>1913</v>
      </c>
      <c r="E89" s="138"/>
      <c r="F89" s="138"/>
      <c r="G89" s="138"/>
      <c r="H89" s="138"/>
      <c r="I89" s="138"/>
      <c r="J89" s="138"/>
      <c r="K89" s="138"/>
      <c r="L89" s="138"/>
      <c r="M89" s="138"/>
      <c r="N89" s="138"/>
      <c r="O89" s="138"/>
      <c r="P89" s="138"/>
      <c r="Q89" s="138"/>
      <c r="R89" s="138"/>
      <c r="S89" s="138"/>
      <c r="T89" s="138"/>
      <c r="U89" s="138"/>
      <c r="V89" s="138"/>
      <c r="W89" s="138"/>
      <c r="X89" s="139"/>
      <c r="AB89" s="1"/>
      <c r="AC89" s="1"/>
      <c r="AD89" s="1"/>
      <c r="AE89" s="1"/>
      <c r="AK89" s="1" t="s">
        <v>1792</v>
      </c>
    </row>
    <row r="90" spans="1:56" ht="70.5" customHeight="1">
      <c r="A90" s="14"/>
      <c r="B90" s="16"/>
      <c r="D90" s="143"/>
      <c r="E90" s="144"/>
      <c r="F90" s="144"/>
      <c r="G90" s="144"/>
      <c r="H90" s="144"/>
      <c r="I90" s="144"/>
      <c r="J90" s="144"/>
      <c r="K90" s="144"/>
      <c r="L90" s="144"/>
      <c r="M90" s="144"/>
      <c r="N90" s="144"/>
      <c r="O90" s="144"/>
      <c r="P90" s="144"/>
      <c r="Q90" s="144"/>
      <c r="R90" s="144"/>
      <c r="S90" s="144"/>
      <c r="T90" s="144"/>
      <c r="U90" s="144"/>
      <c r="V90" s="144"/>
      <c r="W90" s="145"/>
      <c r="X90" s="47"/>
      <c r="Z90" s="55">
        <f>IF(OR(G86="○",S86="○")*AND(D90="",D93=""),1,0)</f>
        <v>0</v>
      </c>
      <c r="AA90" s="49"/>
      <c r="AB90" s="1"/>
      <c r="AC90" s="1"/>
      <c r="AD90" s="1"/>
      <c r="AE90" s="1"/>
      <c r="AK90" s="1" t="s">
        <v>1793</v>
      </c>
    </row>
    <row r="91" spans="1:56" ht="21" customHeight="1">
      <c r="A91" s="14"/>
      <c r="B91" s="16"/>
      <c r="C91" s="16"/>
      <c r="D91" s="148" t="str">
        <f>IF(Z90=0,"","↑理由を必ず記載して下さい。")</f>
        <v/>
      </c>
      <c r="E91" s="148"/>
      <c r="F91" s="148"/>
      <c r="G91" s="148"/>
      <c r="H91" s="148"/>
      <c r="I91" s="148"/>
      <c r="J91" s="148"/>
      <c r="K91" s="148"/>
      <c r="L91" s="148"/>
      <c r="M91" s="148"/>
      <c r="N91" s="148"/>
      <c r="O91" s="148"/>
      <c r="P91" s="148"/>
      <c r="Q91" s="148"/>
      <c r="R91" s="148"/>
      <c r="S91" s="148"/>
      <c r="T91" s="148"/>
      <c r="U91" s="148"/>
      <c r="V91" s="148"/>
      <c r="W91" s="148"/>
      <c r="X91" s="50"/>
      <c r="Z91" s="48"/>
      <c r="AA91" s="49"/>
      <c r="AB91" s="1"/>
      <c r="AC91" s="1"/>
      <c r="AD91" s="1"/>
      <c r="AE91" s="1"/>
      <c r="AK91" s="1" t="s">
        <v>1794</v>
      </c>
    </row>
    <row r="92" spans="1:56" ht="30" customHeight="1">
      <c r="A92" s="14"/>
      <c r="B92" s="16"/>
      <c r="D92" s="44" t="s">
        <v>26</v>
      </c>
      <c r="E92" s="45"/>
      <c r="F92" s="45"/>
      <c r="G92" s="45"/>
      <c r="H92" s="45"/>
      <c r="I92" s="45"/>
      <c r="J92" s="45"/>
      <c r="K92" s="45"/>
      <c r="L92" s="45"/>
      <c r="M92" s="45"/>
      <c r="N92" s="45"/>
      <c r="O92" s="45"/>
      <c r="P92" s="45"/>
      <c r="Q92" s="45"/>
      <c r="R92" s="45"/>
      <c r="S92" s="45"/>
      <c r="T92" s="45"/>
      <c r="U92" s="45"/>
      <c r="V92" s="45"/>
      <c r="W92" s="45"/>
      <c r="X92" s="46"/>
      <c r="AB92" s="1"/>
      <c r="AC92" s="1"/>
      <c r="AD92" s="1"/>
      <c r="AE92" s="1"/>
      <c r="AK92" s="1" t="s">
        <v>1795</v>
      </c>
    </row>
    <row r="93" spans="1:56" ht="70.5" customHeight="1">
      <c r="A93" s="14"/>
      <c r="B93" s="16"/>
      <c r="D93" s="143"/>
      <c r="E93" s="144"/>
      <c r="F93" s="144"/>
      <c r="G93" s="144"/>
      <c r="H93" s="144"/>
      <c r="I93" s="144"/>
      <c r="J93" s="144"/>
      <c r="K93" s="144"/>
      <c r="L93" s="144"/>
      <c r="M93" s="144"/>
      <c r="N93" s="144"/>
      <c r="O93" s="144"/>
      <c r="P93" s="144"/>
      <c r="Q93" s="144"/>
      <c r="R93" s="144"/>
      <c r="S93" s="144"/>
      <c r="T93" s="144"/>
      <c r="U93" s="144"/>
      <c r="V93" s="144"/>
      <c r="W93" s="145"/>
      <c r="X93" s="47"/>
      <c r="Z93" s="48"/>
      <c r="AB93" s="1"/>
      <c r="AC93" s="1"/>
      <c r="AD93" s="1"/>
      <c r="AE93" s="1"/>
      <c r="AK93" s="1" t="s">
        <v>1796</v>
      </c>
    </row>
    <row r="94" spans="1:56" ht="21" customHeight="1">
      <c r="A94" s="25"/>
      <c r="B94" s="23"/>
      <c r="C94" s="23"/>
      <c r="D94" s="149" t="str">
        <f>IF(Z90=0,"","↑理由を必ず記載して下さい。")</f>
        <v/>
      </c>
      <c r="E94" s="149"/>
      <c r="F94" s="149"/>
      <c r="G94" s="149"/>
      <c r="H94" s="149"/>
      <c r="I94" s="149"/>
      <c r="J94" s="149"/>
      <c r="K94" s="149"/>
      <c r="L94" s="149"/>
      <c r="M94" s="149"/>
      <c r="N94" s="149"/>
      <c r="O94" s="149"/>
      <c r="P94" s="149"/>
      <c r="Q94" s="149"/>
      <c r="R94" s="149"/>
      <c r="S94" s="149"/>
      <c r="T94" s="149"/>
      <c r="U94" s="149"/>
      <c r="V94" s="149"/>
      <c r="W94" s="149"/>
      <c r="X94" s="26"/>
      <c r="AB94" s="1"/>
      <c r="AC94" s="1"/>
      <c r="AD94" s="1"/>
      <c r="AE94" s="1"/>
      <c r="AK94" s="1" t="s">
        <v>1797</v>
      </c>
    </row>
    <row r="95" spans="1:56" ht="18" customHeight="1">
      <c r="AB95" s="1"/>
      <c r="AC95" s="1"/>
      <c r="AD95" s="1"/>
      <c r="AE95" s="1"/>
      <c r="AK95" s="1" t="s">
        <v>1798</v>
      </c>
    </row>
    <row r="96" spans="1:56" ht="9.75" customHeight="1">
      <c r="A96" s="11"/>
      <c r="B96" s="12"/>
      <c r="C96" s="12"/>
      <c r="D96" s="12"/>
      <c r="E96" s="12"/>
      <c r="F96" s="12"/>
      <c r="G96" s="12"/>
      <c r="H96" s="12"/>
      <c r="I96" s="12"/>
      <c r="J96" s="12"/>
      <c r="K96" s="12"/>
      <c r="L96" s="12"/>
      <c r="M96" s="12"/>
      <c r="N96" s="12"/>
      <c r="O96" s="12"/>
      <c r="P96" s="12"/>
      <c r="Q96" s="12"/>
      <c r="R96" s="12"/>
      <c r="S96" s="12"/>
      <c r="T96" s="12"/>
      <c r="U96" s="12"/>
      <c r="V96" s="12"/>
      <c r="W96" s="12"/>
      <c r="X96" s="13"/>
      <c r="AB96" s="1"/>
      <c r="AC96" s="1"/>
      <c r="AD96" s="1"/>
      <c r="AE96" s="1"/>
      <c r="AK96" s="1" t="s">
        <v>1799</v>
      </c>
    </row>
    <row r="97" spans="1:37" ht="33.75" customHeight="1">
      <c r="A97" s="14"/>
      <c r="B97" s="15" t="s">
        <v>1915</v>
      </c>
      <c r="C97" s="15"/>
      <c r="D97" s="16"/>
      <c r="E97" s="16"/>
      <c r="F97" s="16"/>
      <c r="G97" s="16"/>
      <c r="H97" s="16"/>
      <c r="I97" s="16"/>
      <c r="J97" s="16"/>
      <c r="K97" s="16"/>
      <c r="L97" s="16"/>
      <c r="M97" s="16"/>
      <c r="N97" s="16"/>
      <c r="O97" s="16"/>
      <c r="P97" s="16"/>
      <c r="Q97" s="16"/>
      <c r="R97" s="16"/>
      <c r="S97" s="16"/>
      <c r="T97" s="16"/>
      <c r="U97" s="16"/>
      <c r="V97" s="16"/>
      <c r="W97" s="16"/>
      <c r="X97" s="17"/>
      <c r="AB97" s="1"/>
      <c r="AC97" s="1"/>
      <c r="AD97" s="1"/>
      <c r="AE97" s="1"/>
      <c r="AK97" s="1" t="s">
        <v>1800</v>
      </c>
    </row>
    <row r="98" spans="1:37" ht="68.25" customHeight="1">
      <c r="A98" s="14"/>
      <c r="B98" s="16"/>
      <c r="C98" s="140"/>
      <c r="D98" s="141"/>
      <c r="E98" s="141"/>
      <c r="F98" s="141"/>
      <c r="G98" s="141"/>
      <c r="H98" s="141"/>
      <c r="I98" s="141"/>
      <c r="J98" s="141"/>
      <c r="K98" s="141"/>
      <c r="L98" s="141"/>
      <c r="M98" s="141"/>
      <c r="N98" s="141"/>
      <c r="O98" s="141"/>
      <c r="P98" s="141"/>
      <c r="Q98" s="141"/>
      <c r="R98" s="141"/>
      <c r="S98" s="141"/>
      <c r="T98" s="141"/>
      <c r="U98" s="141"/>
      <c r="V98" s="141"/>
      <c r="W98" s="142"/>
      <c r="X98" s="47"/>
      <c r="AB98" s="1"/>
      <c r="AC98" s="1"/>
      <c r="AD98" s="1"/>
      <c r="AE98" s="1"/>
      <c r="AK98" s="1" t="s">
        <v>1801</v>
      </c>
    </row>
    <row r="99" spans="1:37" ht="9.75" customHeight="1">
      <c r="A99" s="25"/>
      <c r="B99" s="23"/>
      <c r="C99" s="23"/>
      <c r="D99" s="23"/>
      <c r="E99" s="23"/>
      <c r="F99" s="23"/>
      <c r="G99" s="23"/>
      <c r="H99" s="23"/>
      <c r="I99" s="23"/>
      <c r="J99" s="23"/>
      <c r="K99" s="23"/>
      <c r="L99" s="23"/>
      <c r="M99" s="23"/>
      <c r="N99" s="23"/>
      <c r="O99" s="23"/>
      <c r="P99" s="23"/>
      <c r="Q99" s="23"/>
      <c r="R99" s="23"/>
      <c r="S99" s="23"/>
      <c r="T99" s="23"/>
      <c r="U99" s="23"/>
      <c r="V99" s="23"/>
      <c r="W99" s="23"/>
      <c r="X99" s="26"/>
      <c r="AB99" s="1"/>
      <c r="AC99" s="1"/>
      <c r="AD99" s="1"/>
      <c r="AE99" s="1"/>
      <c r="AK99" s="1" t="s">
        <v>1802</v>
      </c>
    </row>
    <row r="100" spans="1:37" ht="15" customHeight="1">
      <c r="AK100" s="1" t="s">
        <v>1803</v>
      </c>
    </row>
    <row r="101" spans="1:37" ht="42" customHeight="1">
      <c r="X101" s="51" t="s">
        <v>27</v>
      </c>
      <c r="AB101" s="1"/>
      <c r="AC101" s="1"/>
      <c r="AD101" s="1"/>
      <c r="AE101" s="1"/>
      <c r="AK101" s="1" t="s">
        <v>1804</v>
      </c>
    </row>
    <row r="102" spans="1:37" ht="18" customHeight="1">
      <c r="AK102" s="1" t="s">
        <v>1805</v>
      </c>
    </row>
    <row r="103" spans="1:37" ht="18" customHeight="1">
      <c r="AK103" s="1" t="s">
        <v>1806</v>
      </c>
    </row>
    <row r="104" spans="1:37" ht="18" customHeight="1">
      <c r="AK104" s="1" t="s">
        <v>1807</v>
      </c>
    </row>
    <row r="105" spans="1:37" ht="34.5" customHeight="1">
      <c r="AK105" s="1" t="s">
        <v>1808</v>
      </c>
    </row>
    <row r="106" spans="1:37" ht="18" customHeight="1">
      <c r="AK106" s="1" t="s">
        <v>1809</v>
      </c>
    </row>
    <row r="107" spans="1:37" ht="18" customHeight="1">
      <c r="AK107" s="1" t="s">
        <v>1810</v>
      </c>
    </row>
    <row r="108" spans="1:37" ht="18" customHeight="1">
      <c r="AK108" s="1" t="s">
        <v>1811</v>
      </c>
    </row>
    <row r="109" spans="1:37" ht="18" customHeight="1">
      <c r="AK109" s="1" t="s">
        <v>1812</v>
      </c>
    </row>
    <row r="110" spans="1:37" ht="18" customHeight="1">
      <c r="AK110" s="1" t="s">
        <v>1813</v>
      </c>
    </row>
    <row r="111" spans="1:37" ht="18" customHeight="1">
      <c r="AK111" s="1" t="s">
        <v>1814</v>
      </c>
    </row>
    <row r="112" spans="1:37" ht="18" customHeight="1">
      <c r="AK112" s="1" t="s">
        <v>1815</v>
      </c>
    </row>
    <row r="113" spans="37:37" ht="18" customHeight="1">
      <c r="AK113" s="1" t="s">
        <v>1816</v>
      </c>
    </row>
    <row r="114" spans="37:37" ht="18" customHeight="1">
      <c r="AK114" s="1" t="s">
        <v>1817</v>
      </c>
    </row>
    <row r="115" spans="37:37" ht="18" customHeight="1">
      <c r="AK115" s="1" t="s">
        <v>1818</v>
      </c>
    </row>
    <row r="116" spans="37:37" ht="18" customHeight="1">
      <c r="AK116" s="1" t="s">
        <v>1819</v>
      </c>
    </row>
    <row r="117" spans="37:37" ht="18" customHeight="1">
      <c r="AK117" s="1" t="s">
        <v>1820</v>
      </c>
    </row>
    <row r="118" spans="37:37" ht="18" customHeight="1">
      <c r="AK118" s="1" t="s">
        <v>1821</v>
      </c>
    </row>
    <row r="119" spans="37:37" ht="18" customHeight="1">
      <c r="AK119" s="1" t="s">
        <v>1822</v>
      </c>
    </row>
    <row r="120" spans="37:37" ht="18" customHeight="1">
      <c r="AK120" s="1" t="s">
        <v>1823</v>
      </c>
    </row>
    <row r="121" spans="37:37" ht="18" customHeight="1">
      <c r="AK121" s="1" t="s">
        <v>1824</v>
      </c>
    </row>
    <row r="122" spans="37:37" ht="18" customHeight="1">
      <c r="AK122" s="1" t="s">
        <v>1825</v>
      </c>
    </row>
    <row r="123" spans="37:37" ht="18" customHeight="1">
      <c r="AK123" s="1" t="s">
        <v>1826</v>
      </c>
    </row>
    <row r="124" spans="37:37" ht="18" customHeight="1">
      <c r="AK124" s="1" t="s">
        <v>1827</v>
      </c>
    </row>
    <row r="125" spans="37:37" ht="18" customHeight="1">
      <c r="AK125" s="1" t="s">
        <v>1828</v>
      </c>
    </row>
    <row r="126" spans="37:37" ht="18" customHeight="1">
      <c r="AK126" s="1" t="s">
        <v>1829</v>
      </c>
    </row>
    <row r="127" spans="37:37" ht="18" customHeight="1">
      <c r="AK127" s="1" t="s">
        <v>1830</v>
      </c>
    </row>
    <row r="128" spans="37:37" ht="18" customHeight="1">
      <c r="AK128" s="1" t="s">
        <v>1831</v>
      </c>
    </row>
    <row r="129" spans="37:37" ht="18" customHeight="1">
      <c r="AK129" s="1" t="s">
        <v>1832</v>
      </c>
    </row>
    <row r="130" spans="37:37" ht="18" customHeight="1">
      <c r="AK130" s="1" t="s">
        <v>1833</v>
      </c>
    </row>
    <row r="131" spans="37:37" ht="18" customHeight="1">
      <c r="AK131" s="1" t="s">
        <v>1834</v>
      </c>
    </row>
    <row r="132" spans="37:37" ht="18" customHeight="1">
      <c r="AK132" s="1" t="s">
        <v>1835</v>
      </c>
    </row>
    <row r="133" spans="37:37" ht="18" customHeight="1">
      <c r="AK133" s="1" t="s">
        <v>1836</v>
      </c>
    </row>
    <row r="134" spans="37:37" ht="18" customHeight="1">
      <c r="AK134" s="1" t="s">
        <v>1837</v>
      </c>
    </row>
    <row r="135" spans="37:37" ht="18" customHeight="1">
      <c r="AK135" s="1" t="s">
        <v>1838</v>
      </c>
    </row>
    <row r="136" spans="37:37" ht="18" customHeight="1">
      <c r="AK136" s="1" t="s">
        <v>1839</v>
      </c>
    </row>
    <row r="137" spans="37:37" ht="18" customHeight="1">
      <c r="AK137" s="1" t="s">
        <v>1840</v>
      </c>
    </row>
    <row r="138" spans="37:37" ht="18" customHeight="1">
      <c r="AK138" s="1" t="s">
        <v>1841</v>
      </c>
    </row>
    <row r="139" spans="37:37" ht="18" customHeight="1">
      <c r="AK139" s="1" t="s">
        <v>1842</v>
      </c>
    </row>
    <row r="140" spans="37:37" ht="18" customHeight="1">
      <c r="AK140" s="1" t="s">
        <v>1843</v>
      </c>
    </row>
    <row r="141" spans="37:37" ht="18" customHeight="1">
      <c r="AK141" s="1" t="s">
        <v>1844</v>
      </c>
    </row>
    <row r="142" spans="37:37" ht="18" customHeight="1">
      <c r="AK142" s="1" t="s">
        <v>1845</v>
      </c>
    </row>
    <row r="143" spans="37:37" ht="18" customHeight="1">
      <c r="AK143" s="1" t="s">
        <v>1846</v>
      </c>
    </row>
    <row r="144" spans="37:37" ht="18" customHeight="1">
      <c r="AK144" s="1" t="s">
        <v>1847</v>
      </c>
    </row>
    <row r="145" spans="37:37" ht="18" customHeight="1">
      <c r="AK145" s="1" t="s">
        <v>1848</v>
      </c>
    </row>
    <row r="146" spans="37:37" ht="18" customHeight="1">
      <c r="AK146" s="1" t="s">
        <v>1849</v>
      </c>
    </row>
    <row r="147" spans="37:37" ht="18" customHeight="1">
      <c r="AK147" s="1" t="s">
        <v>1850</v>
      </c>
    </row>
    <row r="148" spans="37:37" ht="18" customHeight="1">
      <c r="AK148" s="1" t="s">
        <v>1851</v>
      </c>
    </row>
    <row r="149" spans="37:37" ht="18" customHeight="1">
      <c r="AK149" s="1" t="s">
        <v>1852</v>
      </c>
    </row>
    <row r="150" spans="37:37" ht="18" customHeight="1">
      <c r="AK150" s="1" t="s">
        <v>1853</v>
      </c>
    </row>
    <row r="151" spans="37:37" ht="18" customHeight="1">
      <c r="AK151" s="1" t="s">
        <v>1854</v>
      </c>
    </row>
    <row r="152" spans="37:37" ht="18" customHeight="1">
      <c r="AK152" s="1" t="s">
        <v>1855</v>
      </c>
    </row>
    <row r="153" spans="37:37" ht="18" customHeight="1">
      <c r="AK153" s="1" t="s">
        <v>1856</v>
      </c>
    </row>
    <row r="154" spans="37:37" ht="18" customHeight="1">
      <c r="AK154" s="1" t="s">
        <v>1857</v>
      </c>
    </row>
    <row r="155" spans="37:37" ht="18" customHeight="1">
      <c r="AK155" s="1" t="s">
        <v>1858</v>
      </c>
    </row>
    <row r="156" spans="37:37" ht="18" customHeight="1">
      <c r="AK156" s="1" t="s">
        <v>1859</v>
      </c>
    </row>
    <row r="157" spans="37:37" ht="18" customHeight="1">
      <c r="AK157" s="1" t="s">
        <v>1860</v>
      </c>
    </row>
    <row r="158" spans="37:37" ht="18" customHeight="1">
      <c r="AK158" s="1" t="s">
        <v>1861</v>
      </c>
    </row>
    <row r="159" spans="37:37" ht="18" customHeight="1">
      <c r="AK159" s="1" t="s">
        <v>1862</v>
      </c>
    </row>
    <row r="160" spans="37:37" ht="18" customHeight="1">
      <c r="AK160" s="1" t="s">
        <v>1863</v>
      </c>
    </row>
    <row r="161" spans="37:37" ht="18" customHeight="1">
      <c r="AK161" s="1" t="s">
        <v>1864</v>
      </c>
    </row>
    <row r="162" spans="37:37" ht="18" customHeight="1">
      <c r="AK162" s="1" t="s">
        <v>1865</v>
      </c>
    </row>
    <row r="163" spans="37:37" ht="18" customHeight="1">
      <c r="AK163" s="1" t="s">
        <v>1394</v>
      </c>
    </row>
    <row r="164" spans="37:37" ht="18" customHeight="1">
      <c r="AK164" s="1" t="s">
        <v>1866</v>
      </c>
    </row>
    <row r="165" spans="37:37" ht="18" customHeight="1">
      <c r="AK165" s="1" t="s">
        <v>1867</v>
      </c>
    </row>
    <row r="166" spans="37:37" ht="18" customHeight="1">
      <c r="AK166" s="1" t="s">
        <v>1868</v>
      </c>
    </row>
    <row r="167" spans="37:37" ht="18" customHeight="1">
      <c r="AK167" s="1" t="s">
        <v>1869</v>
      </c>
    </row>
    <row r="168" spans="37:37" ht="18" customHeight="1">
      <c r="AK168" s="1" t="s">
        <v>1870</v>
      </c>
    </row>
    <row r="169" spans="37:37" ht="18" customHeight="1">
      <c r="AK169" s="1" t="s">
        <v>1871</v>
      </c>
    </row>
    <row r="170" spans="37:37" ht="18" customHeight="1">
      <c r="AK170" s="1" t="s">
        <v>669</v>
      </c>
    </row>
    <row r="171" spans="37:37" ht="18" customHeight="1">
      <c r="AK171" s="1" t="s">
        <v>1872</v>
      </c>
    </row>
    <row r="172" spans="37:37" ht="18" customHeight="1">
      <c r="AK172" s="1" t="s">
        <v>1873</v>
      </c>
    </row>
    <row r="173" spans="37:37" ht="18" customHeight="1">
      <c r="AK173" s="1" t="s">
        <v>1874</v>
      </c>
    </row>
    <row r="174" spans="37:37" ht="18" customHeight="1">
      <c r="AK174" s="1" t="s">
        <v>1875</v>
      </c>
    </row>
    <row r="175" spans="37:37" ht="18" customHeight="1">
      <c r="AK175" s="1" t="s">
        <v>1876</v>
      </c>
    </row>
    <row r="176" spans="37:37" ht="18" customHeight="1">
      <c r="AK176" s="1" t="s">
        <v>1877</v>
      </c>
    </row>
    <row r="177" spans="37:37" ht="18" customHeight="1">
      <c r="AK177" s="1" t="s">
        <v>1878</v>
      </c>
    </row>
    <row r="178" spans="37:37" ht="18" customHeight="1">
      <c r="AK178" s="1" t="s">
        <v>1879</v>
      </c>
    </row>
    <row r="179" spans="37:37" ht="18" customHeight="1">
      <c r="AK179" s="1" t="s">
        <v>1880</v>
      </c>
    </row>
    <row r="180" spans="37:37" ht="18" customHeight="1">
      <c r="AK180" s="1" t="s">
        <v>1881</v>
      </c>
    </row>
    <row r="181" spans="37:37" ht="18" customHeight="1">
      <c r="AK181" s="1" t="s">
        <v>1882</v>
      </c>
    </row>
    <row r="182" spans="37:37" ht="18" customHeight="1">
      <c r="AK182" s="1" t="s">
        <v>1883</v>
      </c>
    </row>
    <row r="183" spans="37:37" ht="18" customHeight="1">
      <c r="AK183" s="1" t="s">
        <v>1884</v>
      </c>
    </row>
    <row r="184" spans="37:37" ht="18" customHeight="1">
      <c r="AK184" s="1" t="s">
        <v>1885</v>
      </c>
    </row>
    <row r="185" spans="37:37" ht="18" customHeight="1">
      <c r="AK185" s="1" t="s">
        <v>1886</v>
      </c>
    </row>
    <row r="186" spans="37:37" ht="18" customHeight="1">
      <c r="AK186" s="1" t="s">
        <v>1887</v>
      </c>
    </row>
    <row r="187" spans="37:37" ht="18" customHeight="1">
      <c r="AK187" s="1" t="s">
        <v>1888</v>
      </c>
    </row>
    <row r="188" spans="37:37" ht="18" customHeight="1">
      <c r="AK188" s="1" t="s">
        <v>1889</v>
      </c>
    </row>
  </sheetData>
  <sheetProtection password="CE82" sheet="1" objects="1" scenarios="1" selectLockedCells="1"/>
  <mergeCells count="92">
    <mergeCell ref="D89:X89"/>
    <mergeCell ref="C98:W98"/>
    <mergeCell ref="D90:W90"/>
    <mergeCell ref="D93:W93"/>
    <mergeCell ref="C34:D35"/>
    <mergeCell ref="H72:K73"/>
    <mergeCell ref="L72:O73"/>
    <mergeCell ref="L74:O74"/>
    <mergeCell ref="H74:K74"/>
    <mergeCell ref="H50:K50"/>
    <mergeCell ref="P74:T74"/>
    <mergeCell ref="P72:T73"/>
    <mergeCell ref="U83:X87"/>
    <mergeCell ref="D91:W91"/>
    <mergeCell ref="D94:W94"/>
    <mergeCell ref="H62:K62"/>
    <mergeCell ref="S8:W8"/>
    <mergeCell ref="Q60:T61"/>
    <mergeCell ref="E38:H38"/>
    <mergeCell ref="L48:S48"/>
    <mergeCell ref="L49:O49"/>
    <mergeCell ref="H48:K49"/>
    <mergeCell ref="C11:W11"/>
    <mergeCell ref="E14:H14"/>
    <mergeCell ref="O14:U14"/>
    <mergeCell ref="L36:P36"/>
    <mergeCell ref="I36:K36"/>
    <mergeCell ref="E46:X46"/>
    <mergeCell ref="H51:S51"/>
    <mergeCell ref="E60:K60"/>
    <mergeCell ref="C60:D61"/>
    <mergeCell ref="A1:X1"/>
    <mergeCell ref="A2:X2"/>
    <mergeCell ref="A3:X3"/>
    <mergeCell ref="Q6:S6"/>
    <mergeCell ref="T6:W6"/>
    <mergeCell ref="D6:I6"/>
    <mergeCell ref="AF19:AG19"/>
    <mergeCell ref="Q64:T64"/>
    <mergeCell ref="G84:H84"/>
    <mergeCell ref="Z19:AE19"/>
    <mergeCell ref="L34:P35"/>
    <mergeCell ref="J28:K28"/>
    <mergeCell ref="J26:K26"/>
    <mergeCell ref="J24:K24"/>
    <mergeCell ref="E37:W37"/>
    <mergeCell ref="B32:X32"/>
    <mergeCell ref="Q34:S35"/>
    <mergeCell ref="E34:K34"/>
    <mergeCell ref="E35:H35"/>
    <mergeCell ref="I35:K35"/>
    <mergeCell ref="T38:W38"/>
    <mergeCell ref="T34:W35"/>
    <mergeCell ref="G86:H86"/>
    <mergeCell ref="H76:K76"/>
    <mergeCell ref="L76:O76"/>
    <mergeCell ref="P76:T76"/>
    <mergeCell ref="P50:S50"/>
    <mergeCell ref="L50:O50"/>
    <mergeCell ref="L60:P61"/>
    <mergeCell ref="E61:G61"/>
    <mergeCell ref="H61:K61"/>
    <mergeCell ref="E62:G62"/>
    <mergeCell ref="H77:T77"/>
    <mergeCell ref="H75:T75"/>
    <mergeCell ref="E72:G73"/>
    <mergeCell ref="E65:T65"/>
    <mergeCell ref="E52:G52"/>
    <mergeCell ref="E50:G50"/>
    <mergeCell ref="L64:P64"/>
    <mergeCell ref="H64:K64"/>
    <mergeCell ref="E64:G64"/>
    <mergeCell ref="B58:X58"/>
    <mergeCell ref="E63:T63"/>
    <mergeCell ref="Q62:T62"/>
    <mergeCell ref="L62:P62"/>
    <mergeCell ref="D8:F8"/>
    <mergeCell ref="K8:N8"/>
    <mergeCell ref="H53:S53"/>
    <mergeCell ref="P49:S49"/>
    <mergeCell ref="J22:K22"/>
    <mergeCell ref="Q36:S36"/>
    <mergeCell ref="Q38:S38"/>
    <mergeCell ref="H52:K52"/>
    <mergeCell ref="L52:O52"/>
    <mergeCell ref="P52:S52"/>
    <mergeCell ref="I38:K38"/>
    <mergeCell ref="L38:P38"/>
    <mergeCell ref="E39:W39"/>
    <mergeCell ref="E36:H36"/>
    <mergeCell ref="T36:W36"/>
    <mergeCell ref="E48:G49"/>
  </mergeCells>
  <phoneticPr fontId="2"/>
  <conditionalFormatting sqref="Z22:AB22 Z26:AB26 Z84 Z74:Z77 Z36:Z39 AA50:AA52">
    <cfRule type="cellIs" dxfId="25" priority="46" operator="greaterThan">
      <formula>1</formula>
    </cfRule>
  </conditionalFormatting>
  <conditionalFormatting sqref="Z93">
    <cfRule type="cellIs" dxfId="24" priority="42" operator="greaterThan">
      <formula>1</formula>
    </cfRule>
  </conditionalFormatting>
  <conditionalFormatting sqref="AA84">
    <cfRule type="cellIs" dxfId="23" priority="24" operator="greaterThan">
      <formula>1</formula>
    </cfRule>
  </conditionalFormatting>
  <conditionalFormatting sqref="AA36:AA37">
    <cfRule type="cellIs" dxfId="22" priority="41" operator="greaterThan">
      <formula>1</formula>
    </cfRule>
  </conditionalFormatting>
  <conditionalFormatting sqref="AC26">
    <cfRule type="cellIs" dxfId="21" priority="34" operator="greaterThan">
      <formula>1</formula>
    </cfRule>
  </conditionalFormatting>
  <conditionalFormatting sqref="AA74:AA75">
    <cfRule type="cellIs" dxfId="20" priority="25" operator="greaterThan">
      <formula>1</formula>
    </cfRule>
  </conditionalFormatting>
  <conditionalFormatting sqref="AA38:AA39">
    <cfRule type="cellIs" dxfId="19" priority="37" operator="greaterThan">
      <formula>1</formula>
    </cfRule>
  </conditionalFormatting>
  <conditionalFormatting sqref="AC22">
    <cfRule type="cellIs" dxfId="18" priority="36" operator="greaterThan">
      <formula>1</formula>
    </cfRule>
  </conditionalFormatting>
  <conditionalFormatting sqref="AB50:AB51">
    <cfRule type="cellIs" dxfId="17" priority="29" operator="greaterThan">
      <formula>1</formula>
    </cfRule>
  </conditionalFormatting>
  <conditionalFormatting sqref="AB52">
    <cfRule type="cellIs" dxfId="16" priority="27" operator="greaterThan">
      <formula>1</formula>
    </cfRule>
  </conditionalFormatting>
  <conditionalFormatting sqref="AA76:AA77">
    <cfRule type="cellIs" dxfId="15" priority="26" operator="greaterThan">
      <formula>1</formula>
    </cfRule>
  </conditionalFormatting>
  <conditionalFormatting sqref="AA90:AA91">
    <cfRule type="cellIs" dxfId="14" priority="18" operator="greaterThan">
      <formula>1</formula>
    </cfRule>
  </conditionalFormatting>
  <conditionalFormatting sqref="Z90:Z91">
    <cfRule type="cellIs" dxfId="13" priority="17" operator="greaterThan">
      <formula>1</formula>
    </cfRule>
  </conditionalFormatting>
  <conditionalFormatting sqref="D23:F24">
    <cfRule type="containsText" dxfId="12" priority="16" operator="containsText" text="総数と内訳の合計が一致していません">
      <formula>NOT(ISERROR(SEARCH("総数と内訳の合計が一致していません",D23)))</formula>
    </cfRule>
  </conditionalFormatting>
  <conditionalFormatting sqref="D27:F28">
    <cfRule type="containsText" dxfId="11" priority="15" operator="containsText" text="総数と内訳の合計が一致していません">
      <formula>NOT(ISERROR(SEARCH("総数と内訳の合計が一致していません",D27)))</formula>
    </cfRule>
  </conditionalFormatting>
  <conditionalFormatting sqref="E39:W39 E37:W37">
    <cfRule type="containsText" dxfId="10" priority="12" operator="containsText" text="↑ Ｑ１の人数と、Ｑ２・Ｑ４の各項目の人数の合計が一致していません">
      <formula>NOT(ISERROR(SEARCH("↑ Ｑ１の人数と、Ｑ２・Ｑ４の各項目の人数の合計が一致していません",E37)))</formula>
    </cfRule>
    <cfRule type="containsText" dxfId="9" priority="14" operator="containsText" text="↑　①～⑤の合計が、Ｑ１の人数と一致していません">
      <formula>NOT(ISERROR(SEARCH("↑　①～⑤の合計が、Ｑ１の人数と一致していません",E37)))</formula>
    </cfRule>
  </conditionalFormatting>
  <conditionalFormatting sqref="H51:S51 H53:S53">
    <cfRule type="containsText" dxfId="8" priority="13" operator="containsText" text="↑　①～③の合計がＱ２の⑤の人数と一致していません">
      <formula>NOT(ISERROR(SEARCH("↑　①～③の合計がＱ２の⑤の人数と一致していません",H51)))</formula>
    </cfRule>
  </conditionalFormatting>
  <conditionalFormatting sqref="E63:T63 E65:T65">
    <cfRule type="containsText" dxfId="7" priority="11" operator="containsText" text="↑ Ｑ１の人数と、Ｑ２・Ｑ４の各項目の人数の合計が一致していません">
      <formula>NOT(ISERROR(SEARCH("↑ Ｑ１の人数と、Ｑ２・Ｑ４の各項目の人数の合計が一致していません",E63)))</formula>
    </cfRule>
  </conditionalFormatting>
  <conditionalFormatting sqref="H77:T77 H75:T75">
    <cfRule type="containsText" dxfId="6" priority="10" operator="containsText" text="↑　①～③の合計がＱ４の➁と➃の合計と一致していません">
      <formula>NOT(ISERROR(SEARCH("↑　①～③の合計がＱ４の➁と➃の合計と一致していません",H75)))</formula>
    </cfRule>
  </conditionalFormatting>
  <conditionalFormatting sqref="U83:X87">
    <cfRule type="notContainsBlanks" dxfId="5" priority="47">
      <formula>LEN(TRIM(U83))&gt;0</formula>
    </cfRule>
  </conditionalFormatting>
  <conditionalFormatting sqref="D91:W91">
    <cfRule type="notContainsBlanks" dxfId="4" priority="5">
      <formula>LEN(TRIM(D91))&gt;0</formula>
    </cfRule>
  </conditionalFormatting>
  <conditionalFormatting sqref="D94:W94">
    <cfRule type="notContainsBlanks" dxfId="3" priority="48">
      <formula>LEN(TRIM(D94))&gt;0</formula>
    </cfRule>
  </conditionalFormatting>
  <conditionalFormatting sqref="A17:X17">
    <cfRule type="notContainsBlanks" dxfId="2" priority="3">
      <formula>LEN(TRIM(A17))&gt;0</formula>
    </cfRule>
  </conditionalFormatting>
  <conditionalFormatting sqref="C16:W16">
    <cfRule type="containsText" dxfId="1" priority="1" operator="containsText" text="エラー">
      <formula>NOT(ISERROR(SEARCH("エラー",C16)))</formula>
    </cfRule>
    <cfRule type="containsText" dxfId="0" priority="2" operator="containsText" text="問題ありません">
      <formula>NOT(ISERROR(SEARCH("問題ありません",C16)))</formula>
    </cfRule>
  </conditionalFormatting>
  <dataValidations count="6">
    <dataValidation type="list" allowBlank="1" showInputMessage="1" showErrorMessage="1" sqref="G84:H84 G86:H86 S86 S84">
      <formula1>$Z$86</formula1>
    </dataValidation>
    <dataValidation type="whole" allowBlank="1" showInputMessage="1" showErrorMessage="1" error="数字のみ入力してください。" sqref="E22:F22 G22:V28 E25:F26">
      <formula1>0</formula1>
      <formula2>10000</formula2>
    </dataValidation>
    <dataValidation type="whole" operator="greaterThanOrEqual" allowBlank="1" showInputMessage="1" showErrorMessage="1" error="数字のみ入力してください。" sqref="E36:W36 E38:W38 H76:T76 E62:T62 E64:T64 H74:T74">
      <formula1>0</formula1>
    </dataValidation>
    <dataValidation type="whole" operator="greaterThanOrEqual" allowBlank="1" showInputMessage="1" showErrorMessage="1" sqref="H52:S52 H50:S50">
      <formula1>0</formula1>
    </dataValidation>
    <dataValidation type="list" allowBlank="1" showInputMessage="1" showErrorMessage="1" sqref="T6:W6">
      <formula1>INDIRECT(Q6)</formula1>
    </dataValidation>
    <dataValidation type="list" allowBlank="1" showInputMessage="1" showErrorMessage="1" sqref="Q6:S6">
      <formula1>$AK$8:$CE$8</formula1>
    </dataValidation>
  </dataValidations>
  <printOptions horizontalCentered="1"/>
  <pageMargins left="0.51181102362204722" right="0.51181102362204722" top="0.55118110236220474" bottom="0.55118110236220474" header="0.31496062992125984" footer="0.31496062992125984"/>
  <pageSetup paperSize="9" orientation="landscape" r:id="rId1"/>
  <headerFooter>
    <oddFooter>&amp;P / &amp;N ページ</oddFooter>
  </headerFooter>
  <drawing r:id="rId2"/>
</worksheet>
</file>

<file path=xl/worksheets/sheet2.xml><?xml version="1.0" encoding="utf-8"?>
<worksheet xmlns="http://schemas.openxmlformats.org/spreadsheetml/2006/main" xmlns:r="http://schemas.openxmlformats.org/officeDocument/2006/relationships">
  <sheetPr>
    <tabColor rgb="FF92D050"/>
  </sheetPr>
  <dimension ref="A1:BJ6"/>
  <sheetViews>
    <sheetView view="pageBreakPreview" zoomScale="90" zoomScaleNormal="80" zoomScaleSheetLayoutView="90" workbookViewId="0">
      <selection activeCell="A2" sqref="A2:B5"/>
    </sheetView>
  </sheetViews>
  <sheetFormatPr defaultRowHeight="16.5" customHeight="1"/>
  <cols>
    <col min="1" max="2" width="9" style="78"/>
    <col min="3" max="3" width="27" style="78" customWidth="1"/>
    <col min="4" max="23" width="9" style="78"/>
    <col min="24" max="53" width="12.375" style="78" customWidth="1"/>
    <col min="54" max="57" width="11" style="78" customWidth="1"/>
    <col min="58" max="60" width="17" style="78" customWidth="1"/>
    <col min="61" max="62" width="11" style="78" customWidth="1"/>
    <col min="63" max="64" width="2.5" style="78" customWidth="1"/>
    <col min="65" max="16384" width="9" style="78"/>
  </cols>
  <sheetData>
    <row r="1" spans="1:62" ht="16.5" customHeight="1">
      <c r="A1" s="77" t="s">
        <v>55</v>
      </c>
      <c r="B1" s="77" t="s">
        <v>56</v>
      </c>
      <c r="C1" s="77" t="s">
        <v>57</v>
      </c>
      <c r="D1" s="77" t="s">
        <v>58</v>
      </c>
      <c r="E1" s="77" t="s">
        <v>59</v>
      </c>
      <c r="F1" s="77" t="s">
        <v>60</v>
      </c>
      <c r="G1" s="77" t="s">
        <v>61</v>
      </c>
      <c r="H1" s="77" t="s">
        <v>62</v>
      </c>
      <c r="I1" s="77" t="s">
        <v>63</v>
      </c>
      <c r="J1" s="77" t="s">
        <v>64</v>
      </c>
      <c r="K1" s="77" t="s">
        <v>1896</v>
      </c>
      <c r="L1" s="77" t="s">
        <v>1897</v>
      </c>
      <c r="M1" s="77" t="s">
        <v>1898</v>
      </c>
      <c r="N1" s="77" t="s">
        <v>1899</v>
      </c>
      <c r="O1" s="77" t="s">
        <v>1900</v>
      </c>
      <c r="P1" s="77" t="s">
        <v>1901</v>
      </c>
      <c r="Q1" s="77" t="s">
        <v>1902</v>
      </c>
      <c r="R1" s="77" t="s">
        <v>1903</v>
      </c>
      <c r="S1" s="77" t="s">
        <v>1904</v>
      </c>
      <c r="T1" s="77" t="s">
        <v>1905</v>
      </c>
      <c r="U1" s="77" t="s">
        <v>65</v>
      </c>
      <c r="V1" s="77" t="s">
        <v>66</v>
      </c>
      <c r="W1" s="77" t="s">
        <v>67</v>
      </c>
      <c r="X1" s="77" t="s">
        <v>68</v>
      </c>
      <c r="Y1" s="77" t="s">
        <v>69</v>
      </c>
      <c r="Z1" s="77" t="s">
        <v>70</v>
      </c>
      <c r="AA1" s="77" t="s">
        <v>71</v>
      </c>
      <c r="AB1" s="77" t="s">
        <v>72</v>
      </c>
      <c r="AC1" s="77" t="s">
        <v>73</v>
      </c>
      <c r="AD1" s="77" t="s">
        <v>74</v>
      </c>
      <c r="AE1" s="77" t="s">
        <v>75</v>
      </c>
      <c r="AF1" s="77" t="s">
        <v>76</v>
      </c>
      <c r="AG1" s="77" t="s">
        <v>77</v>
      </c>
      <c r="AH1" s="77" t="s">
        <v>78</v>
      </c>
      <c r="AI1" s="77" t="s">
        <v>79</v>
      </c>
      <c r="AJ1" s="77" t="s">
        <v>80</v>
      </c>
      <c r="AK1" s="77" t="s">
        <v>81</v>
      </c>
      <c r="AL1" s="77" t="s">
        <v>82</v>
      </c>
      <c r="AM1" s="77" t="s">
        <v>83</v>
      </c>
      <c r="AN1" s="77" t="s">
        <v>84</v>
      </c>
      <c r="AO1" s="77" t="s">
        <v>85</v>
      </c>
      <c r="AP1" s="77" t="s">
        <v>86</v>
      </c>
      <c r="AQ1" s="77" t="s">
        <v>87</v>
      </c>
      <c r="AR1" s="77" t="s">
        <v>88</v>
      </c>
      <c r="AS1" s="77" t="s">
        <v>89</v>
      </c>
      <c r="AT1" s="77" t="s">
        <v>90</v>
      </c>
      <c r="AU1" s="77" t="s">
        <v>91</v>
      </c>
      <c r="AV1" s="77" t="s">
        <v>92</v>
      </c>
      <c r="AW1" s="77" t="s">
        <v>93</v>
      </c>
      <c r="AX1" s="77" t="s">
        <v>94</v>
      </c>
      <c r="AY1" s="77" t="s">
        <v>95</v>
      </c>
      <c r="AZ1" s="77" t="s">
        <v>96</v>
      </c>
      <c r="BA1" s="77" t="s">
        <v>97</v>
      </c>
      <c r="BB1" s="77" t="s">
        <v>98</v>
      </c>
      <c r="BC1" s="77" t="s">
        <v>99</v>
      </c>
      <c r="BD1" s="77" t="s">
        <v>100</v>
      </c>
      <c r="BE1" s="77" t="s">
        <v>101</v>
      </c>
      <c r="BF1" s="77" t="s">
        <v>102</v>
      </c>
      <c r="BG1" s="77" t="s">
        <v>103</v>
      </c>
      <c r="BH1" s="77" t="s">
        <v>104</v>
      </c>
      <c r="BI1" s="77"/>
      <c r="BJ1" s="77"/>
    </row>
    <row r="2" spans="1:62" ht="16.5" customHeight="1">
      <c r="A2" s="158" t="s">
        <v>1891</v>
      </c>
      <c r="B2" s="159"/>
      <c r="C2" s="155" t="s">
        <v>29</v>
      </c>
      <c r="D2" s="151" t="s">
        <v>28</v>
      </c>
      <c r="E2" s="151"/>
      <c r="F2" s="151"/>
      <c r="G2" s="151"/>
      <c r="H2" s="151"/>
      <c r="I2" s="151"/>
      <c r="J2" s="151"/>
      <c r="K2" s="151"/>
      <c r="L2" s="151"/>
      <c r="M2" s="151"/>
      <c r="N2" s="151"/>
      <c r="O2" s="151"/>
      <c r="P2" s="151"/>
      <c r="Q2" s="151"/>
      <c r="R2" s="151"/>
      <c r="S2" s="151"/>
      <c r="T2" s="151"/>
      <c r="U2" s="151"/>
      <c r="V2" s="151"/>
      <c r="W2" s="151"/>
      <c r="X2" s="164" t="s">
        <v>36</v>
      </c>
      <c r="Y2" s="165"/>
      <c r="Z2" s="165"/>
      <c r="AA2" s="165"/>
      <c r="AB2" s="165"/>
      <c r="AC2" s="165"/>
      <c r="AD2" s="165"/>
      <c r="AE2" s="165"/>
      <c r="AF2" s="165"/>
      <c r="AG2" s="166"/>
      <c r="AH2" s="164" t="s">
        <v>1894</v>
      </c>
      <c r="AI2" s="165"/>
      <c r="AJ2" s="165"/>
      <c r="AK2" s="165"/>
      <c r="AL2" s="165"/>
      <c r="AM2" s="166"/>
      <c r="AN2" s="151" t="s">
        <v>1895</v>
      </c>
      <c r="AO2" s="151"/>
      <c r="AP2" s="151"/>
      <c r="AQ2" s="151"/>
      <c r="AR2" s="151"/>
      <c r="AS2" s="151"/>
      <c r="AT2" s="151"/>
      <c r="AU2" s="151"/>
      <c r="AV2" s="164" t="s">
        <v>50</v>
      </c>
      <c r="AW2" s="165"/>
      <c r="AX2" s="165"/>
      <c r="AY2" s="165"/>
      <c r="AZ2" s="165"/>
      <c r="BA2" s="166"/>
      <c r="BB2" s="155" t="s">
        <v>1916</v>
      </c>
      <c r="BC2" s="155"/>
      <c r="BD2" s="155"/>
      <c r="BE2" s="155"/>
      <c r="BF2" s="155" t="s">
        <v>1917</v>
      </c>
      <c r="BG2" s="155" t="s">
        <v>1918</v>
      </c>
      <c r="BH2" s="155" t="s">
        <v>1919</v>
      </c>
      <c r="BI2" s="79"/>
      <c r="BJ2" s="79"/>
    </row>
    <row r="3" spans="1:62" ht="16.5" customHeight="1">
      <c r="A3" s="160"/>
      <c r="B3" s="161"/>
      <c r="C3" s="155"/>
      <c r="D3" s="151" t="s">
        <v>30</v>
      </c>
      <c r="E3" s="151"/>
      <c r="F3" s="151"/>
      <c r="G3" s="151"/>
      <c r="H3" s="151"/>
      <c r="I3" s="151"/>
      <c r="J3" s="151"/>
      <c r="K3" s="151"/>
      <c r="L3" s="151"/>
      <c r="M3" s="151"/>
      <c r="N3" s="151" t="s">
        <v>38</v>
      </c>
      <c r="O3" s="151"/>
      <c r="P3" s="151"/>
      <c r="Q3" s="151"/>
      <c r="R3" s="151"/>
      <c r="S3" s="151"/>
      <c r="T3" s="151"/>
      <c r="U3" s="151"/>
      <c r="V3" s="151"/>
      <c r="W3" s="151"/>
      <c r="X3" s="155" t="s">
        <v>35</v>
      </c>
      <c r="Y3" s="155"/>
      <c r="Z3" s="155"/>
      <c r="AA3" s="155"/>
      <c r="AB3" s="155"/>
      <c r="AC3" s="155" t="s">
        <v>1892</v>
      </c>
      <c r="AD3" s="155"/>
      <c r="AE3" s="155"/>
      <c r="AF3" s="155"/>
      <c r="AG3" s="155"/>
      <c r="AH3" s="152" t="s">
        <v>35</v>
      </c>
      <c r="AI3" s="153"/>
      <c r="AJ3" s="154"/>
      <c r="AK3" s="152" t="s">
        <v>1893</v>
      </c>
      <c r="AL3" s="153"/>
      <c r="AM3" s="154"/>
      <c r="AN3" s="155" t="s">
        <v>35</v>
      </c>
      <c r="AO3" s="155"/>
      <c r="AP3" s="155"/>
      <c r="AQ3" s="155"/>
      <c r="AR3" s="152" t="s">
        <v>38</v>
      </c>
      <c r="AS3" s="153"/>
      <c r="AT3" s="153"/>
      <c r="AU3" s="154"/>
      <c r="AV3" s="155" t="s">
        <v>35</v>
      </c>
      <c r="AW3" s="155"/>
      <c r="AX3" s="155"/>
      <c r="AY3" s="155" t="s">
        <v>38</v>
      </c>
      <c r="AZ3" s="155"/>
      <c r="BA3" s="155"/>
      <c r="BB3" s="155" t="s">
        <v>51</v>
      </c>
      <c r="BC3" s="155" t="s">
        <v>52</v>
      </c>
      <c r="BD3" s="155" t="s">
        <v>53</v>
      </c>
      <c r="BE3" s="155" t="s">
        <v>54</v>
      </c>
      <c r="BF3" s="155"/>
      <c r="BG3" s="155"/>
      <c r="BH3" s="155"/>
      <c r="BI3" s="79"/>
      <c r="BJ3" s="79"/>
    </row>
    <row r="4" spans="1:62" ht="16.5" customHeight="1">
      <c r="A4" s="160"/>
      <c r="B4" s="161"/>
      <c r="C4" s="155"/>
      <c r="D4" s="151" t="s">
        <v>31</v>
      </c>
      <c r="E4" s="151"/>
      <c r="F4" s="151"/>
      <c r="G4" s="151"/>
      <c r="H4" s="151"/>
      <c r="I4" s="151" t="s">
        <v>32</v>
      </c>
      <c r="J4" s="151"/>
      <c r="K4" s="151"/>
      <c r="L4" s="151"/>
      <c r="M4" s="151"/>
      <c r="N4" s="151" t="s">
        <v>31</v>
      </c>
      <c r="O4" s="151"/>
      <c r="P4" s="151"/>
      <c r="Q4" s="151"/>
      <c r="R4" s="151"/>
      <c r="S4" s="151" t="s">
        <v>32</v>
      </c>
      <c r="T4" s="151"/>
      <c r="U4" s="151"/>
      <c r="V4" s="151"/>
      <c r="W4" s="151"/>
      <c r="X4" s="150" t="s">
        <v>41</v>
      </c>
      <c r="Y4" s="150"/>
      <c r="Z4" s="150" t="s">
        <v>40</v>
      </c>
      <c r="AA4" s="150" t="s">
        <v>33</v>
      </c>
      <c r="AB4" s="150" t="s">
        <v>34</v>
      </c>
      <c r="AC4" s="150" t="s">
        <v>41</v>
      </c>
      <c r="AD4" s="150"/>
      <c r="AE4" s="150" t="s">
        <v>40</v>
      </c>
      <c r="AF4" s="150" t="s">
        <v>108</v>
      </c>
      <c r="AG4" s="150" t="s">
        <v>34</v>
      </c>
      <c r="AH4" s="156" t="s">
        <v>115</v>
      </c>
      <c r="AI4" s="155" t="s">
        <v>47</v>
      </c>
      <c r="AJ4" s="155"/>
      <c r="AK4" s="156" t="s">
        <v>115</v>
      </c>
      <c r="AL4" s="155" t="s">
        <v>47</v>
      </c>
      <c r="AM4" s="155"/>
      <c r="AN4" s="80" t="s">
        <v>37</v>
      </c>
      <c r="AO4" s="80"/>
      <c r="AP4" s="150" t="s">
        <v>44</v>
      </c>
      <c r="AQ4" s="150" t="s">
        <v>45</v>
      </c>
      <c r="AR4" s="80" t="s">
        <v>37</v>
      </c>
      <c r="AS4" s="80"/>
      <c r="AT4" s="150" t="s">
        <v>109</v>
      </c>
      <c r="AU4" s="150" t="s">
        <v>45</v>
      </c>
      <c r="AV4" s="155" t="s">
        <v>46</v>
      </c>
      <c r="AW4" s="155" t="s">
        <v>47</v>
      </c>
      <c r="AX4" s="150" t="s">
        <v>110</v>
      </c>
      <c r="AY4" s="155" t="s">
        <v>46</v>
      </c>
      <c r="AZ4" s="155" t="s">
        <v>47</v>
      </c>
      <c r="BA4" s="150" t="s">
        <v>110</v>
      </c>
      <c r="BB4" s="155"/>
      <c r="BC4" s="155"/>
      <c r="BD4" s="155"/>
      <c r="BE4" s="155"/>
      <c r="BF4" s="155"/>
      <c r="BG4" s="155"/>
      <c r="BH4" s="155"/>
      <c r="BI4" s="79"/>
      <c r="BJ4" s="79"/>
    </row>
    <row r="5" spans="1:62" ht="16.5" customHeight="1">
      <c r="A5" s="162"/>
      <c r="B5" s="163"/>
      <c r="C5" s="155"/>
      <c r="D5" s="81" t="s">
        <v>6</v>
      </c>
      <c r="E5" s="81" t="s">
        <v>7</v>
      </c>
      <c r="F5" s="81" t="s">
        <v>8</v>
      </c>
      <c r="G5" s="81" t="s">
        <v>10</v>
      </c>
      <c r="H5" s="81" t="s">
        <v>9</v>
      </c>
      <c r="I5" s="81" t="s">
        <v>6</v>
      </c>
      <c r="J5" s="81" t="s">
        <v>7</v>
      </c>
      <c r="K5" s="81" t="s">
        <v>8</v>
      </c>
      <c r="L5" s="81" t="s">
        <v>10</v>
      </c>
      <c r="M5" s="81" t="s">
        <v>9</v>
      </c>
      <c r="N5" s="81" t="s">
        <v>6</v>
      </c>
      <c r="O5" s="81" t="s">
        <v>7</v>
      </c>
      <c r="P5" s="81" t="s">
        <v>8</v>
      </c>
      <c r="Q5" s="81" t="s">
        <v>10</v>
      </c>
      <c r="R5" s="81" t="s">
        <v>9</v>
      </c>
      <c r="S5" s="81" t="s">
        <v>6</v>
      </c>
      <c r="T5" s="81" t="s">
        <v>7</v>
      </c>
      <c r="U5" s="81" t="s">
        <v>8</v>
      </c>
      <c r="V5" s="81" t="s">
        <v>10</v>
      </c>
      <c r="W5" s="81" t="s">
        <v>9</v>
      </c>
      <c r="X5" s="82" t="s">
        <v>48</v>
      </c>
      <c r="Y5" s="82" t="s">
        <v>49</v>
      </c>
      <c r="Z5" s="150"/>
      <c r="AA5" s="150"/>
      <c r="AB5" s="150"/>
      <c r="AC5" s="82" t="s">
        <v>48</v>
      </c>
      <c r="AD5" s="82" t="s">
        <v>49</v>
      </c>
      <c r="AE5" s="150"/>
      <c r="AF5" s="150"/>
      <c r="AG5" s="150"/>
      <c r="AH5" s="157"/>
      <c r="AI5" s="80" t="s">
        <v>116</v>
      </c>
      <c r="AJ5" s="80" t="s">
        <v>117</v>
      </c>
      <c r="AK5" s="157"/>
      <c r="AL5" s="80" t="s">
        <v>116</v>
      </c>
      <c r="AM5" s="80" t="s">
        <v>117</v>
      </c>
      <c r="AN5" s="80" t="s">
        <v>42</v>
      </c>
      <c r="AO5" s="80" t="s">
        <v>43</v>
      </c>
      <c r="AP5" s="150"/>
      <c r="AQ5" s="150"/>
      <c r="AR5" s="80" t="s">
        <v>42</v>
      </c>
      <c r="AS5" s="80" t="s">
        <v>43</v>
      </c>
      <c r="AT5" s="150"/>
      <c r="AU5" s="150"/>
      <c r="AV5" s="155"/>
      <c r="AW5" s="155"/>
      <c r="AX5" s="150"/>
      <c r="AY5" s="155"/>
      <c r="AZ5" s="155"/>
      <c r="BA5" s="150"/>
      <c r="BB5" s="155"/>
      <c r="BC5" s="155"/>
      <c r="BD5" s="155"/>
      <c r="BE5" s="155"/>
      <c r="BF5" s="155"/>
      <c r="BG5" s="155"/>
      <c r="BH5" s="155"/>
      <c r="BI5" s="79"/>
      <c r="BJ5" s="79"/>
    </row>
    <row r="6" spans="1:62" ht="30.75" customHeight="1">
      <c r="A6" s="80" t="str">
        <f>事業所向け!Q6</f>
        <v>神奈川県</v>
      </c>
      <c r="B6" s="80">
        <f>事業所向け!T6</f>
        <v>0</v>
      </c>
      <c r="C6" s="80">
        <f>事業所向け!D6</f>
        <v>0</v>
      </c>
      <c r="D6" s="80">
        <f>事業所向け!N22</f>
        <v>0</v>
      </c>
      <c r="E6" s="80">
        <f>事業所向け!P22</f>
        <v>0</v>
      </c>
      <c r="F6" s="80">
        <f>事業所向け!R22</f>
        <v>0</v>
      </c>
      <c r="G6" s="80">
        <f>事業所向け!T22</f>
        <v>0</v>
      </c>
      <c r="H6" s="80">
        <f>事業所向け!V22</f>
        <v>0</v>
      </c>
      <c r="I6" s="80">
        <f>事業所向け!N24</f>
        <v>0</v>
      </c>
      <c r="J6" s="80">
        <f>事業所向け!P24</f>
        <v>0</v>
      </c>
      <c r="K6" s="80">
        <f>事業所向け!R24</f>
        <v>0</v>
      </c>
      <c r="L6" s="80">
        <f>事業所向け!T24</f>
        <v>0</v>
      </c>
      <c r="M6" s="80">
        <f>事業所向け!V24</f>
        <v>0</v>
      </c>
      <c r="N6" s="80">
        <f>事業所向け!N26</f>
        <v>0</v>
      </c>
      <c r="O6" s="80">
        <f>事業所向け!P26</f>
        <v>0</v>
      </c>
      <c r="P6" s="80">
        <f>事業所向け!R26</f>
        <v>0</v>
      </c>
      <c r="Q6" s="80">
        <f>事業所向け!T26</f>
        <v>0</v>
      </c>
      <c r="R6" s="80">
        <f>事業所向け!V26</f>
        <v>0</v>
      </c>
      <c r="S6" s="80">
        <f>事業所向け!N28</f>
        <v>0</v>
      </c>
      <c r="T6" s="80">
        <f>事業所向け!P28</f>
        <v>0</v>
      </c>
      <c r="U6" s="80">
        <f>事業所向け!R28</f>
        <v>0</v>
      </c>
      <c r="V6" s="80">
        <f>事業所向け!T28</f>
        <v>0</v>
      </c>
      <c r="W6" s="80">
        <f>事業所向け!V28</f>
        <v>0</v>
      </c>
      <c r="X6" s="80">
        <f>事業所向け!E36</f>
        <v>0</v>
      </c>
      <c r="Y6" s="80">
        <f>事業所向け!I36</f>
        <v>0</v>
      </c>
      <c r="Z6" s="80">
        <f>事業所向け!L36</f>
        <v>0</v>
      </c>
      <c r="AA6" s="80">
        <f>事業所向け!Q36</f>
        <v>0</v>
      </c>
      <c r="AB6" s="80">
        <f>事業所向け!T36</f>
        <v>0</v>
      </c>
      <c r="AC6" s="80">
        <f>事業所向け!E38</f>
        <v>0</v>
      </c>
      <c r="AD6" s="80">
        <f>事業所向け!I38</f>
        <v>0</v>
      </c>
      <c r="AE6" s="80">
        <f>事業所向け!L38</f>
        <v>0</v>
      </c>
      <c r="AF6" s="80">
        <f>事業所向け!Q38</f>
        <v>0</v>
      </c>
      <c r="AG6" s="80">
        <f>事業所向け!T38</f>
        <v>0</v>
      </c>
      <c r="AH6" s="80">
        <f>事業所向け!H50</f>
        <v>0</v>
      </c>
      <c r="AI6" s="80">
        <f>事業所向け!L50</f>
        <v>0</v>
      </c>
      <c r="AJ6" s="80">
        <f>事業所向け!P50</f>
        <v>0</v>
      </c>
      <c r="AK6" s="80">
        <f>事業所向け!H52</f>
        <v>0</v>
      </c>
      <c r="AL6" s="80">
        <f>事業所向け!L52</f>
        <v>0</v>
      </c>
      <c r="AM6" s="80">
        <f>事業所向け!P52</f>
        <v>0</v>
      </c>
      <c r="AN6" s="80">
        <f>事業所向け!E62</f>
        <v>0</v>
      </c>
      <c r="AO6" s="80">
        <f>事業所向け!H62</f>
        <v>0</v>
      </c>
      <c r="AP6" s="80">
        <f>事業所向け!L62</f>
        <v>0</v>
      </c>
      <c r="AQ6" s="80">
        <f>事業所向け!Q62</f>
        <v>0</v>
      </c>
      <c r="AR6" s="80">
        <f>事業所向け!E64</f>
        <v>0</v>
      </c>
      <c r="AS6" s="80">
        <f>事業所向け!H64</f>
        <v>0</v>
      </c>
      <c r="AT6" s="80">
        <f>事業所向け!L64</f>
        <v>0</v>
      </c>
      <c r="AU6" s="80">
        <f>事業所向け!Q64</f>
        <v>0</v>
      </c>
      <c r="AV6" s="80">
        <f>事業所向け!H74</f>
        <v>0</v>
      </c>
      <c r="AW6" s="80">
        <f>事業所向け!L74</f>
        <v>0</v>
      </c>
      <c r="AX6" s="80">
        <f>事業所向け!P74</f>
        <v>0</v>
      </c>
      <c r="AY6" s="80">
        <f>事業所向け!H76</f>
        <v>0</v>
      </c>
      <c r="AZ6" s="80">
        <f>事業所向け!L76</f>
        <v>0</v>
      </c>
      <c r="BA6" s="80">
        <f>事業所向け!P76</f>
        <v>0</v>
      </c>
      <c r="BB6" s="80">
        <f>事業所向け!G84</f>
        <v>0</v>
      </c>
      <c r="BC6" s="80">
        <f>事業所向け!S84</f>
        <v>0</v>
      </c>
      <c r="BD6" s="80">
        <f>事業所向け!G86</f>
        <v>0</v>
      </c>
      <c r="BE6" s="80">
        <f>事業所向け!S86</f>
        <v>0</v>
      </c>
      <c r="BF6" s="80">
        <f>事業所向け!D90</f>
        <v>0</v>
      </c>
      <c r="BG6" s="80">
        <f>事業所向け!D93</f>
        <v>0</v>
      </c>
      <c r="BH6" s="80">
        <f>事業所向け!C98</f>
        <v>0</v>
      </c>
      <c r="BI6" s="83"/>
      <c r="BJ6" s="83"/>
    </row>
  </sheetData>
  <sheetProtection password="CE82" sheet="1" objects="1" scenarios="1" selectLockedCells="1"/>
  <mergeCells count="51">
    <mergeCell ref="X2:AG2"/>
    <mergeCell ref="BF2:BF5"/>
    <mergeCell ref="AV2:BA2"/>
    <mergeCell ref="AR3:AU3"/>
    <mergeCell ref="AT4:AT5"/>
    <mergeCell ref="AU4:AU5"/>
    <mergeCell ref="BE3:BE5"/>
    <mergeCell ref="BD3:BD5"/>
    <mergeCell ref="BC3:BC5"/>
    <mergeCell ref="BB3:BB5"/>
    <mergeCell ref="AQ4:AQ5"/>
    <mergeCell ref="AN3:AQ3"/>
    <mergeCell ref="A2:B5"/>
    <mergeCell ref="AI4:AJ4"/>
    <mergeCell ref="AH3:AJ3"/>
    <mergeCell ref="AH2:AM2"/>
    <mergeCell ref="AN2:AU2"/>
    <mergeCell ref="AP4:AP5"/>
    <mergeCell ref="N4:R4"/>
    <mergeCell ref="S4:W4"/>
    <mergeCell ref="C2:C5"/>
    <mergeCell ref="D2:W2"/>
    <mergeCell ref="X4:Y4"/>
    <mergeCell ref="D4:H4"/>
    <mergeCell ref="I4:M4"/>
    <mergeCell ref="D3:M3"/>
    <mergeCell ref="BB2:BE2"/>
    <mergeCell ref="BH2:BH5"/>
    <mergeCell ref="AZ4:AZ5"/>
    <mergeCell ref="AV3:AX3"/>
    <mergeCell ref="AX4:AX5"/>
    <mergeCell ref="AW4:AW5"/>
    <mergeCell ref="AV4:AV5"/>
    <mergeCell ref="AY3:BA3"/>
    <mergeCell ref="AY4:AY5"/>
    <mergeCell ref="BA4:BA5"/>
    <mergeCell ref="BG2:BG5"/>
    <mergeCell ref="Z4:Z5"/>
    <mergeCell ref="AA4:AA5"/>
    <mergeCell ref="AB4:AB5"/>
    <mergeCell ref="N3:W3"/>
    <mergeCell ref="AK3:AM3"/>
    <mergeCell ref="AL4:AM4"/>
    <mergeCell ref="AC3:AG3"/>
    <mergeCell ref="AC4:AD4"/>
    <mergeCell ref="AE4:AE5"/>
    <mergeCell ref="AF4:AF5"/>
    <mergeCell ref="AG4:AG5"/>
    <mergeCell ref="AH4:AH5"/>
    <mergeCell ref="AK4:AK5"/>
    <mergeCell ref="X3:AB3"/>
  </mergeCells>
  <phoneticPr fontId="13"/>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49</vt:i4>
      </vt:variant>
    </vt:vector>
  </HeadingPairs>
  <TitlesOfParts>
    <vt:vector size="51" baseType="lpstr">
      <vt:lpstr>事業所向け</vt:lpstr>
      <vt:lpstr>自治体編集用</vt:lpstr>
      <vt:lpstr>事業所向け!Print_Area</vt:lpstr>
      <vt:lpstr>自治体編集用!Print_Area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user</cp:lastModifiedBy>
  <cp:lastPrinted>2016-08-26T06:02:00Z</cp:lastPrinted>
  <dcterms:created xsi:type="dcterms:W3CDTF">2014-03-10T02:49:28Z</dcterms:created>
  <dcterms:modified xsi:type="dcterms:W3CDTF">2016-09-30T05:22:43Z</dcterms:modified>
</cp:coreProperties>
</file>