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updateLinks="never" codeName="ThisWorkbook" defaultThemeVersion="124226"/>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FD866FDB-C09B-410D-900C-F66284E3F1B7}" xr6:coauthVersionLast="47" xr6:coauthVersionMax="47" xr10:uidLastSave="{00000000-0000-0000-0000-000000000000}"/>
  <bookViews>
    <workbookView xWindow="-108" yWindow="-108" windowWidth="23256" windowHeight="13896" tabRatio="914" firstSheet="6" activeTab="10" xr2:uid="{00000000-000D-0000-FFFF-FFFF00000000}"/>
  </bookViews>
  <sheets>
    <sheet name="別紙１" sheetId="2" r:id="rId1"/>
    <sheet name="別紙２（その１）" sheetId="56" r:id="rId2"/>
    <sheet name="別紙２（その２）" sheetId="57" r:id="rId3"/>
    <sheet name="勤務形態一覧表" sheetId="61" r:id="rId4"/>
    <sheet name="参考様式1" sheetId="3" r:id="rId5"/>
    <sheet name="参考様式2" sheetId="4" r:id="rId6"/>
    <sheet name="参考様式3" sheetId="5" r:id="rId7"/>
    <sheet name="参考様式4" sheetId="6" r:id="rId8"/>
    <sheet name="参考様式5" sheetId="7" r:id="rId9"/>
    <sheet name="参考様式６" sheetId="54" r:id="rId10"/>
    <sheet name="参考様式８" sheetId="63" r:id="rId11"/>
    <sheet name="参考様式９" sheetId="55" r:id="rId12"/>
    <sheet name="参考様式9別紙" sheetId="13" r:id="rId13"/>
    <sheet name="参考様式10" sheetId="15" r:id="rId14"/>
    <sheet name="管理者誓約書（通所）" sheetId="59" r:id="rId15"/>
    <sheet name="管理者誓約書（入所） " sheetId="60" r:id="rId16"/>
    <sheet name="参考様式11" sheetId="18" r:id="rId17"/>
    <sheet name="別紙・加入状況確認票（社会保険及び労働保険）" sheetId="53" r:id="rId18"/>
    <sheet name="Sheet1" sheetId="62" r:id="rId19"/>
  </sheets>
  <externalReferences>
    <externalReference r:id="rId20"/>
    <externalReference r:id="rId21"/>
    <externalReference r:id="rId22"/>
    <externalReference r:id="rId23"/>
    <externalReference r:id="rId24"/>
    <externalReference r:id="rId25"/>
    <externalReference r:id="rId2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xlnm._FilterDatabase" localSheetId="3" hidden="1">勤務形態一覧表!$AK$5:$AK$6</definedName>
    <definedName name="_kk06">#REF!</definedName>
    <definedName name="_kk1" localSheetId="17">#REF!</definedName>
    <definedName name="_kk1">#REF!</definedName>
    <definedName name="_kk2">#REF!</definedName>
    <definedName name="_kk29">#REF!</definedName>
    <definedName name="▼選択してください。" localSheetId="9">#REF!</definedName>
    <definedName name="▼選択してください。" localSheetId="11">#REF!</definedName>
    <definedName name="▼選択してください。" localSheetId="17">#REF!</definedName>
    <definedName name="▼選択してください。">#REF!</definedName>
    <definedName name="②従業者の員数">#REF!</definedName>
    <definedName name="aa">#REF!</definedName>
    <definedName name="aaaaa">#REF!</definedName>
    <definedName name="as" localSheetId="17">#REF!</definedName>
    <definedName name="as">#REF!</definedName>
    <definedName name="Avrg" localSheetId="14">#REF!</definedName>
    <definedName name="Avrg" localSheetId="17">#REF!</definedName>
    <definedName name="Avrg">#REF!</definedName>
    <definedName name="avrg1">#REF!</definedName>
    <definedName name="CSV_サービス情報" localSheetId="14">#REF!</definedName>
    <definedName name="CSV_サービス情報" localSheetId="17">#REF!</definedName>
    <definedName name="CSV_サービス情報">#REF!</definedName>
    <definedName name="CSV_口座振込依頼書" localSheetId="14">#REF!</definedName>
    <definedName name="CSV_口座振込依頼書" localSheetId="17">#REF!</definedName>
    <definedName name="CSV_口座振込依頼書">#REF!</definedName>
    <definedName name="CSV_施設種別" localSheetId="17">#REF!</definedName>
    <definedName name="CSV_施設種別">#REF!</definedName>
    <definedName name="CSV_追加情報" localSheetId="14">#REF!</definedName>
    <definedName name="CSV_追加情報" localSheetId="17">#REF!</definedName>
    <definedName name="CSV_追加情報">#REF!</definedName>
    <definedName name="CSV_付表１" localSheetId="14">#REF!</definedName>
    <definedName name="CSV_付表１" localSheetId="17">#REF!</definedName>
    <definedName name="CSV_付表１">#REF!</definedName>
    <definedName name="CSV_付表１＿１" localSheetId="14">#REF!</definedName>
    <definedName name="CSV_付表１＿１" localSheetId="17">#REF!</definedName>
    <definedName name="CSV_付表１＿１">#REF!</definedName>
    <definedName name="CSV_付表１＿２" localSheetId="14">#REF!</definedName>
    <definedName name="CSV_付表１＿２" localSheetId="17">#REF!</definedName>
    <definedName name="CSV_付表１＿２">#REF!</definedName>
    <definedName name="CSV_付表１０" localSheetId="14">#REF!</definedName>
    <definedName name="CSV_付表１０" localSheetId="17">#REF!</definedName>
    <definedName name="CSV_付表１０">#REF!</definedName>
    <definedName name="CSV_付表１０＿２" localSheetId="14">#REF!</definedName>
    <definedName name="CSV_付表１０＿２" localSheetId="17">#REF!</definedName>
    <definedName name="CSV_付表１０＿２">#REF!</definedName>
    <definedName name="CSV_付表１１" localSheetId="14">#REF!</definedName>
    <definedName name="CSV_付表１１" localSheetId="17">#REF!</definedName>
    <definedName name="CSV_付表１１">#REF!</definedName>
    <definedName name="CSV_付表１１＿２" localSheetId="14">#REF!</definedName>
    <definedName name="CSV_付表１１＿２" localSheetId="17">#REF!</definedName>
    <definedName name="CSV_付表１１＿２">#REF!</definedName>
    <definedName name="CSV_付表１２" localSheetId="14">#REF!</definedName>
    <definedName name="CSV_付表１２" localSheetId="17">#REF!</definedName>
    <definedName name="CSV_付表１２">#REF!</definedName>
    <definedName name="CSV_付表１２＿２" localSheetId="14">#REF!</definedName>
    <definedName name="CSV_付表１２＿２" localSheetId="17">#REF!</definedName>
    <definedName name="CSV_付表１２＿２">#REF!</definedName>
    <definedName name="CSV_付表１３その１" localSheetId="14">#REF!</definedName>
    <definedName name="CSV_付表１３その１" localSheetId="17">#REF!</definedName>
    <definedName name="CSV_付表１３その１">#REF!</definedName>
    <definedName name="CSV_付表１３その２" localSheetId="14">#REF!</definedName>
    <definedName name="CSV_付表１３その２" localSheetId="17">#REF!</definedName>
    <definedName name="CSV_付表１３その２">#REF!</definedName>
    <definedName name="CSV_付表１４" localSheetId="14">#REF!</definedName>
    <definedName name="CSV_付表１４" localSheetId="17">#REF!</definedName>
    <definedName name="CSV_付表１４">#REF!</definedName>
    <definedName name="CSV_付表２" localSheetId="14">#REF!</definedName>
    <definedName name="CSV_付表２" localSheetId="17">#REF!</definedName>
    <definedName name="CSV_付表２">#REF!</definedName>
    <definedName name="CSV_付表３" localSheetId="14">#REF!</definedName>
    <definedName name="CSV_付表３" localSheetId="17">#REF!</definedName>
    <definedName name="CSV_付表３">#REF!</definedName>
    <definedName name="CSV_付表３＿２" localSheetId="14">#REF!</definedName>
    <definedName name="CSV_付表３＿２" localSheetId="17">#REF!</definedName>
    <definedName name="CSV_付表３＿２">#REF!</definedName>
    <definedName name="CSV_付表４" localSheetId="14">#REF!</definedName>
    <definedName name="CSV_付表４" localSheetId="17">#REF!</definedName>
    <definedName name="CSV_付表４">#REF!</definedName>
    <definedName name="CSV_付表４＿１" localSheetId="14">#REF!</definedName>
    <definedName name="CSV_付表４＿１" localSheetId="17">#REF!</definedName>
    <definedName name="CSV_付表４＿１">#REF!</definedName>
    <definedName name="CSV_付表４＿２" localSheetId="14">#REF!</definedName>
    <definedName name="CSV_付表４＿２" localSheetId="17">#REF!</definedName>
    <definedName name="CSV_付表４＿２">#REF!</definedName>
    <definedName name="CSV_付表５" localSheetId="14">#REF!</definedName>
    <definedName name="CSV_付表５" localSheetId="17">#REF!</definedName>
    <definedName name="CSV_付表５">#REF!</definedName>
    <definedName name="CSV_付表６" localSheetId="14">#REF!</definedName>
    <definedName name="CSV_付表６" localSheetId="17">#REF!</definedName>
    <definedName name="CSV_付表６">#REF!</definedName>
    <definedName name="CSV_付表７" localSheetId="14">#REF!</definedName>
    <definedName name="CSV_付表７" localSheetId="17">#REF!</definedName>
    <definedName name="CSV_付表７">#REF!</definedName>
    <definedName name="CSV_付表８その１" localSheetId="14">#REF!</definedName>
    <definedName name="CSV_付表８その１" localSheetId="17">#REF!</definedName>
    <definedName name="CSV_付表８その１">#REF!</definedName>
    <definedName name="CSV_付表８その２" localSheetId="14">#REF!</definedName>
    <definedName name="CSV_付表８その２" localSheetId="17">#REF!</definedName>
    <definedName name="CSV_付表８その２">#REF!</definedName>
    <definedName name="CSV_付表８その３" localSheetId="14">#REF!</definedName>
    <definedName name="CSV_付表８その３" localSheetId="17">#REF!</definedName>
    <definedName name="CSV_付表８その３">#REF!</definedName>
    <definedName name="CSV_付表９" localSheetId="14">#REF!</definedName>
    <definedName name="CSV_付表９" localSheetId="17">#REF!</definedName>
    <definedName name="CSV_付表９">#REF!</definedName>
    <definedName name="CSV_付表９＿２" localSheetId="14">#REF!</definedName>
    <definedName name="CSV_付表９＿２" localSheetId="17">#REF!</definedName>
    <definedName name="CSV_付表９＿２">#REF!</definedName>
    <definedName name="CSV_様式第１号" localSheetId="14">#REF!</definedName>
    <definedName name="CSV_様式第１号" localSheetId="17">#REF!</definedName>
    <definedName name="CSV_様式第１号">#REF!</definedName>
    <definedName name="DaihyoFurigana" localSheetId="10">#REF!</definedName>
    <definedName name="DaihyoFurigana">#REF!</definedName>
    <definedName name="DaihyoJyusho" localSheetId="10">#REF!</definedName>
    <definedName name="DaihyoJyusho">#REF!</definedName>
    <definedName name="DaihyoShimei" localSheetId="10">#REF!</definedName>
    <definedName name="DaihyoShimei">#REF!</definedName>
    <definedName name="DaihyoShokumei" localSheetId="10">#REF!</definedName>
    <definedName name="DaihyoShokumei">#REF!</definedName>
    <definedName name="DaihyoYubin" localSheetId="10">#REF!</definedName>
    <definedName name="DaihyoYubin">#REF!</definedName>
    <definedName name="e">#REF!</definedName>
    <definedName name="fd" localSheetId="17">#REF!</definedName>
    <definedName name="fd">#REF!</definedName>
    <definedName name="ｇ">#REF!</definedName>
    <definedName name="houjin" localSheetId="14">#REF!</definedName>
    <definedName name="houjin" localSheetId="15">#REF!</definedName>
    <definedName name="houjin" localSheetId="4">#REF!</definedName>
    <definedName name="houjin" localSheetId="13">#REF!</definedName>
    <definedName name="houjin" localSheetId="5">#REF!</definedName>
    <definedName name="houjin" localSheetId="6">#REF!</definedName>
    <definedName name="houjin" localSheetId="7">#REF!</definedName>
    <definedName name="houjin" localSheetId="8">#REF!</definedName>
    <definedName name="houjin" localSheetId="12">#REF!</definedName>
    <definedName name="houjin" localSheetId="17">#REF!</definedName>
    <definedName name="houjin" localSheetId="0">#REF!</definedName>
    <definedName name="houjin">#REF!</definedName>
    <definedName name="houjin1" localSheetId="17">#REF!</definedName>
    <definedName name="houjin1">#REF!</definedName>
    <definedName name="HoujinShokatsu" localSheetId="10">#REF!</definedName>
    <definedName name="HoujinShokatsu">#REF!</definedName>
    <definedName name="HoujinSyubetsu" localSheetId="10">#REF!</definedName>
    <definedName name="HoujinSyubetsu">#REF!</definedName>
    <definedName name="HoujinSyubetu" localSheetId="10">#REF!</definedName>
    <definedName name="HoujinSyubetu">#REF!</definedName>
    <definedName name="jhgf" localSheetId="17">#REF!</definedName>
    <definedName name="jhgf">#REF!</definedName>
    <definedName name="JigyoFax" localSheetId="10">#REF!</definedName>
    <definedName name="JigyoFax">#REF!</definedName>
    <definedName name="jigyoFurigana" localSheetId="10">#REF!</definedName>
    <definedName name="jigyoFurigana">#REF!</definedName>
    <definedName name="JigyoMeisyo" localSheetId="10">#REF!</definedName>
    <definedName name="JigyoMeisyo">#REF!</definedName>
    <definedName name="JigyoShozai" localSheetId="10">#REF!</definedName>
    <definedName name="JigyoShozai">#REF!</definedName>
    <definedName name="JigyoShozaiKana" localSheetId="10">#REF!</definedName>
    <definedName name="JigyoShozaiKana">#REF!</definedName>
    <definedName name="JigyosyoFurigana" localSheetId="10">#REF!</definedName>
    <definedName name="JigyosyoFurigana">#REF!</definedName>
    <definedName name="JigyosyoMei" localSheetId="10">#REF!</definedName>
    <definedName name="JigyosyoMei">#REF!</definedName>
    <definedName name="JigyosyoSyozai" localSheetId="10">#REF!</definedName>
    <definedName name="JigyosyoSyozai">#REF!</definedName>
    <definedName name="JigyosyoYubin" localSheetId="10">#REF!</definedName>
    <definedName name="JigyosyoYubin">#REF!</definedName>
    <definedName name="JigyoTel" localSheetId="10">#REF!</definedName>
    <definedName name="JigyoTel">#REF!</definedName>
    <definedName name="jigyoumeishou" localSheetId="14">#REF!</definedName>
    <definedName name="jigyoumeishou" localSheetId="15">#REF!</definedName>
    <definedName name="jigyoumeishou" localSheetId="4">#REF!</definedName>
    <definedName name="jigyoumeishou" localSheetId="13">#REF!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12">#REF!</definedName>
    <definedName name="jigyoumeishou" localSheetId="17">#REF!</definedName>
    <definedName name="jigyoumeishou" localSheetId="0">#REF!</definedName>
    <definedName name="jigyoumeishou">#REF!</definedName>
    <definedName name="JigyoYubin" localSheetId="10">#REF!</definedName>
    <definedName name="JigyoYubin">#REF!</definedName>
    <definedName name="jiritu">#REF!</definedName>
    <definedName name="kanagawaken" localSheetId="14">#REF!</definedName>
    <definedName name="kanagawaken" localSheetId="15">#REF!</definedName>
    <definedName name="kanagawaken" localSheetId="4">#REF!</definedName>
    <definedName name="kanagawaken" localSheetId="13">#REF!</definedName>
    <definedName name="kanagawaken" localSheetId="5">#REF!</definedName>
    <definedName name="kanagawaken" localSheetId="6">#REF!</definedName>
    <definedName name="kanagawaken" localSheetId="7">#REF!</definedName>
    <definedName name="kanagawaken" localSheetId="8">#REF!</definedName>
    <definedName name="kanagawaken" localSheetId="12">#REF!</definedName>
    <definedName name="kanagawaken" localSheetId="17">#REF!</definedName>
    <definedName name="kanagawaken" localSheetId="0">#REF!</definedName>
    <definedName name="kanagawaken">#REF!</definedName>
    <definedName name="KanriJyusyo" localSheetId="10">#REF!</definedName>
    <definedName name="KanriJyusyo">#REF!</definedName>
    <definedName name="KanriJyusyoKana" localSheetId="10">#REF!</definedName>
    <definedName name="KanriJyusyoKana">#REF!</definedName>
    <definedName name="KanriShimei" localSheetId="10">#REF!</definedName>
    <definedName name="KanriShimei">#REF!</definedName>
    <definedName name="KanriYubin" localSheetId="10">#REF!</definedName>
    <definedName name="KanriYubin">#REF!</definedName>
    <definedName name="kawasaki" localSheetId="14">#REF!</definedName>
    <definedName name="kawasaki" localSheetId="15">#REF!</definedName>
    <definedName name="kawasaki" localSheetId="4">#REF!</definedName>
    <definedName name="kawasaki" localSheetId="13">#REF!</definedName>
    <definedName name="kawasaki" localSheetId="5">#REF!</definedName>
    <definedName name="kawasaki" localSheetId="6">#REF!</definedName>
    <definedName name="kawasaki" localSheetId="7">#REF!</definedName>
    <definedName name="kawasaki" localSheetId="8">#REF!</definedName>
    <definedName name="kawasaki" localSheetId="12">#REF!</definedName>
    <definedName name="kawasaki" localSheetId="17">#REF!</definedName>
    <definedName name="kawasaki" localSheetId="0">#REF!</definedName>
    <definedName name="kawasaki">#REF!</definedName>
    <definedName name="KenmuJigyoMei" localSheetId="10">#REF!</definedName>
    <definedName name="KenmuJigyoMei">#REF!</definedName>
    <definedName name="KenmuJikan" localSheetId="10">#REF!</definedName>
    <definedName name="KenmuJikan">#REF!</definedName>
    <definedName name="KenmuShokushu" localSheetId="10">#REF!</definedName>
    <definedName name="KenmuShokushu">#REF!</definedName>
    <definedName name="KenmuUmu" localSheetId="10">#REF!</definedName>
    <definedName name="KenmuUmu">#REF!</definedName>
    <definedName name="kk" localSheetId="17">#REF!</definedName>
    <definedName name="kk">#REF!</definedName>
    <definedName name="KK_03" localSheetId="14">#REF!</definedName>
    <definedName name="KK_03" localSheetId="17">#REF!</definedName>
    <definedName name="KK_03">#REF!</definedName>
    <definedName name="kk_04">#REF!</definedName>
    <definedName name="KK_06" localSheetId="14">#REF!</definedName>
    <definedName name="KK_06" localSheetId="17">#REF!</definedName>
    <definedName name="KK_06">#REF!</definedName>
    <definedName name="kk_07">#REF!</definedName>
    <definedName name="‐㏍08">#REF!</definedName>
    <definedName name="KK2_3" localSheetId="14">#REF!</definedName>
    <definedName name="KK2_3" localSheetId="17">#REF!</definedName>
    <definedName name="KK2_3">#REF!</definedName>
    <definedName name="KKK">#REF!</definedName>
    <definedName name="ｋｋｋｋ" localSheetId="14">#REF!</definedName>
    <definedName name="ｋｋｋｋ" localSheetId="17">#REF!</definedName>
    <definedName name="ｋｋｋｋ">#REF!</definedName>
    <definedName name="_xlnm.Print_Area" localSheetId="14">'管理者誓約書（通所）'!$A$1:$I$42</definedName>
    <definedName name="_xlnm.Print_Area" localSheetId="15">'管理者誓約書（入所） '!$A$1:$H$44</definedName>
    <definedName name="_xlnm.Print_Area" localSheetId="3">勤務形態一覧表!$A$1:$AN$76</definedName>
    <definedName name="_xlnm.Print_Area" localSheetId="16">参考様式11!$A$1:$J$54</definedName>
    <definedName name="_xlnm.Print_Area" localSheetId="8">参考様式5!$A$1:$J$31</definedName>
    <definedName name="_xlnm.Print_Area" localSheetId="11">参考様式９!$A$1:$M$23</definedName>
    <definedName name="_xlnm.Print_Area" localSheetId="12">参考様式9別紙!$A$1:$Q$39</definedName>
    <definedName name="_xlnm.Print_Area" localSheetId="0">別紙１!$A$1:$AB$32</definedName>
    <definedName name="_xlnm.Print_Area" localSheetId="1">'別紙２（その１）'!$A$1:$AJ$60</definedName>
    <definedName name="_xlnm.Print_Area" localSheetId="2">'別紙２（その２）'!$A$1:$AJ$32</definedName>
    <definedName name="Roman_01" localSheetId="14">#REF!</definedName>
    <definedName name="Roman_01" localSheetId="17">#REF!</definedName>
    <definedName name="Roman_01">#REF!</definedName>
    <definedName name="Roman_02">#REF!</definedName>
    <definedName name="Roman_03" localSheetId="14">#REF!</definedName>
    <definedName name="Roman_03" localSheetId="17">#REF!</definedName>
    <definedName name="Roman_03">#REF!</definedName>
    <definedName name="Roman_04" localSheetId="14">#REF!</definedName>
    <definedName name="Roman_04" localSheetId="17">#REF!</definedName>
    <definedName name="Roman_04">#REF!</definedName>
    <definedName name="Roman_06" localSheetId="14">#REF!</definedName>
    <definedName name="Roman_06" localSheetId="17">#REF!</definedName>
    <definedName name="Roman_06">#REF!</definedName>
    <definedName name="roman_09">#REF!</definedName>
    <definedName name="roman_11">#REF!</definedName>
    <definedName name="roman11">#REF!</definedName>
    <definedName name="Roman2_1" localSheetId="14">#REF!</definedName>
    <definedName name="Roman2_1" localSheetId="17">#REF!</definedName>
    <definedName name="Roman2_1">#REF!</definedName>
    <definedName name="Roman2_3" localSheetId="14">#REF!</definedName>
    <definedName name="Roman2_3" localSheetId="1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17">#REF!</definedName>
    <definedName name="sankouyousiki">#REF!</definedName>
    <definedName name="sasa" localSheetId="17">#REF!</definedName>
    <definedName name="sasa">#REF!</definedName>
    <definedName name="SasekiFuri" localSheetId="10">#REF!</definedName>
    <definedName name="SasekiFuri">#REF!</definedName>
    <definedName name="SasekiJyusyo" localSheetId="10">#REF!</definedName>
    <definedName name="SasekiJyusyo">#REF!</definedName>
    <definedName name="SasekiShimei" localSheetId="10">#REF!</definedName>
    <definedName name="SasekiShimei">#REF!</definedName>
    <definedName name="SasekiYubin" localSheetId="10">#REF!</definedName>
    <definedName name="SasekiYubin">#REF!</definedName>
    <definedName name="serv">#REF!</definedName>
    <definedName name="serv_">#REF!</definedName>
    <definedName name="Serv_LIST" localSheetId="14">#REF!</definedName>
    <definedName name="Serv_LIST" localSheetId="17">#REF!</definedName>
    <definedName name="Serv_LIST">#REF!</definedName>
    <definedName name="servo1">#REF!</definedName>
    <definedName name="ShinseiFax" localSheetId="10">#REF!</definedName>
    <definedName name="ShinseiFax">#REF!</definedName>
    <definedName name="ShinseiMeisyo" localSheetId="10">#REF!</definedName>
    <definedName name="ShinseiMeisyo">#REF!</definedName>
    <definedName name="ShinseiMeisyoKana" localSheetId="10">#REF!</definedName>
    <definedName name="ShinseiMeisyoKana">#REF!</definedName>
    <definedName name="ShinseiSyozai" localSheetId="10">#REF!</definedName>
    <definedName name="ShinseiSyozai">#REF!</definedName>
    <definedName name="ShinseiTel" localSheetId="10">#REF!</definedName>
    <definedName name="ShinseiTel">#REF!</definedName>
    <definedName name="ShinseiYubin" localSheetId="10">#REF!</definedName>
    <definedName name="ShinseiYubin">#REF!</definedName>
    <definedName name="siharai" localSheetId="14">#REF!</definedName>
    <definedName name="siharai" localSheetId="15">#REF!</definedName>
    <definedName name="siharai" localSheetId="4">#REF!</definedName>
    <definedName name="siharai" localSheetId="13">#REF!</definedName>
    <definedName name="siharai" localSheetId="5">#REF!</definedName>
    <definedName name="siharai" localSheetId="6">#REF!</definedName>
    <definedName name="siharai" localSheetId="7">#REF!</definedName>
    <definedName name="siharai" localSheetId="8">#REF!</definedName>
    <definedName name="siharai" localSheetId="12">#REF!</definedName>
    <definedName name="siharai" localSheetId="17">#REF!</definedName>
    <definedName name="siharai" localSheetId="0">#REF!</definedName>
    <definedName name="siharai">#REF!</definedName>
    <definedName name="sikuchouson" localSheetId="14">#REF!</definedName>
    <definedName name="sikuchouson" localSheetId="15">#REF!</definedName>
    <definedName name="sikuchouson" localSheetId="4">#REF!</definedName>
    <definedName name="sikuchouson" localSheetId="13">#REF!</definedName>
    <definedName name="sikuchouson" localSheetId="5">#REF!</definedName>
    <definedName name="sikuchouson" localSheetId="6">#REF!</definedName>
    <definedName name="sikuchouson" localSheetId="7">#REF!</definedName>
    <definedName name="sikuchouson" localSheetId="8">#REF!</definedName>
    <definedName name="sikuchouson" localSheetId="12">#REF!</definedName>
    <definedName name="sikuchouson" localSheetId="17">#REF!</definedName>
    <definedName name="sikuchouson" localSheetId="0">#REF!</definedName>
    <definedName name="sikuchouson">#REF!</definedName>
    <definedName name="sinseisaki" localSheetId="14">#REF!</definedName>
    <definedName name="sinseisaki" localSheetId="15">#REF!</definedName>
    <definedName name="sinseisaki" localSheetId="4">#REF!</definedName>
    <definedName name="sinseisaki" localSheetId="13">#REF!</definedName>
    <definedName name="sinseisaki" localSheetId="5">#REF!</definedName>
    <definedName name="sinseisaki" localSheetId="6">#REF!</definedName>
    <definedName name="sinseisaki" localSheetId="7">#REF!</definedName>
    <definedName name="sinseisaki" localSheetId="8">#REF!</definedName>
    <definedName name="sinseisaki" localSheetId="12">#REF!</definedName>
    <definedName name="sinseisaki" localSheetId="17">#REF!</definedName>
    <definedName name="sinseisaki" localSheetId="0">#REF!</definedName>
    <definedName name="sinseisaki">#REF!</definedName>
    <definedName name="SS" localSheetId="17">#REF!</definedName>
    <definedName name="SS">#REF!</definedName>
    <definedName name="startNo">[1]main!#REF!</definedName>
    <definedName name="startNumber">[1]main!#REF!</definedName>
    <definedName name="ｔａｂｉｅ＿04">#REF!</definedName>
    <definedName name="table_03" localSheetId="14">#REF!</definedName>
    <definedName name="table_03" localSheetId="17">#REF!</definedName>
    <definedName name="table_03">#REF!</definedName>
    <definedName name="table_06" localSheetId="14">#REF!</definedName>
    <definedName name="table_06" localSheetId="17">#REF!</definedName>
    <definedName name="table_06">#REF!</definedName>
    <definedName name="table2_3" localSheetId="14">#REF!</definedName>
    <definedName name="table2_3" localSheetId="17">#REF!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17">#REF!</definedName>
    <definedName name="WAM対応1">#REF!</definedName>
    <definedName name="WAM対応2">[2]様式第１号!$AX$85:$BB$93</definedName>
    <definedName name="yokohama" localSheetId="14">#REF!</definedName>
    <definedName name="yokohama" localSheetId="15">#REF!</definedName>
    <definedName name="yokohama" localSheetId="4">#REF!</definedName>
    <definedName name="yokohama" localSheetId="13">#REF!</definedName>
    <definedName name="yokohama" localSheetId="5">#REF!</definedName>
    <definedName name="yokohama" localSheetId="6">#REF!</definedName>
    <definedName name="yokohama" localSheetId="7">#REF!</definedName>
    <definedName name="yokohama" localSheetId="8">#REF!</definedName>
    <definedName name="yokohama" localSheetId="12">#REF!</definedName>
    <definedName name="yokohama" localSheetId="17">#REF!</definedName>
    <definedName name="yokohama" localSheetId="0">#REF!</definedName>
    <definedName name="yokohama">#REF!</definedName>
    <definedName name="あ">#REF!</definedName>
    <definedName name="アア" localSheetId="10">#REF!</definedName>
    <definedName name="アア">#REF!</definedName>
    <definedName name="こ">#REF!</definedName>
    <definedName name="サービス">[3]様式６!$S$201:$S$252</definedName>
    <definedName name="サービス種類" localSheetId="9">#REF!</definedName>
    <definedName name="サービス種類" localSheetId="11">#REF!</definedName>
    <definedName name="サービス種類" localSheetId="17">#REF!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14">#REF!</definedName>
    <definedName name="リスト_サービス種類" localSheetId="17">#REF!</definedName>
    <definedName name="リスト_サービス種類">#REF!</definedName>
    <definedName name="リスト_医療型障害児入所支援のみ" localSheetId="17">#REF!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[4]様式第１号!$CR$151:$CR$153</definedName>
    <definedName name="リスト_開所時間減算区分＿付３">[2]様式第１号!$AT$421:$AT$423</definedName>
    <definedName name="リスト_看護職員加配加算">[5]様式第１号!$CD$164:$CE$167</definedName>
    <definedName name="リスト_看護職員加配加算_重度">[5]様式第１号!$CK$164:$CL$166</definedName>
    <definedName name="リスト_看護職員配置加算＿付３">[2]様式第１号!$AT$461:$AT$463</definedName>
    <definedName name="リスト_共生型サービス体制強化加算区分">[4]様式第１号!$CR$164:$CS$167</definedName>
    <definedName name="リスト_指導員加配加算の有無">[5]様式第１号!$CY$151:$CY$151</definedName>
    <definedName name="リスト_施設等の区分" localSheetId="14">#REF!</definedName>
    <definedName name="リスト_施設等の区分" localSheetId="17">#REF!</definedName>
    <definedName name="リスト_施設等の区分">#REF!</definedName>
    <definedName name="リスト_施設等の区分_児童デイ" localSheetId="14">#REF!</definedName>
    <definedName name="リスト_施設等の区分_児童デイ" localSheetId="17">#REF!</definedName>
    <definedName name="リスト_施設等の区分_児童デイ">#REF!</definedName>
    <definedName name="リスト_施設等の区分_障害児施設給付費" localSheetId="14">#REF!</definedName>
    <definedName name="リスト_施設等の区分_障害児施設給付費" localSheetId="17">#REF!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施設等の区分付１">[5]様式第１号!$BI$151:$BJ$153</definedName>
    <definedName name="リスト_児童指導員等加配加算">[5]様式第１号!$BB$164:$BC$168</definedName>
    <definedName name="リスト_児童指導員等加配加算＿付３">[2]様式第１号!$AT$467:$AT$469</definedName>
    <definedName name="リスト_児童指導員等加配加算Ⅱ">[5]様式第１号!$BI$164:$BJ$167</definedName>
    <definedName name="リスト_児童指導員等加配加算Ⅲ">[5]様式第１号!$BB$164:$BC$166</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 localSheetId="14">#REF!</definedName>
    <definedName name="リスト_処遇改善助成金キャリアパス区分" localSheetId="17">#REF!</definedName>
    <definedName name="リスト_処遇改善助成金キャリアパス区分">#REF!</definedName>
    <definedName name="リスト_障害児施設区分_児童発達支援のみ">[5]様式第１号!$BB$151:$BC$152</definedName>
    <definedName name="リスト_障害児施設区分_付３">[2]様式第１号!$BA$352:$BA$357</definedName>
    <definedName name="リスト_障害児施設区分_付４">[5]様式第１号!$CD$151:$CE$156</definedName>
    <definedName name="リスト_障害児施設区分_付８_１">[2]様式第１号!$BS$351:$BT$356</definedName>
    <definedName name="リスト_障害児状態等区分">[5]様式第１号!$BP$164:$BQ$166</definedName>
    <definedName name="リスト_障害児入所区分のみ">[5]様式第１号!$BW$151:$BX$154</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専門的支援加算">[5]様式第１号!$BB$192:$BC$194</definedName>
    <definedName name="リスト_定員区分" localSheetId="14">#REF!</definedName>
    <definedName name="リスト_定員区分" localSheetId="17">#REF!</definedName>
    <definedName name="リスト_定員区分">#REF!</definedName>
    <definedName name="リスト_定員区分_肢体不自由児施設_通所通園" localSheetId="14">#REF!</definedName>
    <definedName name="リスト_定員区分_肢体不自由児施設_通所通園" localSheetId="17">#REF!</definedName>
    <definedName name="リスト_定員区分_肢体不自由児施設_通所通園">#REF!</definedName>
    <definedName name="リスト_定員区分_肢体不自由児療護施設" localSheetId="14">#REF!</definedName>
    <definedName name="リスト_定員区分_肢体不自由児療護施設" localSheetId="17">#REF!</definedName>
    <definedName name="リスト_定員区分_肢体不自由児療護施設">#REF!</definedName>
    <definedName name="リスト_定員区分_児童デイ">[2]様式第１号!$AT$184:$AT$187</definedName>
    <definedName name="リスト_定員区分_障害児施設" localSheetId="14">#REF!</definedName>
    <definedName name="リスト_定員区分_障害児施設" localSheetId="17">#REF!</definedName>
    <definedName name="リスト_定員区分_障害児施設">#REF!</definedName>
    <definedName name="リスト_定員区分_対象無し" localSheetId="14">#REF!</definedName>
    <definedName name="リスト_定員区分_対象無し" localSheetId="17">#REF!</definedName>
    <definedName name="リスト_定員区分_対象無し">#REF!</definedName>
    <definedName name="リスト_定員区分_第２種自閉症児施設" localSheetId="14">#REF!</definedName>
    <definedName name="リスト_定員区分_第２種自閉症児施設" localSheetId="17">#REF!</definedName>
    <definedName name="リスト_定員区分_第２種自閉症児施設">#REF!</definedName>
    <definedName name="リスト_定員区分_知的障害児通園施設" localSheetId="14">#REF!</definedName>
    <definedName name="リスト_定員区分_知的障害児通園施設" localSheetId="17">#REF!</definedName>
    <definedName name="リスト_定員区分_知的障害児通園施設">#REF!</definedName>
    <definedName name="リスト_定員区分_難聴幼児通園施設" localSheetId="14">#REF!</definedName>
    <definedName name="リスト_定員区分_難聴幼児通園施設" localSheetId="17">#REF!</definedName>
    <definedName name="リスト_定員区分_難聴幼児通園施設">#REF!</definedName>
    <definedName name="リスト_定員区分_盲児施設_ろうあ児施設" localSheetId="14">#REF!</definedName>
    <definedName name="リスト_定員区分_盲児施設_ろうあ児施設" localSheetId="17">#REF!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未就学児等支援区分">[5]様式第１号!$BW$164:$BX$166</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栄養士配置加算" localSheetId="17">#REF!</definedName>
    <definedName name="栄養士配置加算">#REF!</definedName>
    <definedName name="看護時間">#REF!</definedName>
    <definedName name="研修誓約">#REF!</definedName>
    <definedName name="参考様式" localSheetId="17">#REF!</definedName>
    <definedName name="参考様式">#REF!</definedName>
    <definedName name="事業種類" localSheetId="17">#REF!</definedName>
    <definedName name="事業種類">#REF!</definedName>
    <definedName name="事業種類コード" localSheetId="17">#REF!</definedName>
    <definedName name="事業種類コード">#REF!</definedName>
    <definedName name="取込変換_医療型障害児入所支援のみ" localSheetId="17">#REF!</definedName>
    <definedName name="取込変換_医療型障害児入所支援のみ">#REF!</definedName>
    <definedName name="取込変換_開所時間減算区分">[5]様式第１号!$CT$151:$CU$153</definedName>
    <definedName name="取込変換_開所時間減算区分＿付３">[2]様式第１号!$AV$421:$AW$423</definedName>
    <definedName name="取込変換_指導員加配加算の有無">[5]様式第１号!$DA$151:$DB$153</definedName>
    <definedName name="取込変換_施設等の区分" localSheetId="14">#REF!</definedName>
    <definedName name="取込変換_施設等の区分" localSheetId="17">#REF!</definedName>
    <definedName name="取込変換_施設等の区分">#REF!</definedName>
    <definedName name="取込変換_施設等の区分_児童デイ" localSheetId="14">#REF!</definedName>
    <definedName name="取込変換_施設等の区分_児童デイ" localSheetId="17">#REF!</definedName>
    <definedName name="取込変換_施設等の区分_児童デイ">#REF!</definedName>
    <definedName name="取込変換_施設等の区分_障害児施設給付費" localSheetId="14">#REF!</definedName>
    <definedName name="取込変換_施設等の区分_障害児施設給付費" localSheetId="17">#REF!</definedName>
    <definedName name="取込変換_施設等の区分_障害児施設給付費">#REF!</definedName>
    <definedName name="取込変換_施設等の区分_付３" localSheetId="9">[2]様式第１号!$AV$353:$AW$358</definedName>
    <definedName name="取込変換_施設等の区分_付３" localSheetId="10">[2]様式第１号!$AV$353:$AW$358</definedName>
    <definedName name="取込変換_施設等の区分_付３" localSheetId="11">[2]様式第１号!$AV$353:$AW$358</definedName>
    <definedName name="取込変換_施設等の区分_付３" localSheetId="17">#REF!</definedName>
    <definedName name="取込変換_施設等の区分_付３">#REF!</definedName>
    <definedName name="取込変換_施設等の区分_付８_１">[2]様式第１号!$BO$351:$BP$354</definedName>
    <definedName name="取込変換_施設等の区分付１">[5]様式第１号!$BK$151:$BL$153</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 localSheetId="14">#REF!</definedName>
    <definedName name="取込変換_処遇改善助成金キャリアパス区分" localSheetId="17">#REF!</definedName>
    <definedName name="取込変換_処遇改善助成金キャリアパス区分">#REF!</definedName>
    <definedName name="取込変換_障害児施設区分_児童発達支援のみ">[5]様式第１号!$BD$151:$BE$152</definedName>
    <definedName name="取込変換_障害児施設区分_付３" localSheetId="9">[2]様式第１号!$BC$352:$BD$357</definedName>
    <definedName name="取込変換_障害児施設区分_付３" localSheetId="10">[2]様式第１号!$BC$352:$BD$357</definedName>
    <definedName name="取込変換_障害児施設区分_付３" localSheetId="11">[2]様式第１号!$BC$352:$BD$357</definedName>
    <definedName name="取込変換_障害児施設区分_付３" localSheetId="17">#REF!</definedName>
    <definedName name="取込変換_障害児施設区分_付３">#REF!</definedName>
    <definedName name="取込変換_障害児施設区分_付４">[5]様式第１号!$CF$151:$CG$156</definedName>
    <definedName name="取込変換_障害児施設区分_付８_１">[2]様式第１号!$BU$351:$BV$356</definedName>
    <definedName name="取込変換_障害児入所区分のみ">[5]様式第１号!$BY$151:$BZ$154</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 localSheetId="14">#REF!</definedName>
    <definedName name="取込変換_定員区分" localSheetId="17">#REF!</definedName>
    <definedName name="取込変換_定員区分">#REF!</definedName>
    <definedName name="取込変換_定員区分_肢体不自由児施設_通所通園" localSheetId="14">#REF!</definedName>
    <definedName name="取込変換_定員区分_肢体不自由児施設_通所通園" localSheetId="17">#REF!</definedName>
    <definedName name="取込変換_定員区分_肢体不自由児施設_通所通園">#REF!</definedName>
    <definedName name="取込変換_定員区分_肢体不自由児療護施設" localSheetId="14">#REF!</definedName>
    <definedName name="取込変換_定員区分_肢体不自由児療護施設" localSheetId="17">#REF!</definedName>
    <definedName name="取込変換_定員区分_肢体不自由児療護施設">#REF!</definedName>
    <definedName name="取込変換_定員区分_児童デイ">[2]様式第１号!$AV$184:$AW$187</definedName>
    <definedName name="取込変換_定員区分_障害児施設" localSheetId="14">#REF!</definedName>
    <definedName name="取込変換_定員区分_障害児施設" localSheetId="17">#REF!</definedName>
    <definedName name="取込変換_定員区分_障害児施設">#REF!</definedName>
    <definedName name="取込変換_定員区分_対象無し" localSheetId="14">#REF!</definedName>
    <definedName name="取込変換_定員区分_対象無し" localSheetId="17">#REF!</definedName>
    <definedName name="取込変換_定員区分_対象無し">#REF!</definedName>
    <definedName name="取込変換_定員区分_第２種自閉症児施設" localSheetId="14">#REF!</definedName>
    <definedName name="取込変換_定員区分_第２種自閉症児施設" localSheetId="17">#REF!</definedName>
    <definedName name="取込変換_定員区分_第２種自閉症児施設">#REF!</definedName>
    <definedName name="取込変換_定員区分_知的障害児通園施設" localSheetId="14">#REF!</definedName>
    <definedName name="取込変換_定員区分_知的障害児通園施設" localSheetId="17">#REF!</definedName>
    <definedName name="取込変換_定員区分_知的障害児通園施設">#REF!</definedName>
    <definedName name="取込変換_定員区分_難聴幼児通園施設" localSheetId="14">#REF!</definedName>
    <definedName name="取込変換_定員区分_難聴幼児通園施設" localSheetId="17">#REF!</definedName>
    <definedName name="取込変換_定員区分_難聴幼児通園施設">#REF!</definedName>
    <definedName name="取込変換_定員区分_盲児施設_ろうあ児施設" localSheetId="14">#REF!</definedName>
    <definedName name="取込変換_定員区分_盲児施設_ろうあ児施設" localSheetId="17">#REF!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 localSheetId="14">#REF!</definedName>
    <definedName name="取込変換_夜間支援対象利用者数" localSheetId="17">#REF!</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出力変換_医療型障害児入所支援のみ" localSheetId="17">#REF!</definedName>
    <definedName name="出力変換_医療型障害児入所支援のみ">#REF!</definedName>
    <definedName name="出力変換_開所時間減算区分">[5]様式第１号!$CQ$151:$CU$153</definedName>
    <definedName name="出力変換_開所時間減算区分＿付３">[2]様式第１号!$AS$421:$AW$423</definedName>
    <definedName name="出力変換_指導員加配加算の有無">[5]様式第１号!$CX$151:$DB$153</definedName>
    <definedName name="出力変換_施設等の区分" localSheetId="14">#REF!</definedName>
    <definedName name="出力変換_施設等の区分" localSheetId="17">#REF!</definedName>
    <definedName name="出力変換_施設等の区分">#REF!</definedName>
    <definedName name="出力変換_施設等の区分_児童デイ" localSheetId="14">#REF!</definedName>
    <definedName name="出力変換_施設等の区分_児童デイ" localSheetId="17">#REF!</definedName>
    <definedName name="出力変換_施設等の区分_児童デイ">#REF!</definedName>
    <definedName name="出力変換_施設等の区分_障害児施設給付費" localSheetId="14">#REF!</definedName>
    <definedName name="出力変換_施設等の区分_障害児施設給付費" localSheetId="17">#REF!</definedName>
    <definedName name="出力変換_施設等の区分_障害児施設給付費">#REF!</definedName>
    <definedName name="出力変換_施設等の区分_付３" localSheetId="9">[2]様式第１号!$AS$353:$AW$358</definedName>
    <definedName name="出力変換_施設等の区分_付３" localSheetId="10">[2]様式第１号!$AS$353:$AW$358</definedName>
    <definedName name="出力変換_施設等の区分_付３" localSheetId="11">[2]様式第１号!$AS$353:$AW$358</definedName>
    <definedName name="出力変換_施設等の区分_付３" localSheetId="17">#REF!</definedName>
    <definedName name="出力変換_施設等の区分_付３">#REF!</definedName>
    <definedName name="出力変換_施設等の区分_付８_１">[2]様式第１号!$BL$351:$BP$354</definedName>
    <definedName name="出力変換_施設等の区分付１">[5]様式第１号!$BH$151:$BL$153</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 localSheetId="14">#REF!</definedName>
    <definedName name="出力変換_処遇改善助成金キャリアパス区分" localSheetId="17">#REF!</definedName>
    <definedName name="出力変換_処遇改善助成金キャリアパス区分">#REF!</definedName>
    <definedName name="出力変換_障害児施設区分_児童発達支援のみ">[5]様式第１号!$BA$151:$BE$152</definedName>
    <definedName name="出力変換_障害児施設区分_付３" localSheetId="9">[2]様式第１号!$AZ$352:$BD$357</definedName>
    <definedName name="出力変換_障害児施設区分_付３" localSheetId="10">[2]様式第１号!$AZ$352:$BD$357</definedName>
    <definedName name="出力変換_障害児施設区分_付３" localSheetId="11">[2]様式第１号!$AZ$352:$BD$357</definedName>
    <definedName name="出力変換_障害児施設区分_付３" localSheetId="17">#REF!</definedName>
    <definedName name="出力変換_障害児施設区分_付３">#REF!</definedName>
    <definedName name="出力変換_障害児施設区分_付４">[5]様式第１号!$CC$151:$CG$156</definedName>
    <definedName name="出力変換_障害児施設区分_付８_１">[2]様式第１号!$BR$351:$BV$356</definedName>
    <definedName name="出力変換_障害児入所区分のみ">[5]様式第１号!$BV$151:$BZ$154</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 localSheetId="14">#REF!</definedName>
    <definedName name="出力変換_定員区分" localSheetId="17">#REF!</definedName>
    <definedName name="出力変換_定員区分">#REF!</definedName>
    <definedName name="出力変換_定員区分_肢体不自由児施設_通所通園" localSheetId="14">#REF!</definedName>
    <definedName name="出力変換_定員区分_肢体不自由児施設_通所通園" localSheetId="17">#REF!</definedName>
    <definedName name="出力変換_定員区分_肢体不自由児施設_通所通園">#REF!</definedName>
    <definedName name="出力変換_定員区分_肢体不自由児療護施設" localSheetId="14">#REF!</definedName>
    <definedName name="出力変換_定員区分_肢体不自由児療護施設" localSheetId="17">#REF!</definedName>
    <definedName name="出力変換_定員区分_肢体不自由児療護施設">#REF!</definedName>
    <definedName name="出力変換_定員区分_児童デイ">[2]様式第１号!$AS$184:$AW$187</definedName>
    <definedName name="出力変換_定員区分_障害児施設" localSheetId="14">#REF!</definedName>
    <definedName name="出力変換_定員区分_障害児施設" localSheetId="17">#REF!</definedName>
    <definedName name="出力変換_定員区分_障害児施設">#REF!</definedName>
    <definedName name="出力変換_定員区分_対象無し" localSheetId="14">#REF!</definedName>
    <definedName name="出力変換_定員区分_対象無し" localSheetId="17">#REF!</definedName>
    <definedName name="出力変換_定員区分_対象無し">#REF!</definedName>
    <definedName name="出力変換_定員区分_第２種自閉症児施設" localSheetId="14">#REF!</definedName>
    <definedName name="出力変換_定員区分_第２種自閉症児施設" localSheetId="17">#REF!</definedName>
    <definedName name="出力変換_定員区分_第２種自閉症児施設">#REF!</definedName>
    <definedName name="出力変換_定員区分_知的障害児通園施設" localSheetId="14">#REF!</definedName>
    <definedName name="出力変換_定員区分_知的障害児通園施設" localSheetId="17">#REF!</definedName>
    <definedName name="出力変換_定員区分_知的障害児通園施設">#REF!</definedName>
    <definedName name="出力変換_定員区分_難聴幼児通園施設" localSheetId="14">#REF!</definedName>
    <definedName name="出力変換_定員区分_難聴幼児通園施設" localSheetId="17">#REF!</definedName>
    <definedName name="出力変換_定員区分_難聴幼児通園施設">#REF!</definedName>
    <definedName name="出力変換_定員区分_盲児施設_ろうあ児施設" localSheetId="14">#REF!</definedName>
    <definedName name="出力変換_定員区分_盲児施設_ろうあ児施設" localSheetId="17">#REF!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 localSheetId="14">#REF!</definedName>
    <definedName name="出力変換_夜間支援対象利用者数" localSheetId="17">#REF!</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食事">#REF!</definedName>
    <definedName name="体制等状況一覧">#REF!</definedName>
    <definedName name="町っ油">#REF!</definedName>
    <definedName name="同行援護" localSheetId="17">#REF!</definedName>
    <definedName name="同行援護">#REF!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9" i="61" l="1"/>
  <c r="AG39" i="61"/>
  <c r="AA39" i="61"/>
  <c r="U39" i="61"/>
  <c r="O39" i="61"/>
  <c r="I39" i="61"/>
  <c r="E39" i="61"/>
  <c r="C39" i="61"/>
  <c r="AJ32" i="61"/>
  <c r="AI32" i="61"/>
  <c r="AH32" i="61"/>
  <c r="AG32" i="61"/>
  <c r="AF32" i="61"/>
  <c r="AE32" i="61"/>
  <c r="AD32" i="61"/>
  <c r="AC32" i="61"/>
  <c r="AB32" i="61"/>
  <c r="AA32" i="61"/>
  <c r="Z32" i="61"/>
  <c r="Y32" i="61"/>
  <c r="X32" i="61"/>
  <c r="W32" i="61"/>
  <c r="V32" i="61"/>
  <c r="U32" i="61"/>
  <c r="T32" i="61"/>
  <c r="S32" i="61"/>
  <c r="R32" i="61"/>
  <c r="Q32" i="61"/>
  <c r="P32" i="61"/>
  <c r="O32" i="61"/>
  <c r="N32" i="61"/>
  <c r="M32" i="61"/>
  <c r="L32" i="61"/>
  <c r="K32" i="61"/>
  <c r="J32" i="61"/>
  <c r="I32" i="61"/>
  <c r="H32" i="61"/>
  <c r="G32" i="61"/>
  <c r="F32" i="61"/>
  <c r="AO31" i="61"/>
  <c r="AK31" i="61"/>
  <c r="AL31" i="61" s="1"/>
  <c r="AO30" i="61"/>
  <c r="AK30" i="61"/>
  <c r="AL30" i="61" s="1"/>
  <c r="AO29" i="61"/>
  <c r="AK29" i="61"/>
  <c r="AL29" i="61" s="1"/>
  <c r="AO28" i="61"/>
  <c r="AK28" i="61"/>
  <c r="AL28" i="61" s="1"/>
  <c r="AO27" i="61"/>
  <c r="AK27" i="61"/>
  <c r="AL27" i="61" s="1"/>
  <c r="AO26" i="61"/>
  <c r="AK26" i="61"/>
  <c r="AL26" i="61" s="1"/>
  <c r="AO25" i="61"/>
  <c r="AK25" i="61"/>
  <c r="AL25" i="61" s="1"/>
  <c r="AO24" i="61"/>
  <c r="AK24" i="61"/>
  <c r="AL24" i="61" s="1"/>
  <c r="AO23" i="61"/>
  <c r="AK23" i="61"/>
  <c r="AL23" i="61" s="1"/>
  <c r="AO22" i="61"/>
  <c r="AK22" i="61"/>
  <c r="AL22" i="61" s="1"/>
  <c r="AO21" i="61"/>
  <c r="AK21" i="61"/>
  <c r="AL21" i="61" s="1"/>
  <c r="AO20" i="61"/>
  <c r="AK20" i="61"/>
  <c r="AL20" i="61" s="1"/>
  <c r="AO19" i="61"/>
  <c r="AK19" i="61"/>
  <c r="AL19" i="61" s="1"/>
  <c r="AO18" i="61"/>
  <c r="AK18" i="61"/>
  <c r="AL18" i="61" s="1"/>
  <c r="AO17" i="61"/>
  <c r="AK17" i="61"/>
  <c r="AL17" i="61" s="1"/>
  <c r="AK16" i="61"/>
  <c r="AL16" i="61" s="1"/>
  <c r="AK15" i="61"/>
  <c r="AL15" i="61" s="1"/>
  <c r="AK14" i="61"/>
  <c r="AL14" i="61" s="1"/>
  <c r="AK13" i="61"/>
  <c r="AL13" i="61" s="1"/>
  <c r="AK12" i="61"/>
  <c r="AL12" i="61" s="1"/>
  <c r="AG11" i="61"/>
  <c r="AF11" i="61"/>
  <c r="AE11" i="61"/>
  <c r="AD11" i="61"/>
  <c r="AC11" i="61"/>
  <c r="AB11" i="61"/>
  <c r="AA11" i="61"/>
  <c r="Z11" i="61"/>
  <c r="Y11" i="61"/>
  <c r="X11" i="61"/>
  <c r="W11" i="61"/>
  <c r="V11" i="61"/>
  <c r="U11" i="61"/>
  <c r="T11" i="61"/>
  <c r="S11" i="61"/>
  <c r="R11" i="61"/>
  <c r="Q11" i="61"/>
  <c r="P11" i="61"/>
  <c r="O11" i="61"/>
  <c r="N11" i="61"/>
  <c r="M11" i="61"/>
  <c r="L11" i="61"/>
  <c r="K11" i="61"/>
  <c r="J11" i="61"/>
  <c r="I11" i="61"/>
  <c r="H11" i="61"/>
  <c r="G11" i="61"/>
  <c r="F11" i="61"/>
  <c r="AJ11" i="61" s="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10" i="61" s="1"/>
  <c r="AH11" i="61" l="1"/>
  <c r="AI11" i="61"/>
  <c r="AK32" i="61"/>
  <c r="AL32" i="61" s="1"/>
  <c r="AL42" i="61"/>
  <c r="AI10" i="61"/>
  <c r="AH10" i="61"/>
  <c r="C43" i="61"/>
  <c r="E43" i="61" l="1"/>
  <c r="AA43" i="61"/>
  <c r="AL41" i="61"/>
  <c r="C41" i="61"/>
  <c r="E41" i="61"/>
  <c r="O43" i="61"/>
  <c r="AG43" i="61"/>
  <c r="X42" i="61"/>
  <c r="I43" i="61"/>
  <c r="U43" i="61"/>
  <c r="AL43" i="61"/>
  <c r="AM41" i="61"/>
  <c r="AJ41" i="61"/>
  <c r="E42" i="61"/>
  <c r="O42" i="61"/>
  <c r="D42" i="61"/>
  <c r="AA42" i="61"/>
  <c r="AA41" i="61"/>
  <c r="L41" i="61"/>
  <c r="AG42" i="61"/>
  <c r="I42" i="61"/>
  <c r="D41" i="61"/>
  <c r="U41" i="61"/>
  <c r="I41" i="61"/>
  <c r="AM42" i="61"/>
  <c r="R42" i="61"/>
  <c r="L42" i="61"/>
  <c r="X41" i="61"/>
  <c r="C42" i="61"/>
  <c r="U42" i="61"/>
  <c r="F42" i="61"/>
  <c r="AG41" i="61"/>
  <c r="R41" i="61"/>
  <c r="F41" i="61"/>
  <c r="O41" i="61"/>
  <c r="AD42" i="61"/>
  <c r="AD41" i="61"/>
  <c r="AJ42" i="61"/>
</calcChain>
</file>

<file path=xl/sharedStrings.xml><?xml version="1.0" encoding="utf-8"?>
<sst xmlns="http://schemas.openxmlformats.org/spreadsheetml/2006/main" count="907" uniqueCount="555">
  <si>
    <t>児童発達支援</t>
    <rPh sb="0" eb="2">
      <t>ジドウ</t>
    </rPh>
    <rPh sb="2" eb="4">
      <t>ハッタツ</t>
    </rPh>
    <rPh sb="4" eb="6">
      <t>シエン</t>
    </rPh>
    <phoneticPr fontId="28"/>
  </si>
  <si>
    <t>生活介護</t>
    <rPh sb="0" eb="2">
      <t>セイカツ</t>
    </rPh>
    <rPh sb="2" eb="4">
      <t>カイゴ</t>
    </rPh>
    <phoneticPr fontId="28"/>
  </si>
  <si>
    <t>かながわデーサービス○○園</t>
    <rPh sb="12" eb="13">
      <t>エン</t>
    </rPh>
    <phoneticPr fontId="28"/>
  </si>
  <si>
    <t>放課後等デイサービス</t>
    <rPh sb="0" eb="3">
      <t>ホウカゴ</t>
    </rPh>
    <rPh sb="3" eb="4">
      <t>トウ</t>
    </rPh>
    <phoneticPr fontId="28"/>
  </si>
  <si>
    <t>建物の名称</t>
  </si>
  <si>
    <t>　○○ビルディング（ビル、施設等の名称）</t>
  </si>
  <si>
    <t>構造概要</t>
  </si>
  <si>
    <t>　○造○階建　○階</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</si>
  <si>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</si>
  <si>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</si>
  <si>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</si>
  <si>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</si>
  <si>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</si>
  <si>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</si>
  <si>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</si>
  <si>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</si>
  <si>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（管理者の責務）</t>
  </si>
  <si>
    <t>指定障害児通所支援事業所　管理者誓約書</t>
    <rPh sb="2" eb="4">
      <t>ショウガイ</t>
    </rPh>
    <rPh sb="4" eb="5">
      <t>ジ</t>
    </rPh>
    <rPh sb="5" eb="7">
      <t>ツウショ</t>
    </rPh>
    <rPh sb="7" eb="9">
      <t>シエン</t>
    </rPh>
    <rPh sb="9" eb="12">
      <t>ジギョウショ</t>
    </rPh>
    <rPh sb="13" eb="16">
      <t>カンリシャ</t>
    </rPh>
    <phoneticPr fontId="28"/>
  </si>
  <si>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28"/>
  </si>
  <si>
    <t>ﾌﾘｶﾞﾅ</t>
    <phoneticPr fontId="28"/>
  </si>
  <si>
    <t>〒</t>
    <phoneticPr fontId="28"/>
  </si>
  <si>
    <t>神奈川県横浜市中区日本大通3500　コーポブンチョウ102</t>
    <rPh sb="0" eb="4">
      <t>カナガワケン</t>
    </rPh>
    <rPh sb="4" eb="7">
      <t>ヨコハマシ</t>
    </rPh>
    <rPh sb="7" eb="9">
      <t>ナカク</t>
    </rPh>
    <rPh sb="9" eb="11">
      <t>ニホン</t>
    </rPh>
    <rPh sb="11" eb="13">
      <t>オオドオ</t>
    </rPh>
    <phoneticPr fontId="28"/>
  </si>
  <si>
    <t>事業所等の名称</t>
    <rPh sb="0" eb="3">
      <t>ジギョウショ</t>
    </rPh>
    <rPh sb="3" eb="4">
      <t>トウ</t>
    </rPh>
    <rPh sb="5" eb="7">
      <t>メイショウ</t>
    </rPh>
    <phoneticPr fontId="28"/>
  </si>
  <si>
    <t>兼務する職種</t>
    <rPh sb="0" eb="2">
      <t>ケンム</t>
    </rPh>
    <rPh sb="4" eb="6">
      <t>ショクシュ</t>
    </rPh>
    <phoneticPr fontId="28"/>
  </si>
  <si>
    <t>勤務時間</t>
    <rPh sb="0" eb="2">
      <t>キンム</t>
    </rPh>
    <rPh sb="2" eb="4">
      <t>ジカン</t>
    </rPh>
    <phoneticPr fontId="28"/>
  </si>
  <si>
    <t>児童発達支援管理責任者</t>
    <phoneticPr fontId="28"/>
  </si>
  <si>
    <t>ﾖｺﾊﾏ ﾀﾛｳ</t>
    <phoneticPr fontId="28"/>
  </si>
  <si>
    <t>横浜　太郎</t>
    <rPh sb="0" eb="2">
      <t>ヨコハマ</t>
    </rPh>
    <rPh sb="3" eb="5">
      <t>タロウ</t>
    </rPh>
    <phoneticPr fontId="28"/>
  </si>
  <si>
    <t>機能訓練担当職員</t>
    <rPh sb="0" eb="2">
      <t>キノウ</t>
    </rPh>
    <rPh sb="2" eb="4">
      <t>クンレン</t>
    </rPh>
    <rPh sb="4" eb="6">
      <t>タントウ</t>
    </rPh>
    <rPh sb="6" eb="8">
      <t>ショクイン</t>
    </rPh>
    <phoneticPr fontId="28"/>
  </si>
  <si>
    <t>指導員</t>
    <rPh sb="0" eb="3">
      <t>シドウイン</t>
    </rPh>
    <phoneticPr fontId="28"/>
  </si>
  <si>
    <t>（申請書記載の名称と同一であること）</t>
    <rPh sb="1" eb="4">
      <t>シンセイショ</t>
    </rPh>
    <rPh sb="4" eb="6">
      <t>キサイ</t>
    </rPh>
    <rPh sb="7" eb="9">
      <t>メイショウ</t>
    </rPh>
    <rPh sb="10" eb="12">
      <t>ドウイツ</t>
    </rPh>
    <phoneticPr fontId="28"/>
  </si>
  <si>
    <t>　　　○○ビルディング　○階平面図</t>
    <phoneticPr fontId="28"/>
  </si>
  <si>
    <t>（○○介護保険事業所と共用等）</t>
    <phoneticPr fontId="28"/>
  </si>
  <si>
    <t>○○○学園</t>
    <rPh sb="3" eb="5">
      <t>ガクエン</t>
    </rPh>
    <phoneticPr fontId="28"/>
  </si>
  <si>
    <t>福祉型障害児入所施設</t>
    <rPh sb="0" eb="3">
      <t>フクシガタ</t>
    </rPh>
    <rPh sb="3" eb="6">
      <t>ショウガイジ</t>
    </rPh>
    <rPh sb="6" eb="8">
      <t>ニュウショ</t>
    </rPh>
    <rPh sb="8" eb="10">
      <t>シセツ</t>
    </rPh>
    <phoneticPr fontId="28"/>
  </si>
  <si>
    <t>1人</t>
    <rPh sb="1" eb="2">
      <t>ニン</t>
    </rPh>
    <phoneticPr fontId="28"/>
  </si>
  <si>
    <t>１人</t>
    <rPh sb="1" eb="2">
      <t>ニン</t>
    </rPh>
    <phoneticPr fontId="28"/>
  </si>
  <si>
    <t>10.8㎡</t>
    <phoneticPr fontId="28"/>
  </si>
  <si>
    <t>（10.8㎡）</t>
    <phoneticPr fontId="28"/>
  </si>
  <si>
    <t xml:space="preserve"> </t>
    <phoneticPr fontId="28"/>
  </si>
  <si>
    <t>（　　）</t>
    <phoneticPr fontId="28"/>
  </si>
  <si>
    <t>194.4㎡</t>
    <phoneticPr fontId="28"/>
  </si>
  <si>
    <t>4人</t>
    <rPh sb="1" eb="2">
      <t>ニン</t>
    </rPh>
    <phoneticPr fontId="28"/>
  </si>
  <si>
    <t>48.8㎡</t>
    <phoneticPr fontId="28"/>
  </si>
  <si>
    <t>（12.2㎡）</t>
    <phoneticPr fontId="28"/>
  </si>
  <si>
    <t>97.6㎡</t>
    <phoneticPr fontId="28"/>
  </si>
  <si>
    <t xml:space="preserve"> 食堂</t>
    <rPh sb="1" eb="3">
      <t>ショクドウ</t>
    </rPh>
    <phoneticPr fontId="28"/>
  </si>
  <si>
    <t xml:space="preserve"> </t>
    <phoneticPr fontId="28"/>
  </si>
  <si>
    <t xml:space="preserve">共用 </t>
    <rPh sb="0" eb="2">
      <t>キョウヨウ</t>
    </rPh>
    <phoneticPr fontId="28"/>
  </si>
  <si>
    <t xml:space="preserve"> 特別浴室</t>
    <rPh sb="1" eb="3">
      <t>トクベツ</t>
    </rPh>
    <rPh sb="3" eb="5">
      <t>ヨクシツ</t>
    </rPh>
    <phoneticPr fontId="28"/>
  </si>
  <si>
    <t xml:space="preserve"> 一般浴室</t>
    <rPh sb="1" eb="3">
      <t>イッパン</t>
    </rPh>
    <rPh sb="3" eb="5">
      <t>ヨクシツ</t>
    </rPh>
    <phoneticPr fontId="28"/>
  </si>
  <si>
    <t xml:space="preserve"> 洗面所</t>
    <rPh sb="1" eb="4">
      <t>センメンジョ</t>
    </rPh>
    <phoneticPr fontId="28"/>
  </si>
  <si>
    <t xml:space="preserve"> 便所</t>
    <rPh sb="1" eb="3">
      <t>ベンジョ</t>
    </rPh>
    <phoneticPr fontId="28"/>
  </si>
  <si>
    <t xml:space="preserve"> 訓練・作業室</t>
    <rPh sb="1" eb="3">
      <t>クンレン</t>
    </rPh>
    <rPh sb="4" eb="7">
      <t>サギョウシツ</t>
    </rPh>
    <phoneticPr fontId="28"/>
  </si>
  <si>
    <t xml:space="preserve"> 相談室</t>
    <rPh sb="1" eb="4">
      <t>ソウダンシツ</t>
    </rPh>
    <phoneticPr fontId="28"/>
  </si>
  <si>
    <t xml:space="preserve"> 多目的室</t>
    <rPh sb="1" eb="4">
      <t>タモクテキ</t>
    </rPh>
    <rPh sb="4" eb="5">
      <t>シツ</t>
    </rPh>
    <phoneticPr fontId="28"/>
  </si>
  <si>
    <t>　</t>
    <phoneticPr fontId="28"/>
  </si>
  <si>
    <t>ｍ</t>
    <phoneticPr fontId="28"/>
  </si>
  <si>
    <t>例）</t>
    <rPh sb="0" eb="1">
      <t>レイ</t>
    </rPh>
    <phoneticPr fontId="28"/>
  </si>
  <si>
    <t>　</t>
    <phoneticPr fontId="28"/>
  </si>
  <si>
    <t>・消火設備</t>
    <rPh sb="1" eb="3">
      <t>ショウカ</t>
    </rPh>
    <rPh sb="3" eb="5">
      <t>セツビ</t>
    </rPh>
    <phoneticPr fontId="28"/>
  </si>
  <si>
    <t>・消防法に適合したものを備えている。</t>
    <rPh sb="1" eb="4">
      <t>ショウボウホウ</t>
    </rPh>
    <rPh sb="5" eb="7">
      <t>テキゴウ</t>
    </rPh>
    <rPh sb="12" eb="13">
      <t>ソナ</t>
    </rPh>
    <phoneticPr fontId="28"/>
  </si>
  <si>
    <t>・消火器　10、スプリンクラー</t>
    <rPh sb="1" eb="4">
      <t>ショウカキ</t>
    </rPh>
    <phoneticPr fontId="28"/>
  </si>
  <si>
    <t>・指導訓練室</t>
    <rPh sb="1" eb="3">
      <t>シドウ</t>
    </rPh>
    <rPh sb="3" eb="5">
      <t>クンレン</t>
    </rPh>
    <rPh sb="5" eb="6">
      <t>シツ</t>
    </rPh>
    <phoneticPr fontId="28"/>
  </si>
  <si>
    <t>・指導訓練に必要な設備を備えている</t>
    <rPh sb="1" eb="3">
      <t>シドウ</t>
    </rPh>
    <rPh sb="3" eb="5">
      <t>クンレン</t>
    </rPh>
    <rPh sb="6" eb="8">
      <t>ヒツヨウ</t>
    </rPh>
    <rPh sb="9" eb="11">
      <t>セツビ</t>
    </rPh>
    <rPh sb="12" eb="13">
      <t>ソナ</t>
    </rPh>
    <phoneticPr fontId="28"/>
  </si>
  <si>
    <t>机 ４、いす ４、パーテーション ２</t>
    <rPh sb="0" eb="1">
      <t>ツクエ</t>
    </rPh>
    <phoneticPr fontId="28"/>
  </si>
  <si>
    <t>ボールプール、パズル、遊具等</t>
    <rPh sb="11" eb="13">
      <t>ユウグ</t>
    </rPh>
    <rPh sb="13" eb="14">
      <t>トウ</t>
    </rPh>
    <phoneticPr fontId="28"/>
  </si>
  <si>
    <t>事務室</t>
    <rPh sb="0" eb="3">
      <t>ジムシツ</t>
    </rPh>
    <phoneticPr fontId="28"/>
  </si>
  <si>
    <t>事務机４、いす４、鍵付書庫２</t>
    <rPh sb="0" eb="2">
      <t>ジム</t>
    </rPh>
    <rPh sb="2" eb="3">
      <t>ツクエ</t>
    </rPh>
    <rPh sb="9" eb="10">
      <t>カギ</t>
    </rPh>
    <rPh sb="10" eb="11">
      <t>ツ</t>
    </rPh>
    <rPh sb="11" eb="13">
      <t>ショコ</t>
    </rPh>
    <phoneticPr fontId="28"/>
  </si>
  <si>
    <t>パソコン2台、コピー複合機1台</t>
    <rPh sb="5" eb="6">
      <t>ダイ</t>
    </rPh>
    <rPh sb="10" eb="13">
      <t>フクゴウキ</t>
    </rPh>
    <rPh sb="14" eb="15">
      <t>ダイ</t>
    </rPh>
    <phoneticPr fontId="28"/>
  </si>
  <si>
    <t>＊備品の内容について確認お願いします</t>
    <rPh sb="1" eb="3">
      <t>ビヒン</t>
    </rPh>
    <rPh sb="4" eb="6">
      <t>ナイヨウ</t>
    </rPh>
    <rPh sb="10" eb="12">
      <t>カクニン</t>
    </rPh>
    <rPh sb="13" eb="14">
      <t>ネガ</t>
    </rPh>
    <phoneticPr fontId="28"/>
  </si>
  <si>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8"/>
  </si>
  <si>
    <t>フリガナ</t>
    <phoneticPr fontId="28"/>
  </si>
  <si>
    <t>ｶﾅｶﾞﾜｲﾁﾛｳ</t>
    <phoneticPr fontId="28"/>
  </si>
  <si>
    <t>昭和○○年○月○日</t>
    <rPh sb="0" eb="2">
      <t>ショウワ</t>
    </rPh>
    <rPh sb="4" eb="5">
      <t>ネン</t>
    </rPh>
    <rPh sb="6" eb="7">
      <t>ガツ</t>
    </rPh>
    <rPh sb="8" eb="9">
      <t>ニチ</t>
    </rPh>
    <phoneticPr fontId="28"/>
  </si>
  <si>
    <t xml:space="preserve"> かながわ一郎</t>
    <rPh sb="5" eb="7">
      <t>イチロウ</t>
    </rPh>
    <phoneticPr fontId="28"/>
  </si>
  <si>
    <t>平成○○年○月～平成○○年○月</t>
    <rPh sb="0" eb="2">
      <t>ヘイセイ</t>
    </rPh>
    <rPh sb="4" eb="5">
      <t>ネン</t>
    </rPh>
    <rPh sb="6" eb="7">
      <t>ガツ</t>
    </rPh>
    <rPh sb="8" eb="10">
      <t>ヘイセイ</t>
    </rPh>
    <rPh sb="12" eb="13">
      <t>ネン</t>
    </rPh>
    <rPh sb="14" eb="15">
      <t>ガツ</t>
    </rPh>
    <phoneticPr fontId="28"/>
  </si>
  <si>
    <t>介護福祉士</t>
    <rPh sb="0" eb="2">
      <t>カイゴ</t>
    </rPh>
    <rPh sb="2" eb="4">
      <t>フクシ</t>
    </rPh>
    <rPh sb="4" eb="5">
      <t>シ</t>
    </rPh>
    <phoneticPr fontId="28"/>
  </si>
  <si>
    <t>平成○○年○月○日</t>
    <rPh sb="0" eb="2">
      <t>ヘイセイ</t>
    </rPh>
    <rPh sb="4" eb="5">
      <t>ネン</t>
    </rPh>
    <rPh sb="6" eb="7">
      <t>ガツ</t>
    </rPh>
    <rPh sb="8" eb="9">
      <t>ニチ</t>
    </rPh>
    <phoneticPr fontId="28"/>
  </si>
  <si>
    <t>社会福祉士</t>
    <rPh sb="0" eb="2">
      <t>シャカイ</t>
    </rPh>
    <rPh sb="2" eb="4">
      <t>フクシ</t>
    </rPh>
    <rPh sb="4" eb="5">
      <t>シ</t>
    </rPh>
    <phoneticPr fontId="28"/>
  </si>
  <si>
    <t>★　資格を証する書類の写しを添付してください。</t>
    <rPh sb="2" eb="4">
      <t>シカク</t>
    </rPh>
    <rPh sb="5" eb="6">
      <t>ショウ</t>
    </rPh>
    <rPh sb="8" eb="10">
      <t>ショルイ</t>
    </rPh>
    <rPh sb="11" eb="12">
      <t>ウツ</t>
    </rPh>
    <rPh sb="14" eb="16">
      <t>テンプ</t>
    </rPh>
    <phoneticPr fontId="28"/>
  </si>
  <si>
    <t>平成19年○月○日</t>
    <rPh sb="0" eb="2">
      <t>ヘ</t>
    </rPh>
    <rPh sb="4" eb="5">
      <t>ネン</t>
    </rPh>
    <rPh sb="6" eb="7">
      <t>ツキ</t>
    </rPh>
    <rPh sb="8" eb="9">
      <t>ニチ</t>
    </rPh>
    <phoneticPr fontId="28"/>
  </si>
  <si>
    <t>平成22年○月○日</t>
    <rPh sb="0" eb="2">
      <t>ヘ</t>
    </rPh>
    <rPh sb="4" eb="5">
      <t>ネン</t>
    </rPh>
    <rPh sb="6" eb="7">
      <t>ツキ</t>
    </rPh>
    <rPh sb="8" eb="9">
      <t>ニチ</t>
    </rPh>
    <phoneticPr fontId="28"/>
  </si>
  <si>
    <t>★　研修修了証の写しを添付してください。</t>
    <rPh sb="2" eb="4">
      <t>ケンシュウ</t>
    </rPh>
    <rPh sb="4" eb="5">
      <t>シュウ</t>
    </rPh>
    <rPh sb="5" eb="6">
      <t>リョウ</t>
    </rPh>
    <rPh sb="6" eb="7">
      <t>ショウ</t>
    </rPh>
    <rPh sb="8" eb="9">
      <t>ウツ</t>
    </rPh>
    <rPh sb="11" eb="13">
      <t>テンプ</t>
    </rPh>
    <phoneticPr fontId="28"/>
  </si>
  <si>
    <t>（〒123-****）　　　　　　　　　神奈川県△△市○○ー○○</t>
    <rPh sb="20" eb="24">
      <t>カナガワケン</t>
    </rPh>
    <rPh sb="26" eb="27">
      <t>シ</t>
    </rPh>
    <phoneticPr fontId="28"/>
  </si>
  <si>
    <t>0123－○○ー○○○○</t>
    <phoneticPr fontId="28"/>
  </si>
  <si>
    <t>社会福祉法人かながわ福祉会　</t>
    <rPh sb="0" eb="2">
      <t>シャカイ</t>
    </rPh>
    <rPh sb="2" eb="4">
      <t>フクシ</t>
    </rPh>
    <rPh sb="4" eb="6">
      <t>ホウジン</t>
    </rPh>
    <rPh sb="10" eb="12">
      <t>フクシ</t>
    </rPh>
    <rPh sb="12" eb="13">
      <t>カイ</t>
    </rPh>
    <phoneticPr fontId="28"/>
  </si>
  <si>
    <t>サービス管理責任者研修(児童）</t>
    <rPh sb="4" eb="6">
      <t>カンリ</t>
    </rPh>
    <rPh sb="6" eb="8">
      <t>セキニン</t>
    </rPh>
    <rPh sb="8" eb="9">
      <t>シャ</t>
    </rPh>
    <rPh sb="9" eb="11">
      <t>ケンシュウ</t>
    </rPh>
    <rPh sb="12" eb="14">
      <t>ジドウ</t>
    </rPh>
    <phoneticPr fontId="28"/>
  </si>
  <si>
    <t>神奈川県</t>
    <phoneticPr fontId="28"/>
  </si>
  <si>
    <t>知事　様</t>
    <rPh sb="0" eb="2">
      <t>チジ</t>
    </rPh>
    <rPh sb="3" eb="4">
      <t>サマ</t>
    </rPh>
    <phoneticPr fontId="28"/>
  </si>
  <si>
    <t>神奈川県○○市○○町○○－○○</t>
    <rPh sb="0" eb="4">
      <t>カナガワケン</t>
    </rPh>
    <rPh sb="6" eb="7">
      <t>シ</t>
    </rPh>
    <rPh sb="9" eb="10">
      <t>マチ</t>
    </rPh>
    <phoneticPr fontId="28"/>
  </si>
  <si>
    <t>○○　○○</t>
    <phoneticPr fontId="28"/>
  </si>
  <si>
    <t>○○○－○○○－○○○○</t>
    <phoneticPr fontId="28"/>
  </si>
  <si>
    <t>(生年月日　昭和○○年　○○月　○○日）</t>
    <rPh sb="1" eb="3">
      <t>セイネン</t>
    </rPh>
    <rPh sb="3" eb="5">
      <t>ガッピ</t>
    </rPh>
    <rPh sb="6" eb="8">
      <t>ショウワ</t>
    </rPh>
    <rPh sb="10" eb="11">
      <t>ネン</t>
    </rPh>
    <rPh sb="14" eb="15">
      <t>ガツ</t>
    </rPh>
    <rPh sb="18" eb="19">
      <t>ニチ</t>
    </rPh>
    <phoneticPr fontId="28"/>
  </si>
  <si>
    <t>　横浜市○○区○○町○○－○○</t>
    <rPh sb="1" eb="4">
      <t>ヨコハマシ</t>
    </rPh>
    <rPh sb="6" eb="7">
      <t>ク</t>
    </rPh>
    <rPh sb="9" eb="10">
      <t>マチ</t>
    </rPh>
    <phoneticPr fontId="28"/>
  </si>
  <si>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28"/>
  </si>
  <si>
    <t>〇〇〇日</t>
    <rPh sb="3" eb="4">
      <t>ニチ</t>
    </rPh>
    <phoneticPr fontId="28"/>
  </si>
  <si>
    <t>１．</t>
    <phoneticPr fontId="28"/>
  </si>
  <si>
    <t>見込証明でない場合は、表題の（見込）を二重線で消すこと。</t>
    <phoneticPr fontId="28"/>
  </si>
  <si>
    <t>２．</t>
    <phoneticPr fontId="28"/>
  </si>
  <si>
    <t>施設又は事業所名欄には、知的障害者更生施設等の種別も記入すること。</t>
    <phoneticPr fontId="28"/>
  </si>
  <si>
    <t>居室Ａ</t>
    <rPh sb="0" eb="2">
      <t>キョシツ</t>
    </rPh>
    <phoneticPr fontId="28"/>
  </si>
  <si>
    <t>居室Ｂ</t>
    <rPh sb="0" eb="2">
      <t>キョシツ</t>
    </rPh>
    <phoneticPr fontId="28"/>
  </si>
  <si>
    <t>居室Ｃ</t>
    <rPh sb="0" eb="2">
      <t>キョシツ</t>
    </rPh>
    <phoneticPr fontId="28"/>
  </si>
  <si>
    <t>（9.5㎡）</t>
    <phoneticPr fontId="28"/>
  </si>
  <si>
    <t>190.0㎡</t>
    <phoneticPr fontId="28"/>
  </si>
  <si>
    <t>かながわ△△キッズ</t>
    <phoneticPr fontId="28"/>
  </si>
  <si>
    <t>サービス管理責任者補足研修</t>
    <rPh sb="4" eb="6">
      <t>カンリ</t>
    </rPh>
    <rPh sb="6" eb="8">
      <t>セキニン</t>
    </rPh>
    <rPh sb="8" eb="9">
      <t>シャ</t>
    </rPh>
    <rPh sb="9" eb="11">
      <t>ホソク</t>
    </rPh>
    <rPh sb="11" eb="13">
      <t>ケンシュウ</t>
    </rPh>
    <phoneticPr fontId="28"/>
  </si>
  <si>
    <t>３．</t>
    <phoneticPr fontId="28"/>
  </si>
  <si>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8"/>
  </si>
  <si>
    <t>４．</t>
    <phoneticPr fontId="28"/>
  </si>
  <si>
    <t>５．</t>
    <phoneticPr fontId="28"/>
  </si>
  <si>
    <t xml:space="preserve">証明内容を訂正する場合は、二重線で消した上、証明者（代表者）の印を押すこと。
</t>
    <phoneticPr fontId="28"/>
  </si>
  <si>
    <t>　かながわ　一郎</t>
    <rPh sb="6" eb="8">
      <t>イチロウ</t>
    </rPh>
    <phoneticPr fontId="28"/>
  </si>
  <si>
    <t>△△園</t>
  </si>
  <si>
    <t>施設・事業所の種別（　知的障害児通園施設　）</t>
    <rPh sb="0" eb="2">
      <t>シセツ</t>
    </rPh>
    <rPh sb="3" eb="6">
      <t>ジギョウショ</t>
    </rPh>
    <rPh sb="7" eb="9">
      <t>シュベツ</t>
    </rPh>
    <rPh sb="11" eb="13">
      <t>チテキ</t>
    </rPh>
    <rPh sb="13" eb="16">
      <t>ショウガイジ</t>
    </rPh>
    <rPh sb="16" eb="18">
      <t>ツウエン</t>
    </rPh>
    <rPh sb="18" eb="20">
      <t>シセツ</t>
    </rPh>
    <phoneticPr fontId="28"/>
  </si>
  <si>
    <t>社会福祉法人△△会　</t>
    <rPh sb="0" eb="2">
      <t>シャカイ</t>
    </rPh>
    <rPh sb="2" eb="4">
      <t>フクシ</t>
    </rPh>
    <rPh sb="4" eb="6">
      <t>ホウジン</t>
    </rPh>
    <rPh sb="8" eb="9">
      <t>カイ</t>
    </rPh>
    <phoneticPr fontId="28"/>
  </si>
  <si>
    <t>知的障害児通園施設　△△園</t>
  </si>
  <si>
    <t>　知的障害児の療育活動</t>
    <rPh sb="1" eb="3">
      <t>チテキ</t>
    </rPh>
    <rPh sb="3" eb="6">
      <t>ショウガイジ</t>
    </rPh>
    <rPh sb="7" eb="9">
      <t>リョウイク</t>
    </rPh>
    <rPh sb="9" eb="11">
      <t>カツドウ</t>
    </rPh>
    <phoneticPr fontId="28"/>
  </si>
  <si>
    <t>社会福祉法人△△会</t>
    <rPh sb="0" eb="2">
      <t>シャカイ</t>
    </rPh>
    <rPh sb="2" eb="4">
      <t>フクシ</t>
    </rPh>
    <rPh sb="4" eb="6">
      <t>ホウジン</t>
    </rPh>
    <rPh sb="8" eb="9">
      <t>カイ</t>
    </rPh>
    <phoneticPr fontId="28"/>
  </si>
  <si>
    <t>かながわキッズ△△センター</t>
    <phoneticPr fontId="28"/>
  </si>
  <si>
    <t>月</t>
    <rPh sb="0" eb="1">
      <t>ゲツ</t>
    </rPh>
    <phoneticPr fontId="28"/>
  </si>
  <si>
    <t>日</t>
    <rPh sb="0" eb="1">
      <t>ニチ</t>
    </rPh>
    <phoneticPr fontId="28"/>
  </si>
  <si>
    <t>管理者</t>
    <rPh sb="0" eb="3">
      <t>カンリシャ</t>
    </rPh>
    <phoneticPr fontId="28"/>
  </si>
  <si>
    <t>かながわ△△キッズ</t>
    <phoneticPr fontId="28"/>
  </si>
  <si>
    <t>かながわ△△キッズ</t>
    <phoneticPr fontId="28"/>
  </si>
  <si>
    <t>児童発達支援</t>
    <rPh sb="0" eb="2">
      <t>ジドウ</t>
    </rPh>
    <rPh sb="2" eb="4">
      <t>ハッタツ</t>
    </rPh>
    <rPh sb="4" eb="6">
      <t>シエン</t>
    </rPh>
    <phoneticPr fontId="28"/>
  </si>
  <si>
    <t>児童発達支援管理責任者</t>
    <rPh sb="0" eb="2">
      <t>ジドウ</t>
    </rPh>
    <rPh sb="2" eb="4">
      <t>ハッタツ</t>
    </rPh>
    <rPh sb="4" eb="6">
      <t>シエン</t>
    </rPh>
    <rPh sb="6" eb="8">
      <t>カンリ</t>
    </rPh>
    <rPh sb="8" eb="10">
      <t>セキニン</t>
    </rPh>
    <rPh sb="10" eb="11">
      <t>シャ</t>
    </rPh>
    <phoneticPr fontId="28"/>
  </si>
  <si>
    <t>かながわ一郎</t>
    <rPh sb="4" eb="6">
      <t>いちろう</t>
    </rPh>
    <phoneticPr fontId="28" type="Hiragana" alignment="distributed"/>
  </si>
  <si>
    <t>昭和○○年○月○日</t>
    <rPh sb="0" eb="2">
      <t>しょうわ</t>
    </rPh>
    <rPh sb="4" eb="5">
      <t>ねん</t>
    </rPh>
    <rPh sb="6" eb="7">
      <t>がつ</t>
    </rPh>
    <rPh sb="8" eb="9">
      <t>にち</t>
    </rPh>
    <phoneticPr fontId="28" type="Hiragana" alignment="distributed"/>
  </si>
  <si>
    <t>神奈川県平塚市○○－○○</t>
    <rPh sb="0" eb="4">
      <t>かながわけん</t>
    </rPh>
    <rPh sb="4" eb="7">
      <t>ひらつかし</t>
    </rPh>
    <phoneticPr fontId="28" type="Hiragana" alignment="distributed"/>
  </si>
  <si>
    <t>理事長</t>
    <rPh sb="0" eb="2">
      <t>りじ</t>
    </rPh>
    <rPh sb="2" eb="3">
      <t>ちょう</t>
    </rPh>
    <phoneticPr fontId="28" type="Hiragana" alignment="distributed"/>
  </si>
  <si>
    <t>0463-××-××××</t>
    <phoneticPr fontId="28" type="Hiragana" alignment="distributed"/>
  </si>
  <si>
    <t>○○○○</t>
    <phoneticPr fontId="28" type="Hiragana" alignment="distributed"/>
  </si>
  <si>
    <t>神奈川県○○市○○－○○</t>
    <rPh sb="0" eb="4">
      <t>かながわけん</t>
    </rPh>
    <rPh sb="6" eb="7">
      <t>し</t>
    </rPh>
    <phoneticPr fontId="28" type="Hiragana" alignment="distributed"/>
  </si>
  <si>
    <t>理事</t>
    <rPh sb="0" eb="2">
      <t>りじ</t>
    </rPh>
    <phoneticPr fontId="28" type="Hiragana" alignment="distributed"/>
  </si>
  <si>
    <t>×××-×××-××××</t>
    <phoneticPr fontId="28" type="Hiragana" alignment="distributed"/>
  </si>
  <si>
    <t>○○○○</t>
    <phoneticPr fontId="28" type="Hiragana" alignment="distributed"/>
  </si>
  <si>
    <t>監事</t>
    <rPh sb="0" eb="2">
      <t>かんじ</t>
    </rPh>
    <phoneticPr fontId="28" type="Hiragana" alignment="distributed"/>
  </si>
  <si>
    <t>×××-×××-××××</t>
    <phoneticPr fontId="28" type="Hiragana" alignment="distributed"/>
  </si>
  <si>
    <t>○○○○</t>
    <phoneticPr fontId="28" type="Hiragana" alignment="distributed"/>
  </si>
  <si>
    <t>管理者</t>
    <rPh sb="0" eb="3">
      <t>かんりしゃ</t>
    </rPh>
    <phoneticPr fontId="28" type="Hiragana" alignment="distributed"/>
  </si>
  <si>
    <t>km</t>
    <phoneticPr fontId="28"/>
  </si>
  <si>
    <t>（徒歩　○○分　車　○○分）</t>
    <rPh sb="1" eb="3">
      <t>トホ</t>
    </rPh>
    <rPh sb="6" eb="7">
      <t>フン</t>
    </rPh>
    <rPh sb="8" eb="9">
      <t>クルマ</t>
    </rPh>
    <rPh sb="12" eb="13">
      <t>フン</t>
    </rPh>
    <phoneticPr fontId="28"/>
  </si>
  <si>
    <t xml:space="preserve"> </t>
    <phoneticPr fontId="28"/>
  </si>
  <si>
    <t>＊運営規定を参考に記載してください</t>
    <rPh sb="1" eb="3">
      <t>ウンエイ</t>
    </rPh>
    <rPh sb="3" eb="5">
      <t>キテイ</t>
    </rPh>
    <rPh sb="6" eb="8">
      <t>サンコウ</t>
    </rPh>
    <rPh sb="9" eb="11">
      <t>キサイ</t>
    </rPh>
    <phoneticPr fontId="28"/>
  </si>
  <si>
    <t>＊事業開始予定年月日を記載</t>
    <rPh sb="1" eb="3">
      <t>ジギョウ</t>
    </rPh>
    <rPh sb="3" eb="5">
      <t>カイシ</t>
    </rPh>
    <rPh sb="5" eb="7">
      <t>ヨテイ</t>
    </rPh>
    <rPh sb="7" eb="10">
      <t>ネンガッピ</t>
    </rPh>
    <rPh sb="11" eb="13">
      <t>キサイ</t>
    </rPh>
    <phoneticPr fontId="28"/>
  </si>
  <si>
    <t>適切な利用者支援ができるよう次の研修を行う。
①人権研修(外部講師）・虐待防止研修　年2回
②支援技術に関する研修　年4回
③初任者研修・キャリアアップ研修
その他、他事業所との交換研修等行う。
　</t>
    <rPh sb="0" eb="2">
      <t>テキセツ</t>
    </rPh>
    <rPh sb="3" eb="6">
      <t>リヨウシャ</t>
    </rPh>
    <rPh sb="6" eb="8">
      <t>シエン</t>
    </rPh>
    <rPh sb="14" eb="15">
      <t>ツギ</t>
    </rPh>
    <rPh sb="16" eb="18">
      <t>ケンシュウ</t>
    </rPh>
    <rPh sb="19" eb="20">
      <t>オコナ</t>
    </rPh>
    <rPh sb="25" eb="27">
      <t>ジンケン</t>
    </rPh>
    <rPh sb="27" eb="29">
      <t>ケンシュウ</t>
    </rPh>
    <rPh sb="30" eb="32">
      <t>ガイブ</t>
    </rPh>
    <rPh sb="32" eb="34">
      <t>コウシ</t>
    </rPh>
    <rPh sb="36" eb="38">
      <t>ギャクタイ</t>
    </rPh>
    <rPh sb="38" eb="40">
      <t>ボウシ</t>
    </rPh>
    <rPh sb="40" eb="42">
      <t>ケンシュウ</t>
    </rPh>
    <rPh sb="43" eb="44">
      <t>ネン</t>
    </rPh>
    <rPh sb="45" eb="46">
      <t>カイ</t>
    </rPh>
    <rPh sb="48" eb="50">
      <t>シエン</t>
    </rPh>
    <rPh sb="50" eb="52">
      <t>ギジュツ</t>
    </rPh>
    <rPh sb="53" eb="54">
      <t>カン</t>
    </rPh>
    <rPh sb="56" eb="58">
      <t>ケンシュウ</t>
    </rPh>
    <rPh sb="59" eb="60">
      <t>ネン</t>
    </rPh>
    <rPh sb="61" eb="62">
      <t>カイ</t>
    </rPh>
    <rPh sb="64" eb="67">
      <t>ショニンシャ</t>
    </rPh>
    <rPh sb="67" eb="69">
      <t>ケンシュウ</t>
    </rPh>
    <rPh sb="77" eb="79">
      <t>ケンシュウ</t>
    </rPh>
    <rPh sb="82" eb="83">
      <t>タ</t>
    </rPh>
    <rPh sb="84" eb="85">
      <t>タ</t>
    </rPh>
    <rPh sb="85" eb="87">
      <t>ジギョウ</t>
    </rPh>
    <rPh sb="87" eb="88">
      <t>ショ</t>
    </rPh>
    <rPh sb="90" eb="92">
      <t>コウカン</t>
    </rPh>
    <rPh sb="92" eb="94">
      <t>ケンシュウ</t>
    </rPh>
    <rPh sb="94" eb="95">
      <t>トウ</t>
    </rPh>
    <rPh sb="95" eb="96">
      <t>オコナ</t>
    </rPh>
    <phoneticPr fontId="28"/>
  </si>
  <si>
    <t>かながわ△△キッズ</t>
    <phoneticPr fontId="28"/>
  </si>
  <si>
    <r>
      <t>個人情報</t>
    </r>
    <r>
      <rPr>
        <sz val="11"/>
        <color indexed="10"/>
        <rFont val="ＭＳ Ｐゴシック"/>
        <family val="3"/>
        <charset val="128"/>
      </rPr>
      <t>保護</t>
    </r>
    <r>
      <rPr>
        <sz val="11"/>
        <rFont val="ＭＳ Ｐゴシック"/>
        <family val="3"/>
        <charset val="128"/>
      </rPr>
      <t>に配慮した設備を備えている</t>
    </r>
    <rPh sb="0" eb="2">
      <t>コジン</t>
    </rPh>
    <rPh sb="2" eb="4">
      <t>ジョウホウ</t>
    </rPh>
    <rPh sb="4" eb="6">
      <t>ホゴ</t>
    </rPh>
    <rPh sb="7" eb="9">
      <t>ハイリョ</t>
    </rPh>
    <rPh sb="11" eb="13">
      <t>セツビ</t>
    </rPh>
    <rPh sb="14" eb="15">
      <t>ソナ</t>
    </rPh>
    <phoneticPr fontId="28"/>
  </si>
  <si>
    <t>参考様式５</t>
    <rPh sb="0" eb="2">
      <t>サンコウ</t>
    </rPh>
    <rPh sb="2" eb="4">
      <t>ヨウシキ</t>
    </rPh>
    <phoneticPr fontId="28"/>
  </si>
  <si>
    <t>名　　称</t>
    <rPh sb="0" eb="1">
      <t>メイ</t>
    </rPh>
    <rPh sb="3" eb="4">
      <t>ショウ</t>
    </rPh>
    <phoneticPr fontId="28"/>
  </si>
  <si>
    <t>連 絡 先</t>
    <rPh sb="0" eb="1">
      <t>レン</t>
    </rPh>
    <rPh sb="2" eb="3">
      <t>ラク</t>
    </rPh>
    <rPh sb="4" eb="5">
      <t>サキ</t>
    </rPh>
    <phoneticPr fontId="28"/>
  </si>
  <si>
    <t>ＦＡＸ番号</t>
    <rPh sb="3" eb="5">
      <t>バンゴウ</t>
    </rPh>
    <phoneticPr fontId="28"/>
  </si>
  <si>
    <t>管理者</t>
    <rPh sb="0" eb="1">
      <t>カン</t>
    </rPh>
    <rPh sb="1" eb="2">
      <t>リ</t>
    </rPh>
    <rPh sb="2" eb="3">
      <t>モノ</t>
    </rPh>
    <phoneticPr fontId="28"/>
  </si>
  <si>
    <t>住　　所</t>
    <rPh sb="0" eb="1">
      <t>ジュウ</t>
    </rPh>
    <rPh sb="3" eb="4">
      <t>ショ</t>
    </rPh>
    <phoneticPr fontId="28"/>
  </si>
  <si>
    <t>看護師</t>
    <rPh sb="0" eb="3">
      <t>カンゴシ</t>
    </rPh>
    <phoneticPr fontId="28"/>
  </si>
  <si>
    <t>児童指導員</t>
    <rPh sb="0" eb="2">
      <t>ジドウ</t>
    </rPh>
    <rPh sb="2" eb="5">
      <t>シドウイン</t>
    </rPh>
    <phoneticPr fontId="28"/>
  </si>
  <si>
    <t>保育士</t>
    <rPh sb="0" eb="3">
      <t>ホイクシ</t>
    </rPh>
    <phoneticPr fontId="28"/>
  </si>
  <si>
    <t>専従</t>
    <rPh sb="0" eb="2">
      <t>センジュウ</t>
    </rPh>
    <phoneticPr fontId="28"/>
  </si>
  <si>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8"/>
  </si>
  <si>
    <t>参考様式9別紙</t>
    <rPh sb="0" eb="2">
      <t>さんこう</t>
    </rPh>
    <rPh sb="2" eb="4">
      <t>ようしき</t>
    </rPh>
    <rPh sb="5" eb="7">
      <t>べっし</t>
    </rPh>
    <phoneticPr fontId="28" type="Hiragana" alignment="distributed"/>
  </si>
  <si>
    <t>役 員 等 名 簿</t>
    <rPh sb="0" eb="1">
      <t>えき</t>
    </rPh>
    <rPh sb="2" eb="3">
      <t>いん</t>
    </rPh>
    <rPh sb="4" eb="5">
      <t>とう</t>
    </rPh>
    <rPh sb="6" eb="7">
      <t>めい</t>
    </rPh>
    <rPh sb="8" eb="9">
      <t>ぼ</t>
    </rPh>
    <phoneticPr fontId="28" type="Hiragana" alignment="distributed"/>
  </si>
  <si>
    <t>申請者（法人）名</t>
    <rPh sb="0" eb="3">
      <t>しんせいしゃ</t>
    </rPh>
    <rPh sb="4" eb="6">
      <t>ほうじん</t>
    </rPh>
    <rPh sb="7" eb="8">
      <t>めい</t>
    </rPh>
    <phoneticPr fontId="28" type="Hiragana" alignment="center"/>
  </si>
  <si>
    <t>（ふりがな）</t>
    <phoneticPr fontId="28"/>
  </si>
  <si>
    <t>住　　所</t>
    <rPh sb="0" eb="1">
      <t>（ふり</t>
    </rPh>
    <rPh sb="3" eb="4">
      <t>がな）</t>
    </rPh>
    <phoneticPr fontId="28" type="Hiragana" alignment="center"/>
  </si>
  <si>
    <t>役職名・呼称</t>
    <rPh sb="0" eb="3">
      <t>ヤクショクメイ</t>
    </rPh>
    <rPh sb="4" eb="6">
      <t>コショウ</t>
    </rPh>
    <phoneticPr fontId="28"/>
  </si>
  <si>
    <t>TEL</t>
    <phoneticPr fontId="28"/>
  </si>
  <si>
    <t>FAX</t>
    <phoneticPr fontId="28"/>
  </si>
  <si>
    <t>注</t>
    <rPh sb="0" eb="1">
      <t>ちゅう</t>
    </rPh>
    <phoneticPr fontId="28" type="Hiragana" alignment="distributed"/>
  </si>
  <si>
    <t>事業所・施設からの距離</t>
    <rPh sb="0" eb="3">
      <t>ジギョウショ</t>
    </rPh>
    <rPh sb="4" eb="6">
      <t>シセツ</t>
    </rPh>
    <rPh sb="9" eb="11">
      <t>キョリ</t>
    </rPh>
    <phoneticPr fontId="28"/>
  </si>
  <si>
    <t>協力医療機関との契約の内容</t>
    <rPh sb="0" eb="2">
      <t>キョウリョク</t>
    </rPh>
    <rPh sb="2" eb="4">
      <t>イリョウ</t>
    </rPh>
    <rPh sb="4" eb="6">
      <t>キカン</t>
    </rPh>
    <rPh sb="8" eb="10">
      <t>ケイヤク</t>
    </rPh>
    <rPh sb="11" eb="13">
      <t>ナイヨウ</t>
    </rPh>
    <phoneticPr fontId="28"/>
  </si>
  <si>
    <t>協力医療機関の名称</t>
    <rPh sb="0" eb="2">
      <t>キョウリョク</t>
    </rPh>
    <rPh sb="2" eb="4">
      <t>イリョウ</t>
    </rPh>
    <rPh sb="4" eb="6">
      <t>キカン</t>
    </rPh>
    <rPh sb="7" eb="9">
      <t>メイショウ</t>
    </rPh>
    <phoneticPr fontId="28"/>
  </si>
  <si>
    <t>診療科目</t>
    <rPh sb="0" eb="2">
      <t>シンリョウ</t>
    </rPh>
    <rPh sb="2" eb="4">
      <t>カモク</t>
    </rPh>
    <phoneticPr fontId="28"/>
  </si>
  <si>
    <t>契約の内容</t>
    <rPh sb="0" eb="2">
      <t>ケイヤク</t>
    </rPh>
    <rPh sb="3" eb="5">
      <t>ナイヨウ</t>
    </rPh>
    <phoneticPr fontId="28"/>
  </si>
  <si>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8"/>
  </si>
  <si>
    <t>　様</t>
    <rPh sb="1" eb="2">
      <t>サマ</t>
    </rPh>
    <phoneticPr fontId="28"/>
  </si>
  <si>
    <r>
      <t xml:space="preserve">                            </t>
    </r>
    <r>
      <rPr>
        <sz val="10.5"/>
        <color indexed="8"/>
        <rFont val="ＭＳ 明朝"/>
        <family val="1"/>
        <charset val="128"/>
      </rPr>
      <t>　</t>
    </r>
  </si>
  <si>
    <t>指定障害児入所施設　管理者誓約書</t>
    <rPh sb="2" eb="4">
      <t>ショウガイ</t>
    </rPh>
    <rPh sb="4" eb="5">
      <t>ジ</t>
    </rPh>
    <rPh sb="5" eb="7">
      <t>ニュウショ</t>
    </rPh>
    <rPh sb="7" eb="9">
      <t>シセツ</t>
    </rPh>
    <rPh sb="10" eb="13">
      <t>カンリシャ</t>
    </rPh>
    <phoneticPr fontId="28"/>
  </si>
  <si>
    <t>（第1項　略）</t>
    <rPh sb="1" eb="2">
      <t>ダイ</t>
    </rPh>
    <rPh sb="3" eb="4">
      <t>コウ</t>
    </rPh>
    <rPh sb="5" eb="6">
      <t>リャク</t>
    </rPh>
    <phoneticPr fontId="28"/>
  </si>
  <si>
    <t>（医療型障害児入所施設においても準用）</t>
    <rPh sb="1" eb="3">
      <t>イリョウ</t>
    </rPh>
    <rPh sb="3" eb="4">
      <t>ガタ</t>
    </rPh>
    <rPh sb="4" eb="7">
      <t>ショウガイジ</t>
    </rPh>
    <rPh sb="7" eb="9">
      <t>ニュウショ</t>
    </rPh>
    <rPh sb="9" eb="11">
      <t>シセツ</t>
    </rPh>
    <rPh sb="16" eb="18">
      <t>ジュンヨウ</t>
    </rPh>
    <phoneticPr fontId="28"/>
  </si>
  <si>
    <t>事　業　計　画　書</t>
    <rPh sb="0" eb="1">
      <t>コト</t>
    </rPh>
    <rPh sb="2" eb="3">
      <t>ギョウ</t>
    </rPh>
    <rPh sb="4" eb="5">
      <t>ケイ</t>
    </rPh>
    <rPh sb="6" eb="7">
      <t>ガ</t>
    </rPh>
    <rPh sb="8" eb="9">
      <t>ショ</t>
    </rPh>
    <phoneticPr fontId="28"/>
  </si>
  <si>
    <t>事業所名又は施設名</t>
    <rPh sb="0" eb="2">
      <t>ジギョウ</t>
    </rPh>
    <rPh sb="2" eb="3">
      <t>ショ</t>
    </rPh>
    <rPh sb="3" eb="4">
      <t>メイ</t>
    </rPh>
    <rPh sb="4" eb="5">
      <t>マタ</t>
    </rPh>
    <rPh sb="6" eb="8">
      <t>シセツ</t>
    </rPh>
    <rPh sb="8" eb="9">
      <t>メイ</t>
    </rPh>
    <phoneticPr fontId="28"/>
  </si>
  <si>
    <t>項　　　目</t>
    <rPh sb="0" eb="1">
      <t>コウ</t>
    </rPh>
    <rPh sb="4" eb="5">
      <t>メ</t>
    </rPh>
    <phoneticPr fontId="28"/>
  </si>
  <si>
    <t>内　　　　　容</t>
    <rPh sb="0" eb="1">
      <t>ウチ</t>
    </rPh>
    <rPh sb="6" eb="7">
      <t>カタチ</t>
    </rPh>
    <phoneticPr fontId="28"/>
  </si>
  <si>
    <t>１　事業の内容</t>
    <rPh sb="2" eb="4">
      <t>ジギョウ</t>
    </rPh>
    <rPh sb="5" eb="7">
      <t>ナイヨウ</t>
    </rPh>
    <phoneticPr fontId="28"/>
  </si>
  <si>
    <t>２　事業開始年月日</t>
    <rPh sb="2" eb="4">
      <t>ジギョウ</t>
    </rPh>
    <rPh sb="4" eb="6">
      <t>カイシ</t>
    </rPh>
    <rPh sb="6" eb="9">
      <t>ネンガッピ</t>
    </rPh>
    <phoneticPr fontId="28"/>
  </si>
  <si>
    <t>３　従業者等の人員</t>
    <rPh sb="2" eb="5">
      <t>ジュウギョウシャ</t>
    </rPh>
    <rPh sb="5" eb="6">
      <t>トウ</t>
    </rPh>
    <rPh sb="7" eb="9">
      <t>ジンイン</t>
    </rPh>
    <phoneticPr fontId="28"/>
  </si>
  <si>
    <t>４　利用者の定員</t>
    <rPh sb="2" eb="5">
      <t>リヨウシャ</t>
    </rPh>
    <rPh sb="6" eb="8">
      <t>テイイン</t>
    </rPh>
    <phoneticPr fontId="28"/>
  </si>
  <si>
    <t>５　研修計画</t>
    <rPh sb="2" eb="4">
      <t>ケンシュウ</t>
    </rPh>
    <rPh sb="4" eb="6">
      <t>ケイカク</t>
    </rPh>
    <phoneticPr fontId="28"/>
  </si>
  <si>
    <t>６　その他</t>
    <rPh sb="4" eb="5">
      <t>タ</t>
    </rPh>
    <phoneticPr fontId="28"/>
  </si>
  <si>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8"/>
  </si>
  <si>
    <t xml:space="preserve">  　</t>
  </si>
  <si>
    <t>（別紙）</t>
    <rPh sb="1" eb="3">
      <t>ベッシ</t>
    </rPh>
    <phoneticPr fontId="28"/>
  </si>
  <si>
    <t>サービスの種類</t>
    <rPh sb="5" eb="7">
      <t>シュルイ</t>
    </rPh>
    <phoneticPr fontId="28"/>
  </si>
  <si>
    <t>事業所・施設名称</t>
    <rPh sb="0" eb="3">
      <t>ジギョウショ</t>
    </rPh>
    <rPh sb="4" eb="6">
      <t>シセツ</t>
    </rPh>
    <rPh sb="6" eb="7">
      <t>メイ</t>
    </rPh>
    <rPh sb="7" eb="8">
      <t>ショウ</t>
    </rPh>
    <phoneticPr fontId="28"/>
  </si>
  <si>
    <t>指定年月日</t>
    <rPh sb="0" eb="2">
      <t>シテイ</t>
    </rPh>
    <rPh sb="2" eb="5">
      <t>ネンガッピ</t>
    </rPh>
    <phoneticPr fontId="28"/>
  </si>
  <si>
    <t>指定事業所番号</t>
    <rPh sb="0" eb="2">
      <t>シテイ</t>
    </rPh>
    <rPh sb="2" eb="5">
      <t>ジギョウショ</t>
    </rPh>
    <rPh sb="5" eb="7">
      <t>バンゴウ</t>
    </rPh>
    <phoneticPr fontId="28"/>
  </si>
  <si>
    <t>参考様式１</t>
    <rPh sb="0" eb="2">
      <t>サンコウ</t>
    </rPh>
    <rPh sb="2" eb="4">
      <t>ヨウシキ</t>
    </rPh>
    <phoneticPr fontId="28"/>
  </si>
  <si>
    <t>事業所・施設の平面図</t>
    <rPh sb="0" eb="3">
      <t>ジギョウショ</t>
    </rPh>
    <rPh sb="4" eb="6">
      <t>シセツ</t>
    </rPh>
    <rPh sb="7" eb="10">
      <t>ヘイメンズ</t>
    </rPh>
    <phoneticPr fontId="28"/>
  </si>
  <si>
    <t>事業所の名称</t>
    <rPh sb="0" eb="3">
      <t>ジギョウショ</t>
    </rPh>
    <rPh sb="4" eb="6">
      <t>メイショウ</t>
    </rPh>
    <phoneticPr fontId="28"/>
  </si>
  <si>
    <t>参考様式２</t>
    <rPh sb="0" eb="2">
      <t>サンコウ</t>
    </rPh>
    <rPh sb="2" eb="4">
      <t>ヨウシキ</t>
    </rPh>
    <phoneticPr fontId="28"/>
  </si>
  <si>
    <t>居室面積等一覧表</t>
    <rPh sb="0" eb="2">
      <t>キョシツ</t>
    </rPh>
    <rPh sb="2" eb="5">
      <t>メンセキナド</t>
    </rPh>
    <rPh sb="5" eb="7">
      <t>イチラン</t>
    </rPh>
    <rPh sb="7" eb="8">
      <t>ヒョウ</t>
    </rPh>
    <phoneticPr fontId="28"/>
  </si>
  <si>
    <t xml:space="preserve"> </t>
    <phoneticPr fontId="28"/>
  </si>
  <si>
    <t>設置階</t>
    <rPh sb="0" eb="2">
      <t>セッチ</t>
    </rPh>
    <rPh sb="2" eb="3">
      <t>カイ</t>
    </rPh>
    <phoneticPr fontId="28"/>
  </si>
  <si>
    <t>階</t>
    <rPh sb="0" eb="1">
      <t>カイ</t>
    </rPh>
    <phoneticPr fontId="28"/>
  </si>
  <si>
    <t>　</t>
    <phoneticPr fontId="28"/>
  </si>
  <si>
    <t>合 計</t>
    <rPh sb="0" eb="1">
      <t>ゴウ</t>
    </rPh>
    <rPh sb="2" eb="3">
      <t>ケイ</t>
    </rPh>
    <phoneticPr fontId="28"/>
  </si>
  <si>
    <t>種類</t>
    <rPh sb="0" eb="2">
      <t>シュルイ</t>
    </rPh>
    <phoneticPr fontId="28"/>
  </si>
  <si>
    <t>室数</t>
    <rPh sb="0" eb="1">
      <t>シツ</t>
    </rPh>
    <rPh sb="1" eb="2">
      <t>スウ</t>
    </rPh>
    <phoneticPr fontId="28"/>
  </si>
  <si>
    <t>面積</t>
    <rPh sb="0" eb="2">
      <t>メンセキ</t>
    </rPh>
    <phoneticPr fontId="28"/>
  </si>
  <si>
    <t>備考</t>
    <rPh sb="0" eb="2">
      <t>ビコウ</t>
    </rPh>
    <phoneticPr fontId="28"/>
  </si>
  <si>
    <t>居室</t>
    <rPh sb="0" eb="2">
      <t>キョシツ</t>
    </rPh>
    <phoneticPr fontId="28"/>
  </si>
  <si>
    <t>１室の定員</t>
    <rPh sb="1" eb="2">
      <t>シツ</t>
    </rPh>
    <rPh sb="3" eb="5">
      <t>テイイン</t>
    </rPh>
    <phoneticPr fontId="28"/>
  </si>
  <si>
    <t>一人あたり</t>
    <rPh sb="0" eb="2">
      <t>ヒトリ</t>
    </rPh>
    <phoneticPr fontId="28"/>
  </si>
  <si>
    <t>（　　）</t>
    <phoneticPr fontId="28"/>
  </si>
  <si>
    <t>（　　）</t>
    <phoneticPr fontId="28"/>
  </si>
  <si>
    <t>居室以外</t>
    <rPh sb="0" eb="2">
      <t>キョシツ</t>
    </rPh>
    <rPh sb="2" eb="4">
      <t>イガイ</t>
    </rPh>
    <phoneticPr fontId="28"/>
  </si>
  <si>
    <t xml:space="preserve"> </t>
    <phoneticPr fontId="28"/>
  </si>
  <si>
    <t>　</t>
    <phoneticPr fontId="28"/>
  </si>
  <si>
    <t>片廊下幅</t>
    <rPh sb="0" eb="1">
      <t>カタ</t>
    </rPh>
    <rPh sb="1" eb="3">
      <t>ロウカ</t>
    </rPh>
    <rPh sb="3" eb="4">
      <t>ハバ</t>
    </rPh>
    <phoneticPr fontId="28"/>
  </si>
  <si>
    <t>（最も狭い個所）</t>
    <rPh sb="1" eb="2">
      <t>モット</t>
    </rPh>
    <rPh sb="3" eb="4">
      <t>セマ</t>
    </rPh>
    <rPh sb="5" eb="7">
      <t>カショ</t>
    </rPh>
    <phoneticPr fontId="28"/>
  </si>
  <si>
    <t>ｍ</t>
    <phoneticPr fontId="28"/>
  </si>
  <si>
    <t>　</t>
    <phoneticPr fontId="28"/>
  </si>
  <si>
    <t>中廊下幅</t>
    <rPh sb="0" eb="1">
      <t>ナカ</t>
    </rPh>
    <rPh sb="1" eb="3">
      <t>ロウカ</t>
    </rPh>
    <rPh sb="3" eb="4">
      <t>ハバ</t>
    </rPh>
    <phoneticPr fontId="28"/>
  </si>
  <si>
    <t>ｍ</t>
    <phoneticPr fontId="28"/>
  </si>
  <si>
    <t>　</t>
    <phoneticPr fontId="28"/>
  </si>
  <si>
    <t>共用する事業所・施設名</t>
    <rPh sb="0" eb="2">
      <t>キョウヨウ</t>
    </rPh>
    <rPh sb="4" eb="7">
      <t>ジギョウショ</t>
    </rPh>
    <rPh sb="8" eb="10">
      <t>シセツ</t>
    </rPh>
    <rPh sb="10" eb="11">
      <t>メイ</t>
    </rPh>
    <phoneticPr fontId="28"/>
  </si>
  <si>
    <t xml:space="preserve"> </t>
    <phoneticPr fontId="28"/>
  </si>
  <si>
    <t>備考１</t>
    <rPh sb="0" eb="2">
      <t>ビコウ</t>
    </rPh>
    <phoneticPr fontId="28"/>
  </si>
  <si>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8"/>
  </si>
  <si>
    <t>２</t>
    <phoneticPr fontId="28"/>
  </si>
  <si>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8"/>
  </si>
  <si>
    <t>３</t>
    <phoneticPr fontId="28"/>
  </si>
  <si>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8"/>
  </si>
  <si>
    <t>４</t>
    <phoneticPr fontId="28"/>
  </si>
  <si>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8"/>
  </si>
  <si>
    <t>５</t>
    <phoneticPr fontId="28"/>
  </si>
  <si>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8"/>
  </si>
  <si>
    <t>（様式１で添付されている場合は省略可）</t>
    <rPh sb="1" eb="3">
      <t>ヨウシキ</t>
    </rPh>
    <rPh sb="5" eb="7">
      <t>テンプ</t>
    </rPh>
    <rPh sb="12" eb="14">
      <t>バアイ</t>
    </rPh>
    <rPh sb="15" eb="17">
      <t>ショウリャク</t>
    </rPh>
    <rPh sb="17" eb="18">
      <t>カ</t>
    </rPh>
    <phoneticPr fontId="28"/>
  </si>
  <si>
    <t>６</t>
    <phoneticPr fontId="28"/>
  </si>
  <si>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8"/>
  </si>
  <si>
    <t>参考様式３</t>
    <rPh sb="0" eb="2">
      <t>サンコウ</t>
    </rPh>
    <rPh sb="2" eb="4">
      <t>ヨウシキ</t>
    </rPh>
    <phoneticPr fontId="28"/>
  </si>
  <si>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8"/>
  </si>
  <si>
    <t>設備の概要</t>
    <rPh sb="0" eb="2">
      <t>セツビ</t>
    </rPh>
    <rPh sb="3" eb="5">
      <t>ガイヨウ</t>
    </rPh>
    <phoneticPr fontId="28"/>
  </si>
  <si>
    <t>設備基準上適合すべき項目についての状況</t>
    <rPh sb="0" eb="2">
      <t>セツビ</t>
    </rPh>
    <rPh sb="2" eb="4">
      <t>キジュン</t>
    </rPh>
    <rPh sb="4" eb="5">
      <t>ジョウ</t>
    </rPh>
    <rPh sb="5" eb="7">
      <t>テキゴウ</t>
    </rPh>
    <rPh sb="10" eb="12">
      <t>コウモク</t>
    </rPh>
    <rPh sb="17" eb="19">
      <t>ジョウキョウ</t>
    </rPh>
    <phoneticPr fontId="28"/>
  </si>
  <si>
    <t>備品の品名及び数量</t>
    <rPh sb="0" eb="2">
      <t>ビヒン</t>
    </rPh>
    <rPh sb="3" eb="5">
      <t>ヒンメイ</t>
    </rPh>
    <rPh sb="5" eb="6">
      <t>オヨ</t>
    </rPh>
    <rPh sb="7" eb="9">
      <t>スウリョウ</t>
    </rPh>
    <phoneticPr fontId="28"/>
  </si>
  <si>
    <t>適合の適否</t>
    <rPh sb="0" eb="2">
      <t>テキゴウ</t>
    </rPh>
    <rPh sb="3" eb="5">
      <t>テキヒ</t>
    </rPh>
    <phoneticPr fontId="28"/>
  </si>
  <si>
    <t>サービス提供上配慮すべき設備の概要</t>
    <rPh sb="4" eb="6">
      <t>テイキョウ</t>
    </rPh>
    <rPh sb="6" eb="7">
      <t>ジョウ</t>
    </rPh>
    <rPh sb="7" eb="9">
      <t>ハイリョ</t>
    </rPh>
    <rPh sb="12" eb="14">
      <t>セツビ</t>
    </rPh>
    <rPh sb="15" eb="17">
      <t>ガイヨウ</t>
    </rPh>
    <phoneticPr fontId="28"/>
  </si>
  <si>
    <t>非常災害設備等</t>
    <rPh sb="0" eb="2">
      <t>ヒジョウ</t>
    </rPh>
    <rPh sb="2" eb="4">
      <t>サイガイ</t>
    </rPh>
    <rPh sb="4" eb="6">
      <t>セツビ</t>
    </rPh>
    <rPh sb="6" eb="7">
      <t>ナド</t>
    </rPh>
    <phoneticPr fontId="28"/>
  </si>
  <si>
    <t>備考　１</t>
    <rPh sb="0" eb="2">
      <t>ビコウ</t>
    </rPh>
    <phoneticPr fontId="28"/>
  </si>
  <si>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8"/>
  </si>
  <si>
    <t>2</t>
    <phoneticPr fontId="28"/>
  </si>
  <si>
    <t>「適合の可否」欄には何も記載しないでください。</t>
    <rPh sb="1" eb="3">
      <t>テキゴウ</t>
    </rPh>
    <rPh sb="4" eb="6">
      <t>カヒ</t>
    </rPh>
    <rPh sb="7" eb="8">
      <t>ラン</t>
    </rPh>
    <rPh sb="10" eb="11">
      <t>ナニ</t>
    </rPh>
    <rPh sb="12" eb="14">
      <t>キサイ</t>
    </rPh>
    <phoneticPr fontId="28"/>
  </si>
  <si>
    <t>参考様式４</t>
    <rPh sb="0" eb="2">
      <t>サンコウ</t>
    </rPh>
    <rPh sb="2" eb="4">
      <t>ヨウシキ</t>
    </rPh>
    <phoneticPr fontId="28"/>
  </si>
  <si>
    <t>管  理  者</t>
    <rPh sb="0" eb="1">
      <t>カン</t>
    </rPh>
    <rPh sb="3" eb="4">
      <t>リ</t>
    </rPh>
    <rPh sb="6" eb="7">
      <t>モノ</t>
    </rPh>
    <phoneticPr fontId="28"/>
  </si>
  <si>
    <t>児童発達支援管理責任者</t>
    <rPh sb="0" eb="2">
      <t>ジドウ</t>
    </rPh>
    <rPh sb="2" eb="4">
      <t>ハッタツ</t>
    </rPh>
    <rPh sb="4" eb="6">
      <t>シエン</t>
    </rPh>
    <rPh sb="6" eb="8">
      <t>カンリ</t>
    </rPh>
    <rPh sb="8" eb="10">
      <t>セキニン</t>
    </rPh>
    <rPh sb="10" eb="11">
      <t>シャ</t>
    </rPh>
    <phoneticPr fontId="28"/>
  </si>
  <si>
    <t>経 歴 書</t>
    <rPh sb="0" eb="1">
      <t>キョウ</t>
    </rPh>
    <rPh sb="2" eb="3">
      <t>レキ</t>
    </rPh>
    <rPh sb="4" eb="5">
      <t>ショ</t>
    </rPh>
    <phoneticPr fontId="28"/>
  </si>
  <si>
    <t>事業の名称</t>
    <rPh sb="0" eb="2">
      <t>ジギョウ</t>
    </rPh>
    <rPh sb="3" eb="5">
      <t>メイショウ</t>
    </rPh>
    <phoneticPr fontId="28"/>
  </si>
  <si>
    <t>生年月日</t>
    <rPh sb="0" eb="2">
      <t>セイネン</t>
    </rPh>
    <rPh sb="2" eb="4">
      <t>ガッピ</t>
    </rPh>
    <phoneticPr fontId="28"/>
  </si>
  <si>
    <t>氏    名</t>
    <rPh sb="0" eb="1">
      <t>シ</t>
    </rPh>
    <rPh sb="5" eb="6">
      <t>メイ</t>
    </rPh>
    <phoneticPr fontId="28"/>
  </si>
  <si>
    <t>住   所</t>
    <rPh sb="0" eb="1">
      <t>ジュウ</t>
    </rPh>
    <rPh sb="4" eb="5">
      <t>トコロ</t>
    </rPh>
    <phoneticPr fontId="28"/>
  </si>
  <si>
    <t>(自宅）</t>
    <rPh sb="1" eb="3">
      <t>ジタク</t>
    </rPh>
    <phoneticPr fontId="28"/>
  </si>
  <si>
    <t>電話番号</t>
    <rPh sb="0" eb="2">
      <t>デンワ</t>
    </rPh>
    <rPh sb="2" eb="4">
      <t>バンゴウ</t>
    </rPh>
    <phoneticPr fontId="28"/>
  </si>
  <si>
    <t>主な職歴</t>
    <rPh sb="0" eb="1">
      <t>オモ</t>
    </rPh>
    <rPh sb="2" eb="4">
      <t>ショクレキ</t>
    </rPh>
    <phoneticPr fontId="28"/>
  </si>
  <si>
    <t>期間</t>
    <rPh sb="0" eb="2">
      <t>キカン</t>
    </rPh>
    <phoneticPr fontId="28"/>
  </si>
  <si>
    <t>勤務先</t>
    <rPh sb="0" eb="3">
      <t>キンムサキ</t>
    </rPh>
    <phoneticPr fontId="28"/>
  </si>
  <si>
    <t>職務内容</t>
    <rPh sb="0" eb="2">
      <t>ショクム</t>
    </rPh>
    <rPh sb="2" eb="4">
      <t>ナイヨウ</t>
    </rPh>
    <phoneticPr fontId="28"/>
  </si>
  <si>
    <t>職務に関する資格</t>
    <rPh sb="0" eb="2">
      <t>ショクム</t>
    </rPh>
    <rPh sb="3" eb="4">
      <t>カン</t>
    </rPh>
    <rPh sb="6" eb="8">
      <t>シカク</t>
    </rPh>
    <phoneticPr fontId="28"/>
  </si>
  <si>
    <t>資格の種類</t>
    <rPh sb="0" eb="2">
      <t>シカク</t>
    </rPh>
    <rPh sb="3" eb="5">
      <t>シュルイ</t>
    </rPh>
    <phoneticPr fontId="28"/>
  </si>
  <si>
    <t>資格取得年月日</t>
    <rPh sb="0" eb="2">
      <t>シカク</t>
    </rPh>
    <rPh sb="2" eb="4">
      <t>シュトク</t>
    </rPh>
    <rPh sb="4" eb="7">
      <t>ネンガッピ</t>
    </rPh>
    <phoneticPr fontId="28"/>
  </si>
  <si>
    <t>備考（研修等の受講の状況等）</t>
    <rPh sb="0" eb="2">
      <t>ビコウ</t>
    </rPh>
    <rPh sb="3" eb="5">
      <t>ケンシュウ</t>
    </rPh>
    <rPh sb="5" eb="6">
      <t>ナド</t>
    </rPh>
    <rPh sb="7" eb="9">
      <t>ジュコウ</t>
    </rPh>
    <rPh sb="10" eb="12">
      <t>ジョウキョウ</t>
    </rPh>
    <rPh sb="12" eb="13">
      <t>ナド</t>
    </rPh>
    <phoneticPr fontId="28"/>
  </si>
  <si>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8"/>
  </si>
  <si>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8"/>
  </si>
  <si>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8"/>
  </si>
  <si>
    <t>所在地</t>
    <rPh sb="0" eb="3">
      <t>ショザイチ</t>
    </rPh>
    <phoneticPr fontId="28"/>
  </si>
  <si>
    <t>名称</t>
    <rPh sb="0" eb="2">
      <t>メイショウ</t>
    </rPh>
    <phoneticPr fontId="28"/>
  </si>
  <si>
    <t>代表者氏名</t>
    <rPh sb="0" eb="3">
      <t>ダイヒョウシャ</t>
    </rPh>
    <rPh sb="3" eb="5">
      <t>シメイ</t>
    </rPh>
    <phoneticPr fontId="28"/>
  </si>
  <si>
    <t>印</t>
    <rPh sb="0" eb="1">
      <t>イン</t>
    </rPh>
    <phoneticPr fontId="28"/>
  </si>
  <si>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8"/>
  </si>
  <si>
    <t>氏　　名</t>
    <rPh sb="0" eb="1">
      <t>シ</t>
    </rPh>
    <rPh sb="3" eb="4">
      <t>メイ</t>
    </rPh>
    <phoneticPr fontId="28"/>
  </si>
  <si>
    <t>現　住　所</t>
    <rPh sb="0" eb="1">
      <t>ウツツ</t>
    </rPh>
    <rPh sb="2" eb="3">
      <t>ジュウ</t>
    </rPh>
    <rPh sb="4" eb="5">
      <t>ショ</t>
    </rPh>
    <phoneticPr fontId="28"/>
  </si>
  <si>
    <t>施設又は事業所名</t>
    <rPh sb="0" eb="2">
      <t>シセツ</t>
    </rPh>
    <rPh sb="2" eb="3">
      <t>マタ</t>
    </rPh>
    <rPh sb="4" eb="6">
      <t>ジギョウ</t>
    </rPh>
    <rPh sb="6" eb="7">
      <t>ショ</t>
    </rPh>
    <rPh sb="7" eb="8">
      <t>メイ</t>
    </rPh>
    <phoneticPr fontId="28"/>
  </si>
  <si>
    <t>業　務　期　間</t>
    <rPh sb="0" eb="1">
      <t>ギョウ</t>
    </rPh>
    <rPh sb="2" eb="3">
      <t>ツトム</t>
    </rPh>
    <rPh sb="4" eb="5">
      <t>キ</t>
    </rPh>
    <rPh sb="6" eb="7">
      <t>アイダ</t>
    </rPh>
    <phoneticPr fontId="28"/>
  </si>
  <si>
    <t>上記のうち業務に従事した日数</t>
    <rPh sb="0" eb="2">
      <t>ジョウキ</t>
    </rPh>
    <rPh sb="5" eb="7">
      <t>ギョウム</t>
    </rPh>
    <rPh sb="8" eb="10">
      <t>ジュウジ</t>
    </rPh>
    <rPh sb="12" eb="14">
      <t>ニッスウ</t>
    </rPh>
    <phoneticPr fontId="28"/>
  </si>
  <si>
    <t>業　務　内　容</t>
    <rPh sb="0" eb="1">
      <t>ギョウ</t>
    </rPh>
    <rPh sb="2" eb="3">
      <t>ツトム</t>
    </rPh>
    <rPh sb="4" eb="5">
      <t>ナイ</t>
    </rPh>
    <rPh sb="6" eb="7">
      <t>カタチ</t>
    </rPh>
    <phoneticPr fontId="28"/>
  </si>
  <si>
    <t>（注）</t>
    <rPh sb="1" eb="2">
      <t>チュウ</t>
    </rPh>
    <phoneticPr fontId="28"/>
  </si>
  <si>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8"/>
  </si>
  <si>
    <t>事業所名</t>
    <rPh sb="0" eb="3">
      <t>ジギョウショ</t>
    </rPh>
    <rPh sb="3" eb="4">
      <t>メイ</t>
    </rPh>
    <phoneticPr fontId="28"/>
  </si>
  <si>
    <t>サービス種類</t>
    <rPh sb="4" eb="6">
      <t>シュルイ</t>
    </rPh>
    <phoneticPr fontId="28"/>
  </si>
  <si>
    <t>合計</t>
    <rPh sb="0" eb="2">
      <t>ゴウケイ</t>
    </rPh>
    <phoneticPr fontId="28"/>
  </si>
  <si>
    <t>２　主たる対象者を１のとおり特定する理由</t>
    <rPh sb="2" eb="3">
      <t>シュ</t>
    </rPh>
    <rPh sb="5" eb="7">
      <t>タイショウ</t>
    </rPh>
    <rPh sb="7" eb="8">
      <t>シャ</t>
    </rPh>
    <rPh sb="14" eb="16">
      <t>トクテイ</t>
    </rPh>
    <rPh sb="18" eb="20">
      <t>リユウ</t>
    </rPh>
    <phoneticPr fontId="28"/>
  </si>
  <si>
    <t>３　今後における主たる対象者の拡充の予定</t>
    <rPh sb="2" eb="4">
      <t>コンゴ</t>
    </rPh>
    <rPh sb="8" eb="9">
      <t>シュ</t>
    </rPh>
    <rPh sb="11" eb="14">
      <t>タイショウシャ</t>
    </rPh>
    <rPh sb="15" eb="17">
      <t>カクジュウ</t>
    </rPh>
    <rPh sb="18" eb="20">
      <t>ヨテイ</t>
    </rPh>
    <phoneticPr fontId="28"/>
  </si>
  <si>
    <t/>
  </si>
  <si>
    <t>神奈川県知事</t>
  </si>
  <si>
    <t>※受付番号</t>
    <rPh sb="1" eb="3">
      <t>ウケツケ</t>
    </rPh>
    <rPh sb="3" eb="5">
      <t>バンゴウ</t>
    </rPh>
    <phoneticPr fontId="28"/>
  </si>
  <si>
    <t>←郵便番号を半角数字７桁で入力してください</t>
    <rPh sb="1" eb="5">
      <t>ユウビンバンゴウ</t>
    </rPh>
    <rPh sb="6" eb="8">
      <t>ハンカク</t>
    </rPh>
    <rPh sb="8" eb="10">
      <t>スウジ</t>
    </rPh>
    <rPh sb="11" eb="12">
      <t>ケタ</t>
    </rPh>
    <rPh sb="13" eb="15">
      <t>ニュウリョク</t>
    </rPh>
    <phoneticPr fontId="28"/>
  </si>
  <si>
    <t>（備考）</t>
    <rPh sb="1" eb="3">
      <t>ビコウ</t>
    </rPh>
    <phoneticPr fontId="28"/>
  </si>
  <si>
    <t>社会福祉法人かながわ福祉会</t>
    <phoneticPr fontId="28"/>
  </si>
  <si>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8"/>
  </si>
  <si>
    <t>法律</t>
    <rPh sb="0" eb="2">
      <t>ホウリツ</t>
    </rPh>
    <phoneticPr fontId="28"/>
  </si>
  <si>
    <t>児童福祉法</t>
    <rPh sb="0" eb="2">
      <t>ジドウ</t>
    </rPh>
    <rPh sb="2" eb="4">
      <t>フクシ</t>
    </rPh>
    <rPh sb="4" eb="5">
      <t>ホウ</t>
    </rPh>
    <phoneticPr fontId="28"/>
  </si>
  <si>
    <t>介護保険法</t>
    <rPh sb="0" eb="2">
      <t>カイゴ</t>
    </rPh>
    <rPh sb="2" eb="4">
      <t>ホケン</t>
    </rPh>
    <rPh sb="4" eb="5">
      <t>ホウ</t>
    </rPh>
    <phoneticPr fontId="28"/>
  </si>
  <si>
    <t>法人名　　　　　　　　　　　　　　　　　　　　　　　　</t>
    <rPh sb="0" eb="2">
      <t>ホウジン</t>
    </rPh>
    <rPh sb="2" eb="3">
      <t>メイ</t>
    </rPh>
    <phoneticPr fontId="28"/>
  </si>
  <si>
    <t>神奈川県横浜市中区日本大通４２０１横浜エクセレント４０５</t>
    <rPh sb="17" eb="19">
      <t>ヨコハマ</t>
    </rPh>
    <phoneticPr fontId="28"/>
  </si>
  <si>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28"/>
  </si>
  <si>
    <t>　「指定障害児通所支援の事業等の人員、設備及び運営に関する基準等を定める条例（平成25年神奈川県条例第7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8">
      <t>カナガワケン</t>
    </rPh>
    <rPh sb="48" eb="50">
      <t>ジョウレイ</t>
    </rPh>
    <rPh sb="80" eb="81">
      <t>ジ</t>
    </rPh>
    <rPh sb="81" eb="83">
      <t>ツウショ</t>
    </rPh>
    <rPh sb="83" eb="85">
      <t>シエン</t>
    </rPh>
    <phoneticPr fontId="28"/>
  </si>
  <si>
    <t>第37条　指定児童発達支援事業所の管理者は、当該指定児童発達支援事業所の従業者及び業務の管理その他の管理を、一元的に行わなければならない。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28"/>
  </si>
  <si>
    <t>　「指定障害児入所施設等の人員、設備及び運営に関する基準等を定める条例（平成25年神奈川県条例第8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5">
      <t>カナガワケン</t>
    </rPh>
    <rPh sb="45" eb="47">
      <t>ジョウレイ</t>
    </rPh>
    <rPh sb="77" eb="78">
      <t>ジ</t>
    </rPh>
    <rPh sb="78" eb="80">
      <t>ニュウショ</t>
    </rPh>
    <rPh sb="80" eb="82">
      <t>シセツ</t>
    </rPh>
    <phoneticPr fontId="28"/>
  </si>
  <si>
    <t>（管理者による管理等）</t>
    <rPh sb="7" eb="9">
      <t>カンリ</t>
    </rPh>
    <rPh sb="9" eb="10">
      <t>トウ</t>
    </rPh>
    <phoneticPr fontId="28"/>
  </si>
  <si>
    <t>第34条</t>
    <rPh sb="0" eb="1">
      <t>ダイ</t>
    </rPh>
    <rPh sb="3" eb="4">
      <t>ジョウ</t>
    </rPh>
    <phoneticPr fontId="28"/>
  </si>
  <si>
    <t xml:space="preserve">参考様式11 </t>
    <rPh sb="0" eb="2">
      <t>サンコウ</t>
    </rPh>
    <rPh sb="2" eb="4">
      <t>ヨウシキ</t>
    </rPh>
    <phoneticPr fontId="28"/>
  </si>
  <si>
    <t>児童発達支援</t>
    <rPh sb="0" eb="2">
      <t>ジドウ</t>
    </rPh>
    <rPh sb="2" eb="4">
      <t>ハッタツ</t>
    </rPh>
    <rPh sb="4" eb="6">
      <t>シエン</t>
    </rPh>
    <phoneticPr fontId="49"/>
  </si>
  <si>
    <t>医療型児童発達支援</t>
    <rPh sb="0" eb="2">
      <t>イリョウ</t>
    </rPh>
    <rPh sb="2" eb="3">
      <t>ガタ</t>
    </rPh>
    <rPh sb="3" eb="5">
      <t>ジドウ</t>
    </rPh>
    <rPh sb="5" eb="7">
      <t>ハッタツ</t>
    </rPh>
    <rPh sb="7" eb="9">
      <t>シエン</t>
    </rPh>
    <phoneticPr fontId="28"/>
  </si>
  <si>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8"/>
  </si>
  <si>
    <t>事業を実施する場合の記載事項(総括表)　　　その１　</t>
  </si>
  <si>
    <t>※多機能型事業実施時は各付表とこの表を併せて提出してください。</t>
    <phoneticPr fontId="28"/>
  </si>
  <si>
    <t>申請に係る事業所</t>
    <rPh sb="0" eb="2">
      <t>シンセイ</t>
    </rPh>
    <rPh sb="3" eb="4">
      <t>カカ</t>
    </rPh>
    <rPh sb="5" eb="8">
      <t>ジギョウショ</t>
    </rPh>
    <phoneticPr fontId="28"/>
  </si>
  <si>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</si>
  <si>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28"/>
  </si>
  <si>
    <t>多機能型の他の事業所Ⅰ</t>
    <rPh sb="0" eb="4">
      <t>タキノウガタ</t>
    </rPh>
    <rPh sb="5" eb="6">
      <t>ホカ</t>
    </rPh>
    <rPh sb="7" eb="10">
      <t>ジギョウショ</t>
    </rPh>
    <phoneticPr fontId="28"/>
  </si>
  <si>
    <t>多機能型の他の事業所Ⅱ</t>
    <rPh sb="0" eb="4">
      <t>タキノウガタ</t>
    </rPh>
    <rPh sb="5" eb="6">
      <t>ホカ</t>
    </rPh>
    <rPh sb="7" eb="10">
      <t>ジギョウショ</t>
    </rPh>
    <phoneticPr fontId="28"/>
  </si>
  <si>
    <t>多機能型の他の事業所Ⅲ</t>
    <rPh sb="0" eb="4">
      <t>タキノウガタ</t>
    </rPh>
    <rPh sb="5" eb="6">
      <t>ホカ</t>
    </rPh>
    <rPh sb="7" eb="10">
      <t>ジギョウショ</t>
    </rPh>
    <phoneticPr fontId="28"/>
  </si>
  <si>
    <t>多機能型の他の事業所Ⅳ</t>
    <rPh sb="0" eb="4">
      <t>タキノウガタ</t>
    </rPh>
    <rPh sb="5" eb="6">
      <t>ホカ</t>
    </rPh>
    <rPh sb="7" eb="10">
      <t>ジギョウショ</t>
    </rPh>
    <phoneticPr fontId="28"/>
  </si>
  <si>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8"/>
  </si>
  <si>
    <t>主たる対象とする障害の種類</t>
    <rPh sb="0" eb="1">
      <t>シュ</t>
    </rPh>
    <rPh sb="3" eb="5">
      <t>タイショウ</t>
    </rPh>
    <rPh sb="8" eb="10">
      <t>ショウガイ</t>
    </rPh>
    <rPh sb="11" eb="13">
      <t>シュルイ</t>
    </rPh>
    <phoneticPr fontId="28"/>
  </si>
  <si>
    <t>無し</t>
    <rPh sb="0" eb="1">
      <t>ナ</t>
    </rPh>
    <phoneticPr fontId="28"/>
  </si>
  <si>
    <t>知的</t>
    <rPh sb="0" eb="2">
      <t>チテキ</t>
    </rPh>
    <phoneticPr fontId="28"/>
  </si>
  <si>
    <t>身体</t>
    <rPh sb="0" eb="2">
      <t>シンタイ</t>
    </rPh>
    <phoneticPr fontId="28"/>
  </si>
  <si>
    <t>重心</t>
    <rPh sb="0" eb="2">
      <t>ジュウシン</t>
    </rPh>
    <phoneticPr fontId="28"/>
  </si>
  <si>
    <t>難聴</t>
    <rPh sb="0" eb="2">
      <t>ナンチョウ</t>
    </rPh>
    <phoneticPr fontId="28"/>
  </si>
  <si>
    <t>盲ろうあ</t>
    <rPh sb="0" eb="1">
      <t>モウ</t>
    </rPh>
    <phoneticPr fontId="28"/>
  </si>
  <si>
    <t>実施事業</t>
  </si>
  <si>
    <t>放課後等デイ</t>
    <rPh sb="0" eb="3">
      <t>ホウカゴ</t>
    </rPh>
    <rPh sb="3" eb="4">
      <t>トウ</t>
    </rPh>
    <phoneticPr fontId="28"/>
  </si>
  <si>
    <t>保育所等訪問支援</t>
    <rPh sb="0" eb="3">
      <t>ホイクショ</t>
    </rPh>
    <rPh sb="3" eb="4">
      <t>トウ</t>
    </rPh>
    <rPh sb="4" eb="6">
      <t>ホウモン</t>
    </rPh>
    <rPh sb="6" eb="8">
      <t>シエン</t>
    </rPh>
    <phoneticPr fontId="28"/>
  </si>
  <si>
    <t>単位の有無</t>
    <rPh sb="0" eb="2">
      <t>タンイ</t>
    </rPh>
    <rPh sb="3" eb="5">
      <t>ウム</t>
    </rPh>
    <phoneticPr fontId="28"/>
  </si>
  <si>
    <t>定員</t>
    <rPh sb="0" eb="2">
      <t>テイイン</t>
    </rPh>
    <phoneticPr fontId="28"/>
  </si>
  <si>
    <t>単位①</t>
    <rPh sb="0" eb="2">
      <t>タンイ</t>
    </rPh>
    <phoneticPr fontId="28"/>
  </si>
  <si>
    <t>単位②</t>
    <rPh sb="0" eb="2">
      <t>タンイ</t>
    </rPh>
    <phoneticPr fontId="28"/>
  </si>
  <si>
    <t>単位③</t>
    <rPh sb="0" eb="2">
      <t>タンイ</t>
    </rPh>
    <phoneticPr fontId="28"/>
  </si>
  <si>
    <t>単位④</t>
    <rPh sb="0" eb="2">
      <t>タンイ</t>
    </rPh>
    <phoneticPr fontId="28"/>
  </si>
  <si>
    <t>従　業　者　の　職　種　・　員　数</t>
    <rPh sb="0" eb="1">
      <t>ジュウ</t>
    </rPh>
    <rPh sb="2" eb="3">
      <t>ギョウ</t>
    </rPh>
    <rPh sb="4" eb="5">
      <t>シャ</t>
    </rPh>
    <rPh sb="8" eb="9">
      <t>ショク</t>
    </rPh>
    <rPh sb="10" eb="11">
      <t>タネ</t>
    </rPh>
    <rPh sb="14" eb="15">
      <t>イン</t>
    </rPh>
    <rPh sb="16" eb="17">
      <t>カズ</t>
    </rPh>
    <phoneticPr fontId="28"/>
  </si>
  <si>
    <r>
      <t xml:space="preserve">医師
</t>
    </r>
    <r>
      <rPr>
        <sz val="7"/>
        <rFont val="ＭＳ 明朝"/>
        <family val="1"/>
        <charset val="128"/>
      </rPr>
      <t>（嘱託医含む）</t>
    </r>
    <rPh sb="0" eb="2">
      <t>イシ</t>
    </rPh>
    <rPh sb="4" eb="6">
      <t>ショクタク</t>
    </rPh>
    <rPh sb="6" eb="7">
      <t>イ</t>
    </rPh>
    <rPh sb="7" eb="8">
      <t>フク</t>
    </rPh>
    <phoneticPr fontId="28"/>
  </si>
  <si>
    <t>※兼務</t>
    <phoneticPr fontId="28"/>
  </si>
  <si>
    <t>従業者数</t>
    <rPh sb="0" eb="3">
      <t>ジュウギョウシャ</t>
    </rPh>
    <rPh sb="3" eb="4">
      <t>スウ</t>
    </rPh>
    <phoneticPr fontId="28"/>
  </si>
  <si>
    <t>常勤（人）</t>
    <rPh sb="0" eb="2">
      <t>ジョウキン</t>
    </rPh>
    <rPh sb="3" eb="4">
      <t>ニン</t>
    </rPh>
    <phoneticPr fontId="28"/>
  </si>
  <si>
    <t>非常勤（人）</t>
    <rPh sb="0" eb="3">
      <t>ヒジョウキン</t>
    </rPh>
    <rPh sb="4" eb="5">
      <t>ニン</t>
    </rPh>
    <phoneticPr fontId="28"/>
  </si>
  <si>
    <t>常勤換算後の人数（人）</t>
    <rPh sb="0" eb="2">
      <t>ジョウキン</t>
    </rPh>
    <rPh sb="2" eb="4">
      <t>カンサン</t>
    </rPh>
    <rPh sb="4" eb="5">
      <t>ゴ</t>
    </rPh>
    <rPh sb="6" eb="8">
      <t>ニンズウ</t>
    </rPh>
    <rPh sb="9" eb="10">
      <t>ヒト</t>
    </rPh>
    <phoneticPr fontId="28"/>
  </si>
  <si>
    <t>基準上の必要人数（人）</t>
    <rPh sb="0" eb="2">
      <t>キジュン</t>
    </rPh>
    <rPh sb="2" eb="3">
      <t>ジョウ</t>
    </rPh>
    <rPh sb="4" eb="6">
      <t>ヒツヨウ</t>
    </rPh>
    <rPh sb="6" eb="8">
      <t>ニンズウ</t>
    </rPh>
    <rPh sb="9" eb="10">
      <t>ニン</t>
    </rPh>
    <phoneticPr fontId="28"/>
  </si>
  <si>
    <t>理学療法士又は作業療法士</t>
    <rPh sb="0" eb="2">
      <t>リガク</t>
    </rPh>
    <rPh sb="2" eb="5">
      <t>リョウホウシ</t>
    </rPh>
    <rPh sb="5" eb="6">
      <t>マタ</t>
    </rPh>
    <rPh sb="7" eb="9">
      <t>サギョウ</t>
    </rPh>
    <rPh sb="9" eb="12">
      <t>リョウホウシ</t>
    </rPh>
    <phoneticPr fontId="28"/>
  </si>
  <si>
    <t>言語聴覚士</t>
    <rPh sb="0" eb="2">
      <t>ゲンゴ</t>
    </rPh>
    <rPh sb="2" eb="4">
      <t>チョウカク</t>
    </rPh>
    <rPh sb="4" eb="5">
      <t>シ</t>
    </rPh>
    <phoneticPr fontId="28"/>
  </si>
  <si>
    <t>訪問支援員</t>
    <rPh sb="0" eb="2">
      <t>ホウモン</t>
    </rPh>
    <rPh sb="2" eb="4">
      <t>シエン</t>
    </rPh>
    <rPh sb="4" eb="5">
      <t>イン</t>
    </rPh>
    <phoneticPr fontId="28"/>
  </si>
  <si>
    <t>栄養士</t>
    <rPh sb="0" eb="3">
      <t>エイヨウシ</t>
    </rPh>
    <phoneticPr fontId="28"/>
  </si>
  <si>
    <t>調理員</t>
    <rPh sb="0" eb="3">
      <t>チョウリイン</t>
    </rPh>
    <phoneticPr fontId="28"/>
  </si>
  <si>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</si>
  <si>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8"/>
  </si>
  <si>
    <t xml:space="preserve">   </t>
    <phoneticPr fontId="28"/>
  </si>
  <si>
    <t>123-4567</t>
    <phoneticPr fontId="49"/>
  </si>
  <si>
    <t>123-456-7890</t>
    <phoneticPr fontId="49"/>
  </si>
  <si>
    <t>ﾏﾙﾏﾙｺﾄﾞﾓｷｮｳｼﾂ ｶﾅｶﾞﾜ</t>
    <phoneticPr fontId="49"/>
  </si>
  <si>
    <t>神奈川　映子</t>
    <rPh sb="0" eb="3">
      <t>カナガワ</t>
    </rPh>
    <rPh sb="4" eb="6">
      <t>エイコ</t>
    </rPh>
    <phoneticPr fontId="49"/>
  </si>
  <si>
    <t>ｶﾅｶﾞﾜ ｴｲｺ</t>
    <phoneticPr fontId="49"/>
  </si>
  <si>
    <t>放課後等デイサービス</t>
    <rPh sb="0" eb="4">
      <t>ホウカゴトウ</t>
    </rPh>
    <phoneticPr fontId="49"/>
  </si>
  <si>
    <t>○</t>
    <phoneticPr fontId="49"/>
  </si>
  <si>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28"/>
  </si>
  <si>
    <t>障害者総合支援法</t>
    <rPh sb="0" eb="3">
      <t>ショウガイシャ</t>
    </rPh>
    <rPh sb="3" eb="5">
      <t>ソウゴウ</t>
    </rPh>
    <rPh sb="5" eb="7">
      <t>シエン</t>
    </rPh>
    <rPh sb="7" eb="8">
      <t>ホウ</t>
    </rPh>
    <phoneticPr fontId="28"/>
  </si>
  <si>
    <t>感染症予防</t>
    <rPh sb="0" eb="3">
      <t>カンセンショウ</t>
    </rPh>
    <rPh sb="3" eb="5">
      <t>ヨボウ</t>
    </rPh>
    <phoneticPr fontId="28"/>
  </si>
  <si>
    <t>・手指消毒　２</t>
    <rPh sb="1" eb="2">
      <t>テ</t>
    </rPh>
    <rPh sb="2" eb="3">
      <t>ユビ</t>
    </rPh>
    <rPh sb="3" eb="5">
      <t>ショウドク</t>
    </rPh>
    <phoneticPr fontId="28"/>
  </si>
  <si>
    <t>職種（児童指導員　）</t>
    <rPh sb="0" eb="2">
      <t>ショクシュ</t>
    </rPh>
    <rPh sb="3" eb="5">
      <t>ジドウ</t>
    </rPh>
    <rPh sb="5" eb="7">
      <t>シドウ</t>
    </rPh>
    <rPh sb="7" eb="8">
      <t>イン</t>
    </rPh>
    <phoneticPr fontId="28"/>
  </si>
  <si>
    <t>令和　　○年　○月　○日　　</t>
    <rPh sb="0" eb="2">
      <t>レイワ</t>
    </rPh>
    <rPh sb="5" eb="6">
      <t>ネン</t>
    </rPh>
    <rPh sb="8" eb="9">
      <t>ガツ</t>
    </rPh>
    <rPh sb="11" eb="12">
      <t>ニチ</t>
    </rPh>
    <phoneticPr fontId="28"/>
  </si>
  <si>
    <t>（　　　　　　　　）</t>
    <phoneticPr fontId="28"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</si>
  <si>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28" type="Hiragana" alignment="distributed"/>
  </si>
  <si>
    <t>　　　　　　　　　　　　　　　　　　　　　　　　　　　令和　　　年　　　月　　　日</t>
    <rPh sb="27" eb="29">
      <t>レイワ</t>
    </rPh>
    <phoneticPr fontId="28"/>
  </si>
  <si>
    <t>○○</t>
    <phoneticPr fontId="28" type="Hiragana" alignment="distributed"/>
  </si>
  <si>
    <r>
      <t>事業者名</t>
    </r>
    <r>
      <rPr>
        <sz val="8"/>
        <color indexed="8"/>
        <rFont val="ＭＳ 明朝"/>
        <family val="1"/>
        <charset val="128"/>
      </rPr>
      <t>（開設法人名）</t>
    </r>
    <phoneticPr fontId="28"/>
  </si>
  <si>
    <t xml:space="preserve">代表者氏名                         　　    　       </t>
    <phoneticPr fontId="28"/>
  </si>
  <si>
    <t>事業所名</t>
    <phoneticPr fontId="28"/>
  </si>
  <si>
    <t xml:space="preserve">管理者氏名                        　　          　  </t>
    <phoneticPr fontId="28"/>
  </si>
  <si>
    <t>【別紙】</t>
    <phoneticPr fontId="67"/>
  </si>
  <si>
    <t>社会福祉事業等の事業所用</t>
  </si>
  <si>
    <t>社会保険及び労働保険への加入状況にかかる確認票</t>
    <phoneticPr fontId="67"/>
  </si>
  <si>
    <t>貴事業所の現状等について、下記の項目に回答してください。</t>
  </si>
  <si>
    <t>Ⅰ．現在、厚生年金保険・健康保険に加入していますか。
　　（該当する番号に○を付してください。また、必要事項をご記入ください。）</t>
    <phoneticPr fontId="67"/>
  </si>
  <si>
    <t>加入状況</t>
  </si>
  <si>
    <r>
      <t>加入している。</t>
    </r>
    <r>
      <rPr>
        <sz val="10"/>
        <color theme="1"/>
        <rFont val="ＭＳ ゴシック"/>
        <family val="3"/>
        <charset val="128"/>
      </rPr>
      <t>　→下記のいずれかの書類の写しを提出してください。（提示も可）</t>
    </r>
    <phoneticPr fontId="67"/>
  </si>
  <si>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</si>
  <si>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</si>
  <si>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</si>
  <si>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</si>
  <si>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</si>
  <si>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</si>
  <si>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</si>
  <si>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</si>
  <si>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</si>
  <si>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令和（　　）年（　　）月頃に手続予定。</t>
    </r>
    <r>
      <rPr>
        <sz val="8"/>
        <color theme="1"/>
        <rFont val="ＭＳ ゴシック"/>
        <family val="3"/>
        <charset val="128"/>
      </rPr>
      <t>（申請から３ヶ月以内の年月をご記入ください。）</t>
    </r>
    <rPh sb="0" eb="2">
      <t>レイワ</t>
    </rPh>
    <phoneticPr fontId="49"/>
  </si>
  <si>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</si>
  <si>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</si>
  <si>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</si>
  <si>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67"/>
  </si>
  <si>
    <r>
      <t>加入している。</t>
    </r>
    <r>
      <rPr>
        <sz val="10"/>
        <color theme="1"/>
        <rFont val="ＭＳ ゴシック"/>
        <family val="3"/>
        <charset val="128"/>
      </rPr>
      <t>　→下記のいずれかの書類の写しを提出してください。（提示も可）</t>
    </r>
  </si>
  <si>
    <t>●労働保険概算・確定保険料申告書</t>
    <phoneticPr fontId="67"/>
  </si>
  <si>
    <t>●納付書・領収証等　　　　　　　　●保険関係成立届</t>
  </si>
  <si>
    <t>※上記書類を所持していない場合には労働保険番号を下記に記載するのみで可。</t>
    <phoneticPr fontId="67"/>
  </si>
  <si>
    <t>（本社等にて加入手続が行われている場合も労働保険番号を下記に記載するのみで可。）</t>
  </si>
  <si>
    <t>－</t>
  </si>
  <si>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67"/>
  </si>
  <si>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</si>
  <si>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回答年月日　　令和　　年　　月　　日</t>
    <rPh sb="7" eb="9">
      <t>レイワ</t>
    </rPh>
    <phoneticPr fontId="49"/>
  </si>
  <si>
    <t>事 業 所 名 称</t>
    <phoneticPr fontId="67"/>
  </si>
  <si>
    <t>事業所  所在地</t>
    <phoneticPr fontId="67"/>
  </si>
  <si>
    <t>会社等法人番号</t>
    <phoneticPr fontId="67"/>
  </si>
  <si>
    <t>電　話　番　号</t>
    <phoneticPr fontId="67"/>
  </si>
  <si>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</si>
  <si>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</si>
  <si>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建築年月</t>
    <rPh sb="0" eb="2">
      <t>ケンチク</t>
    </rPh>
    <rPh sb="2" eb="3">
      <t>トシ</t>
    </rPh>
    <rPh sb="3" eb="4">
      <t>ゲツ</t>
    </rPh>
    <phoneticPr fontId="28"/>
  </si>
  <si>
    <t>選択してください</t>
    <rPh sb="0" eb="2">
      <t>センタク</t>
    </rPh>
    <phoneticPr fontId="28"/>
  </si>
  <si>
    <t>年</t>
    <rPh sb="0" eb="1">
      <t>ネン</t>
    </rPh>
    <phoneticPr fontId="28"/>
  </si>
  <si>
    <t>昭和</t>
    <rPh sb="0" eb="2">
      <t>ショウワ</t>
    </rPh>
    <phoneticPr fontId="28"/>
  </si>
  <si>
    <t>平成</t>
    <rPh sb="0" eb="2">
      <t>ヘイセイ</t>
    </rPh>
    <phoneticPr fontId="28"/>
  </si>
  <si>
    <t>参考様式６</t>
    <phoneticPr fontId="28"/>
  </si>
  <si>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28"/>
  </si>
  <si>
    <t>かながわ○△園</t>
    <phoneticPr fontId="28"/>
  </si>
  <si>
    <t>指定障害福祉サービス等の種類</t>
    <rPh sb="0" eb="2">
      <t>シテイ</t>
    </rPh>
    <rPh sb="2" eb="4">
      <t>ショウガイ</t>
    </rPh>
    <rPh sb="4" eb="6">
      <t>フクシ</t>
    </rPh>
    <rPh sb="10" eb="11">
      <t>ナド</t>
    </rPh>
    <rPh sb="12" eb="14">
      <t>シュルイ</t>
    </rPh>
    <phoneticPr fontId="28"/>
  </si>
  <si>
    <t>措　置　の　概　要</t>
    <rPh sb="0" eb="1">
      <t>ソ</t>
    </rPh>
    <rPh sb="2" eb="3">
      <t>チ</t>
    </rPh>
    <rPh sb="6" eb="7">
      <t>オオムネ</t>
    </rPh>
    <rPh sb="8" eb="9">
      <t>ヨウ</t>
    </rPh>
    <phoneticPr fontId="28"/>
  </si>
  <si>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28"/>
  </si>
  <si>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28"/>
  </si>
  <si>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28"/>
  </si>
  <si>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28"/>
  </si>
  <si>
    <t>　※具体的な対応方針</t>
    <rPh sb="2" eb="5">
      <t>グタイテキ</t>
    </rPh>
    <rPh sb="6" eb="8">
      <t>タイオウ</t>
    </rPh>
    <rPh sb="8" eb="10">
      <t>ホウシン</t>
    </rPh>
    <phoneticPr fontId="28"/>
  </si>
  <si>
    <t>３　その他参考事項</t>
    <rPh sb="4" eb="5">
      <t>タ</t>
    </rPh>
    <rPh sb="5" eb="7">
      <t>サンコウ</t>
    </rPh>
    <rPh sb="7" eb="9">
      <t>ジコウ</t>
    </rPh>
    <phoneticPr fontId="28"/>
  </si>
  <si>
    <t>・当事業所において、処理し得ない内容についても、適切な対応方法を利用者の立場にたって検討し、対処する。
・かながわ福祉サービス運営適正化委員会
電話：045-311-8861
ファクス：045-312-6302
E-mail：tekisei@knsyk.jp</t>
    <phoneticPr fontId="28"/>
  </si>
  <si>
    <t>児童発達支援</t>
    <rPh sb="0" eb="6">
      <t>ジドウハッタツシエン</t>
    </rPh>
    <phoneticPr fontId="28"/>
  </si>
  <si>
    <t>参考様式９</t>
    <rPh sb="0" eb="4">
      <t>サンコウヨウシキ</t>
    </rPh>
    <phoneticPr fontId="28"/>
  </si>
  <si>
    <t>誓　約　書</t>
    <phoneticPr fontId="28"/>
  </si>
  <si>
    <t>令和○○</t>
    <rPh sb="0" eb="2">
      <t>レイワ</t>
    </rPh>
    <phoneticPr fontId="28"/>
  </si>
  <si>
    <t>○○</t>
    <phoneticPr fontId="28"/>
  </si>
  <si>
    <t>知事    殿</t>
    <phoneticPr fontId="28"/>
  </si>
  <si>
    <t xml:space="preserve">申請者    </t>
    <phoneticPr fontId="28"/>
  </si>
  <si>
    <t>（名称）</t>
    <rPh sb="1" eb="3">
      <t>メイショウ</t>
    </rPh>
    <phoneticPr fontId="28"/>
  </si>
  <si>
    <t>（代表者の職名・氏名）</t>
    <rPh sb="1" eb="4">
      <t>ダイヒョウシャ</t>
    </rPh>
    <rPh sb="5" eb="7">
      <t>ショクメイ</t>
    </rPh>
    <rPh sb="8" eb="10">
      <t>シメイ</t>
    </rPh>
    <phoneticPr fontId="28"/>
  </si>
  <si>
    <t>代表取締役・かながわ一郎</t>
    <rPh sb="0" eb="5">
      <t>ダイヒョウトリシマリヤク</t>
    </rPh>
    <phoneticPr fontId="28"/>
  </si>
  <si>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8"/>
  </si>
  <si>
    <t>○</t>
  </si>
  <si>
    <t>別紙①：　障害福祉サービス事業者向け</t>
    <rPh sb="0" eb="2">
      <t>ベッシ</t>
    </rPh>
    <rPh sb="5" eb="7">
      <t>ショウガイ</t>
    </rPh>
    <rPh sb="7" eb="9">
      <t>フクシ</t>
    </rPh>
    <rPh sb="13" eb="16">
      <t>ジギョウシャ</t>
    </rPh>
    <rPh sb="16" eb="17">
      <t>ム</t>
    </rPh>
    <phoneticPr fontId="28"/>
  </si>
  <si>
    <t>別紙②：　障害者支援施設向け</t>
    <rPh sb="0" eb="2">
      <t>ベッシ</t>
    </rPh>
    <rPh sb="5" eb="8">
      <t>ショウガイシャ</t>
    </rPh>
    <rPh sb="8" eb="10">
      <t>シエン</t>
    </rPh>
    <rPh sb="12" eb="13">
      <t>ム</t>
    </rPh>
    <phoneticPr fontId="28"/>
  </si>
  <si>
    <t>別紙③：　一般相談支援事業者向け</t>
    <rPh sb="0" eb="2">
      <t>ベッシ</t>
    </rPh>
    <rPh sb="5" eb="7">
      <t>イッパン</t>
    </rPh>
    <rPh sb="7" eb="9">
      <t>ソウダン</t>
    </rPh>
    <rPh sb="9" eb="11">
      <t>シエン</t>
    </rPh>
    <rPh sb="11" eb="14">
      <t>ジギョウシャ</t>
    </rPh>
    <rPh sb="14" eb="15">
      <t>ム</t>
    </rPh>
    <phoneticPr fontId="28"/>
  </si>
  <si>
    <t>別紙④：　特定相談支援事業者向け</t>
    <rPh sb="0" eb="2">
      <t>ベッシ</t>
    </rPh>
    <rPh sb="5" eb="7">
      <t>トクテイ</t>
    </rPh>
    <rPh sb="7" eb="9">
      <t>ソウダン</t>
    </rPh>
    <rPh sb="9" eb="11">
      <t>シエン</t>
    </rPh>
    <rPh sb="11" eb="14">
      <t>ジギョウシャ</t>
    </rPh>
    <rPh sb="14" eb="15">
      <t>ム</t>
    </rPh>
    <phoneticPr fontId="28"/>
  </si>
  <si>
    <t>別紙⑤：　障害児通所支援事業者向け</t>
    <rPh sb="0" eb="2">
      <t>ベッシ</t>
    </rPh>
    <rPh sb="5" eb="8">
      <t>ショウガイジ</t>
    </rPh>
    <rPh sb="8" eb="10">
      <t>ツウショ</t>
    </rPh>
    <rPh sb="10" eb="12">
      <t>シエン</t>
    </rPh>
    <rPh sb="12" eb="15">
      <t>ジギョウシャ</t>
    </rPh>
    <rPh sb="15" eb="16">
      <t>ム</t>
    </rPh>
    <phoneticPr fontId="28"/>
  </si>
  <si>
    <t>別紙⑥：　障害児入所施設向け</t>
    <rPh sb="0" eb="2">
      <t>ベッシ</t>
    </rPh>
    <rPh sb="5" eb="8">
      <t>ショウガイジ</t>
    </rPh>
    <rPh sb="8" eb="10">
      <t>ニュウショ</t>
    </rPh>
    <rPh sb="10" eb="12">
      <t>シセツ</t>
    </rPh>
    <rPh sb="12" eb="13">
      <t>ム</t>
    </rPh>
    <phoneticPr fontId="28"/>
  </si>
  <si>
    <t>別紙⑦：　障害児相談支援事業者向け</t>
    <rPh sb="0" eb="2">
      <t>ベッシ</t>
    </rPh>
    <rPh sb="5" eb="8">
      <t>ショウガイジ</t>
    </rPh>
    <rPh sb="8" eb="10">
      <t>ソウダン</t>
    </rPh>
    <rPh sb="10" eb="12">
      <t>シエン</t>
    </rPh>
    <rPh sb="12" eb="15">
      <t>ジギョウシャ</t>
    </rPh>
    <rPh sb="15" eb="16">
      <t>ム</t>
    </rPh>
    <phoneticPr fontId="28"/>
  </si>
  <si>
    <t>注　該当する種別に○を付けてください。</t>
    <rPh sb="0" eb="1">
      <t>チュウ</t>
    </rPh>
    <rPh sb="2" eb="4">
      <t>ガイトウ</t>
    </rPh>
    <rPh sb="6" eb="8">
      <t>シュベツ</t>
    </rPh>
    <rPh sb="11" eb="12">
      <t>ツ</t>
    </rPh>
    <phoneticPr fontId="28"/>
  </si>
  <si>
    <t>別紙２（その１）</t>
    <rPh sb="0" eb="2">
      <t>ベッシ</t>
    </rPh>
    <phoneticPr fontId="28"/>
  </si>
  <si>
    <t>別紙２（その２）</t>
    <rPh sb="0" eb="2">
      <t>ベッシ</t>
    </rPh>
    <phoneticPr fontId="28"/>
  </si>
  <si>
    <t>(３)拡充のための方策</t>
    <rPh sb="3" eb="5">
      <t>カクジュウ</t>
    </rPh>
    <rPh sb="9" eb="11">
      <t>ホウサク</t>
    </rPh>
    <phoneticPr fontId="28"/>
  </si>
  <si>
    <t>(２)拡充予定の内容及び予定時期</t>
    <rPh sb="3" eb="5">
      <t>カクジュウ</t>
    </rPh>
    <rPh sb="5" eb="7">
      <t>ヨテイ</t>
    </rPh>
    <rPh sb="8" eb="10">
      <t>ナイヨウ</t>
    </rPh>
    <rPh sb="10" eb="11">
      <t>オヨ</t>
    </rPh>
    <rPh sb="12" eb="14">
      <t>ヨテイ</t>
    </rPh>
    <rPh sb="14" eb="16">
      <t>ジキ</t>
    </rPh>
    <phoneticPr fontId="28"/>
  </si>
  <si>
    <t>(　　有り　　・　　無し　　)</t>
    <rPh sb="3" eb="4">
      <t>ア</t>
    </rPh>
    <rPh sb="10" eb="11">
      <t>ナ</t>
    </rPh>
    <phoneticPr fontId="90"/>
  </si>
  <si>
    <t>(１)拡充予定の有無</t>
    <rPh sb="3" eb="5">
      <t>カクジュウ</t>
    </rPh>
    <rPh sb="5" eb="7">
      <t>ヨテイ</t>
    </rPh>
    <rPh sb="8" eb="10">
      <t>ウム</t>
    </rPh>
    <phoneticPr fontId="28"/>
  </si>
  <si>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28"/>
  </si>
  <si>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28"/>
  </si>
  <si>
    <t>かながわ△△キッズ</t>
    <phoneticPr fontId="49"/>
  </si>
  <si>
    <t>○○こども教室　かながわ</t>
    <phoneticPr fontId="49"/>
  </si>
  <si>
    <t>神奈川県横浜市中区日本大通１</t>
    <phoneticPr fontId="49"/>
  </si>
  <si>
    <t>令和　　　年　　　月　　　日</t>
  </si>
  <si>
    <t>２　指定児童発達支援事業所の管理者は、当該指定児童発達支援事業所の従業者にこの節の規定を遵守させるため必要な指揮命令を行うものとする。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セツ</t>
    </rPh>
    <phoneticPr fontId="28"/>
  </si>
  <si>
    <t>２　指定福祉型障害児入所施設の管理者は、当該指定福祉型障害児入所施設の従業者及び業務の管理その他の管理を、一元的に行わなければならない。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3" eb="45">
      <t>カンリ</t>
    </rPh>
    <rPh sb="47" eb="48">
      <t>タ</t>
    </rPh>
    <rPh sb="49" eb="51">
      <t>カンリ</t>
    </rPh>
    <rPh sb="53" eb="56">
      <t>イチゲンテキ</t>
    </rPh>
    <rPh sb="57" eb="58">
      <t>オコナ</t>
    </rPh>
    <phoneticPr fontId="28"/>
  </si>
  <si>
    <t>３　指定福祉型障害児入所施設の管理者は、当該福祉型障害児入所施設の従業者にこの節の規定を遵守させるために必要な指揮命令を行うものとする。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セツ</t>
    </rPh>
    <rPh sb="41" eb="43">
      <t>キテイ</t>
    </rPh>
    <rPh sb="44" eb="46">
      <t>ジュンシュ</t>
    </rPh>
    <rPh sb="52" eb="54">
      <t>ヒツヨウ</t>
    </rPh>
    <rPh sb="55" eb="57">
      <t>シキ</t>
    </rPh>
    <rPh sb="57" eb="59">
      <t>メイレイ</t>
    </rPh>
    <rPh sb="60" eb="61">
      <t>オコナ</t>
    </rPh>
    <phoneticPr fontId="28"/>
  </si>
  <si>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8"/>
  </si>
  <si>
    <t>サービス種別</t>
    <rPh sb="4" eb="6">
      <t>シュベツ</t>
    </rPh>
    <phoneticPr fontId="93"/>
  </si>
  <si>
    <t>事業所名</t>
    <rPh sb="0" eb="3">
      <t>ジギョウショ</t>
    </rPh>
    <rPh sb="3" eb="4">
      <t>メイ</t>
    </rPh>
    <phoneticPr fontId="93"/>
  </si>
  <si>
    <t>(1)記載する期間</t>
    <rPh sb="3" eb="5">
      <t>キサイ</t>
    </rPh>
    <rPh sb="7" eb="9">
      <t>キカン</t>
    </rPh>
    <phoneticPr fontId="28"/>
  </si>
  <si>
    <t>(2)予定/実績の別</t>
    <rPh sb="3" eb="5">
      <t>ヨテイ</t>
    </rPh>
    <rPh sb="6" eb="8">
      <t>ジッセキ</t>
    </rPh>
    <rPh sb="9" eb="10">
      <t>ベツ</t>
    </rPh>
    <phoneticPr fontId="28"/>
  </si>
  <si>
    <t>(2)-2　定員</t>
    <rPh sb="6" eb="8">
      <t>テイイン</t>
    </rPh>
    <phoneticPr fontId="94"/>
  </si>
  <si>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3"/>
  </si>
  <si>
    <t>時間/週</t>
    <rPh sb="0" eb="2">
      <t>ジカン</t>
    </rPh>
    <rPh sb="3" eb="4">
      <t>シュウ</t>
    </rPh>
    <phoneticPr fontId="28"/>
  </si>
  <si>
    <t>時間/月</t>
    <rPh sb="0" eb="2">
      <t>ジカン</t>
    </rPh>
    <rPh sb="3" eb="4">
      <t>ツキ</t>
    </rPh>
    <phoneticPr fontId="28"/>
  </si>
  <si>
    <t>No.</t>
    <phoneticPr fontId="28"/>
  </si>
  <si>
    <t>(4)職種</t>
    <rPh sb="3" eb="5">
      <t>ショクシュ</t>
    </rPh>
    <phoneticPr fontId="28"/>
  </si>
  <si>
    <t>(5)勤務形態</t>
    <rPh sb="3" eb="5">
      <t>キンム</t>
    </rPh>
    <rPh sb="5" eb="7">
      <t>ケイタイ</t>
    </rPh>
    <phoneticPr fontId="28"/>
  </si>
  <si>
    <t>(6)資格</t>
    <rPh sb="3" eb="5">
      <t>シカク</t>
    </rPh>
    <phoneticPr fontId="28"/>
  </si>
  <si>
    <t>(7)氏名</t>
    <rPh sb="3" eb="5">
      <t>シメイ</t>
    </rPh>
    <phoneticPr fontId="28"/>
  </si>
  <si>
    <t>(8)</t>
    <phoneticPr fontId="28"/>
  </si>
  <si>
    <t>(9)勤務時間数合計</t>
    <rPh sb="3" eb="5">
      <t>キンム</t>
    </rPh>
    <rPh sb="5" eb="7">
      <t>ジカン</t>
    </rPh>
    <rPh sb="7" eb="8">
      <t>スウ</t>
    </rPh>
    <rPh sb="8" eb="10">
      <t>ゴウケイ</t>
    </rPh>
    <phoneticPr fontId="28"/>
  </si>
  <si>
    <t>(10)週平均の勤務時間数</t>
    <rPh sb="4" eb="7">
      <t>シュウヘイキン</t>
    </rPh>
    <rPh sb="8" eb="10">
      <t>キンム</t>
    </rPh>
    <rPh sb="10" eb="12">
      <t>ジカン</t>
    </rPh>
    <rPh sb="12" eb="13">
      <t>スウ</t>
    </rPh>
    <phoneticPr fontId="28"/>
  </si>
  <si>
    <t>(11)兼務状況
（兼務先／兼務する職務の内容）等</t>
    <phoneticPr fontId="28"/>
  </si>
  <si>
    <t>第１週</t>
    <rPh sb="0" eb="1">
      <t>ダイ</t>
    </rPh>
    <rPh sb="2" eb="3">
      <t>シュウ</t>
    </rPh>
    <phoneticPr fontId="28"/>
  </si>
  <si>
    <t>第２週</t>
    <rPh sb="0" eb="1">
      <t>ダイ</t>
    </rPh>
    <rPh sb="2" eb="3">
      <t>シュウ</t>
    </rPh>
    <phoneticPr fontId="28"/>
  </si>
  <si>
    <t>第３週</t>
    <rPh sb="0" eb="1">
      <t>ダイ</t>
    </rPh>
    <rPh sb="2" eb="3">
      <t>シュウ</t>
    </rPh>
    <phoneticPr fontId="28"/>
  </si>
  <si>
    <t>第４週</t>
    <rPh sb="0" eb="1">
      <t>ダイ</t>
    </rPh>
    <rPh sb="2" eb="3">
      <t>シュウ</t>
    </rPh>
    <phoneticPr fontId="28"/>
  </si>
  <si>
    <t>第５週</t>
    <rPh sb="0" eb="1">
      <t>ダイ</t>
    </rPh>
    <rPh sb="2" eb="3">
      <t>シュウ</t>
    </rPh>
    <phoneticPr fontId="28"/>
  </si>
  <si>
    <t>※選択肢にない職種については直接入力してください</t>
    <phoneticPr fontId="94"/>
  </si>
  <si>
    <t>管理者</t>
    <rPh sb="0" eb="3">
      <t>カンリシャ</t>
    </rPh>
    <phoneticPr fontId="94"/>
  </si>
  <si>
    <t>A</t>
  </si>
  <si>
    <t>児童発達支援管理責任者</t>
  </si>
  <si>
    <t>B</t>
  </si>
  <si>
    <t>児童指導員</t>
    <rPh sb="0" eb="2">
      <t>ジドウ</t>
    </rPh>
    <rPh sb="2" eb="5">
      <t>シドウイン</t>
    </rPh>
    <phoneticPr fontId="94"/>
  </si>
  <si>
    <t>C</t>
  </si>
  <si>
    <t>D</t>
  </si>
  <si>
    <t>サービス提供時間</t>
    <rPh sb="4" eb="6">
      <t>テイキョウ</t>
    </rPh>
    <rPh sb="6" eb="8">
      <t>ジカン</t>
    </rPh>
    <phoneticPr fontId="28"/>
  </si>
  <si>
    <r>
      <t>＜人員基準に関する実人数集計＞</t>
    </r>
    <r>
      <rPr>
        <sz val="10"/>
        <color rgb="FFC00000"/>
        <rFont val="ＭＳ ゴシック"/>
        <family val="3"/>
        <charset val="128"/>
      </rPr>
      <t>　※手入力いただいたものはすべて「その他職員」にまとめられます。</t>
    </r>
    <rPh sb="1" eb="5">
      <t>ジンインキジュン</t>
    </rPh>
    <rPh sb="6" eb="7">
      <t>カン</t>
    </rPh>
    <rPh sb="9" eb="10">
      <t>ジツ</t>
    </rPh>
    <rPh sb="10" eb="12">
      <t>ニンズウ</t>
    </rPh>
    <rPh sb="12" eb="14">
      <t>シュウケイ</t>
    </rPh>
    <rPh sb="17" eb="20">
      <t>テニュウリョク</t>
    </rPh>
    <rPh sb="34" eb="37">
      <t>タショクイン</t>
    </rPh>
    <phoneticPr fontId="28"/>
  </si>
  <si>
    <t>専従</t>
    <rPh sb="0" eb="2">
      <t>センジュウ</t>
    </rPh>
    <phoneticPr fontId="99"/>
  </si>
  <si>
    <t>兼務</t>
    <rPh sb="0" eb="2">
      <t>ケンム</t>
    </rPh>
    <phoneticPr fontId="99"/>
  </si>
  <si>
    <t>兼務</t>
    <rPh sb="0" eb="2">
      <t>ケンム</t>
    </rPh>
    <phoneticPr fontId="28"/>
  </si>
  <si>
    <t>常勤</t>
    <rPh sb="0" eb="2">
      <t>ジョウキン</t>
    </rPh>
    <phoneticPr fontId="28"/>
  </si>
  <si>
    <t>非常勤</t>
    <rPh sb="0" eb="3">
      <t>ヒジョウキン</t>
    </rPh>
    <phoneticPr fontId="28"/>
  </si>
  <si>
    <t>常勤換算数</t>
    <rPh sb="0" eb="5">
      <t>ジョウキンカンサンスウ</t>
    </rPh>
    <phoneticPr fontId="9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</si>
  <si>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3"/>
  </si>
  <si>
    <t>　(1) 「４週」・「暦月」のいずれかを選択してください。</t>
    <rPh sb="7" eb="8">
      <t>シュウ</t>
    </rPh>
    <rPh sb="11" eb="12">
      <t>レキ</t>
    </rPh>
    <rPh sb="12" eb="13">
      <t>ツキ</t>
    </rPh>
    <rPh sb="20" eb="22">
      <t>センタク</t>
    </rPh>
    <phoneticPr fontId="93"/>
  </si>
  <si>
    <t>　(2) 「予定」・「実績」のいずれかを選択してください。</t>
    <rPh sb="6" eb="8">
      <t>ヨテイ</t>
    </rPh>
    <rPh sb="11" eb="13">
      <t>ジッセキ</t>
    </rPh>
    <rPh sb="20" eb="22">
      <t>センタク</t>
    </rPh>
    <phoneticPr fontId="93"/>
  </si>
  <si>
    <t>　(2) -2　定員数を入力してください。</t>
    <rPh sb="8" eb="11">
      <t>テイインスウ</t>
    </rPh>
    <rPh sb="12" eb="14">
      <t>ニュウリョク</t>
    </rPh>
    <phoneticPr fontId="9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</si>
  <si>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3"/>
  </si>
  <si>
    <t>　(4) 従業者の職種を入力してください。</t>
    <rPh sb="5" eb="8">
      <t>ジュウギョウシャ</t>
    </rPh>
    <rPh sb="9" eb="11">
      <t>ショクシュ</t>
    </rPh>
    <rPh sb="12" eb="14">
      <t>ニュウリョク</t>
    </rPh>
    <phoneticPr fontId="93"/>
  </si>
  <si>
    <t xml:space="preserve"> 　　 記入の順序は、職種ごとにまとめてください。</t>
    <rPh sb="4" eb="6">
      <t>キニュウ</t>
    </rPh>
    <rPh sb="7" eb="9">
      <t>ジュンジョ</t>
    </rPh>
    <rPh sb="11" eb="13">
      <t>ショクシュ</t>
    </rPh>
    <phoneticPr fontId="93"/>
  </si>
  <si>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6"/>
  </si>
  <si>
    <t>記号</t>
    <rPh sb="0" eb="2">
      <t>キゴウ</t>
    </rPh>
    <phoneticPr fontId="93"/>
  </si>
  <si>
    <t>区分</t>
    <rPh sb="0" eb="2">
      <t>クブン</t>
    </rPh>
    <phoneticPr fontId="93"/>
  </si>
  <si>
    <t>常勤で専従</t>
    <rPh sb="0" eb="2">
      <t>ジョウキン</t>
    </rPh>
    <rPh sb="3" eb="5">
      <t>センジュウ</t>
    </rPh>
    <phoneticPr fontId="93"/>
  </si>
  <si>
    <t>常勤で兼務</t>
    <rPh sb="0" eb="2">
      <t>ジョウキン</t>
    </rPh>
    <rPh sb="3" eb="5">
      <t>ケンム</t>
    </rPh>
    <phoneticPr fontId="93"/>
  </si>
  <si>
    <t>非常勤で専従</t>
    <rPh sb="0" eb="3">
      <t>ヒジョウキン</t>
    </rPh>
    <rPh sb="4" eb="6">
      <t>センジュウ</t>
    </rPh>
    <phoneticPr fontId="93"/>
  </si>
  <si>
    <t>非常勤で兼務</t>
    <rPh sb="0" eb="3">
      <t>ヒジョウキン</t>
    </rPh>
    <rPh sb="4" eb="6">
      <t>ケンム</t>
    </rPh>
    <phoneticPr fontId="93"/>
  </si>
  <si>
    <t>（注）常勤・非常勤の区分について</t>
    <rPh sb="1" eb="2">
      <t>チュウ</t>
    </rPh>
    <rPh sb="3" eb="5">
      <t>ジョウキン</t>
    </rPh>
    <rPh sb="6" eb="9">
      <t>ヒジョウキン</t>
    </rPh>
    <rPh sb="10" eb="12">
      <t>クブン</t>
    </rPh>
    <phoneticPr fontId="93"/>
  </si>
  <si>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</si>
  <si>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3"/>
  </si>
  <si>
    <t>　(6) 従業者の保有する資格を入力してください。</t>
    <rPh sb="5" eb="8">
      <t>ジュウギョウシャ</t>
    </rPh>
    <rPh sb="9" eb="11">
      <t>ホユウ</t>
    </rPh>
    <rPh sb="13" eb="15">
      <t>シカク</t>
    </rPh>
    <rPh sb="16" eb="18">
      <t>ニュウリョク</t>
    </rPh>
    <phoneticPr fontId="93"/>
  </si>
  <si>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3"/>
  </si>
  <si>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3"/>
  </si>
  <si>
    <t>　(7) 従業者の氏名を記入してください。</t>
    <rPh sb="5" eb="8">
      <t>ジュウギョウシャ</t>
    </rPh>
    <rPh sb="9" eb="11">
      <t>シメイ</t>
    </rPh>
    <rPh sb="12" eb="14">
      <t>キニュウ</t>
    </rPh>
    <phoneticPr fontId="93"/>
  </si>
  <si>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3"/>
  </si>
  <si>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93"/>
  </si>
  <si>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8"/>
  </si>
  <si>
    <t>※指定基準の確認に際しては、４週分の入力で差し支えありません。</t>
    <rPh sb="1" eb="5">
      <t>シテイキジュン</t>
    </rPh>
    <rPh sb="15" eb="17">
      <t>シュウブン</t>
    </rPh>
    <rPh sb="18" eb="20">
      <t>ニュウリョク</t>
    </rPh>
    <rPh sb="21" eb="22">
      <t>サ</t>
    </rPh>
    <rPh sb="23" eb="24">
      <t>ツカ</t>
    </rPh>
    <phoneticPr fontId="28"/>
  </si>
  <si>
    <t>　(10) 従業者ごとに、合計勤務時間数を入力してください。</t>
    <rPh sb="6" eb="9">
      <t>ジュウギョウシャ</t>
    </rPh>
    <rPh sb="13" eb="15">
      <t>ゴウケイ</t>
    </rPh>
    <rPh sb="15" eb="17">
      <t>キンム</t>
    </rPh>
    <rPh sb="17" eb="20">
      <t>ジカンスウ</t>
    </rPh>
    <rPh sb="21" eb="23">
      <t>ニュウリョク</t>
    </rPh>
    <phoneticPr fontId="9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</si>
  <si>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3"/>
  </si>
  <si>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3"/>
  </si>
  <si>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3"/>
  </si>
  <si>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3"/>
  </si>
  <si>
    <t>　　　 その他、特記事項欄としてもご活用ください。</t>
    <rPh sb="6" eb="7">
      <t>タ</t>
    </rPh>
    <rPh sb="8" eb="10">
      <t>トッキ</t>
    </rPh>
    <rPh sb="10" eb="12">
      <t>ジコウ</t>
    </rPh>
    <rPh sb="12" eb="13">
      <t>ラン</t>
    </rPh>
    <rPh sb="18" eb="20">
      <t>カツヨウ</t>
    </rPh>
    <phoneticPr fontId="26"/>
  </si>
  <si>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28"/>
  </si>
  <si>
    <t xml:space="preserve"> （14) 必要項目を満たしていれば、各事業所で使用するシフト表等をもって代替書類として差し支えありません。</t>
    <phoneticPr fontId="28"/>
  </si>
  <si>
    <t>！申請するサービス類型を選択してください</t>
    <rPh sb="1" eb="3">
      <t>シンセイ</t>
    </rPh>
    <rPh sb="9" eb="11">
      <t>ルイケイ</t>
    </rPh>
    <rPh sb="12" eb="14">
      <t>センタク</t>
    </rPh>
    <phoneticPr fontId="93"/>
  </si>
  <si>
    <t>△△キッズ</t>
    <phoneticPr fontId="49"/>
  </si>
  <si>
    <t>４週</t>
  </si>
  <si>
    <t>予定</t>
  </si>
  <si>
    <t>教員免許</t>
    <rPh sb="0" eb="2">
      <t>キョウイン</t>
    </rPh>
    <rPh sb="2" eb="4">
      <t>メンキョ</t>
    </rPh>
    <phoneticPr fontId="49"/>
  </si>
  <si>
    <t>保育士</t>
    <rPh sb="0" eb="2">
      <t>ホイク</t>
    </rPh>
    <rPh sb="2" eb="3">
      <t>シ</t>
    </rPh>
    <phoneticPr fontId="49"/>
  </si>
  <si>
    <t>かながわ　次郎</t>
    <rPh sb="5" eb="7">
      <t>ジロウ</t>
    </rPh>
    <phoneticPr fontId="28"/>
  </si>
  <si>
    <t>やまだ　開成</t>
    <rPh sb="4" eb="6">
      <t>カイセイ</t>
    </rPh>
    <phoneticPr fontId="28"/>
  </si>
  <si>
    <t>まつだ　たろう</t>
  </si>
  <si>
    <t>おおい　花子</t>
    <rPh sb="4" eb="5">
      <t>ハナ</t>
    </rPh>
    <rPh sb="5" eb="6">
      <t>コ</t>
    </rPh>
    <phoneticPr fontId="28"/>
  </si>
  <si>
    <t>保育士</t>
    <rPh sb="0" eb="2">
      <t>ホイク</t>
    </rPh>
    <rPh sb="2" eb="3">
      <t>シ</t>
    </rPh>
    <phoneticPr fontId="94"/>
  </si>
  <si>
    <t>社会福祉士</t>
    <rPh sb="0" eb="2">
      <t>シャカイ</t>
    </rPh>
    <rPh sb="2" eb="4">
      <t>フクシ</t>
    </rPh>
    <rPh sb="4" eb="5">
      <t>シ</t>
    </rPh>
    <phoneticPr fontId="49"/>
  </si>
  <si>
    <t>△△ジュニア（保育士）</t>
    <rPh sb="7" eb="9">
      <t>ホイク</t>
    </rPh>
    <rPh sb="9" eb="10">
      <t>シ</t>
    </rPh>
    <phoneticPr fontId="49"/>
  </si>
  <si>
    <t>参考様式８</t>
    <rPh sb="0" eb="4">
      <t>サンコウヨウシキ</t>
    </rPh>
    <phoneticPr fontId="28"/>
  </si>
  <si>
    <t>身体障害児　・　知的障害児　・　発達障害児　・　精神障害児　・　難病</t>
    <rPh sb="0" eb="2">
      <t>シンタイ</t>
    </rPh>
    <rPh sb="2" eb="4">
      <t>ショウガイ</t>
    </rPh>
    <rPh sb="4" eb="5">
      <t>ジ</t>
    </rPh>
    <rPh sb="8" eb="10">
      <t>チテキ</t>
    </rPh>
    <rPh sb="10" eb="12">
      <t>ショウガイ</t>
    </rPh>
    <rPh sb="12" eb="13">
      <t>ジ</t>
    </rPh>
    <rPh sb="16" eb="18">
      <t>ハッタツ</t>
    </rPh>
    <rPh sb="18" eb="20">
      <t>ショウガイ</t>
    </rPh>
    <rPh sb="20" eb="21">
      <t>ジ</t>
    </rPh>
    <rPh sb="24" eb="26">
      <t>セイシン</t>
    </rPh>
    <rPh sb="26" eb="28">
      <t>ショウガイ</t>
    </rPh>
    <rPh sb="28" eb="29">
      <t>ジ</t>
    </rPh>
    <rPh sb="32" eb="34">
      <t>ナンビョウ</t>
    </rPh>
    <phoneticPr fontId="49"/>
  </si>
  <si>
    <t>法人が、前身が知的障害児施設である福祉型障害児入所施設を運営しており、蓄積された支援方法を活用した事業展開を考えているため。</t>
    <phoneticPr fontId="49"/>
  </si>
  <si>
    <t>児童発達支援</t>
    <phoneticPr fontId="4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</si>
</sst>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lt;=999]000;[&lt;=9999]000\-00;000\-0000"/>
    <numFmt numFmtId="177" formatCode="[$-409]d;@"/>
    <numFmt numFmtId="178" formatCode="aaa"/>
    <numFmt numFmtId="179" formatCode="0.0_ "/>
  </numFmts>
  <fonts count="105">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12"/>
      <color indexed="8"/>
      <name val="ＭＳ Ｐゴシック"/>
      <family val="3"/>
      <charset val="128"/>
    </font>
    <font>
      <sz val="6"/>
      <name val="ＭＳ 明朝"/>
      <family val="1"/>
      <charset val="128"/>
    </font>
    <font>
      <sz val="9"/>
      <name val="ＭＳ 明朝"/>
      <family val="1"/>
      <charset val="128"/>
    </font>
    <font>
      <sz val="10"/>
      <name val="ＭＳ 明朝"/>
      <family val="1"/>
      <charset val="128"/>
    </font>
    <font>
      <b/>
      <sz val="12"/>
      <name val="ＭＳ ゴシック"/>
      <family val="3"/>
      <charset val="128"/>
    </font>
    <font>
      <u/>
      <sz val="11"/>
      <name val="ＭＳ Ｐゴシック"/>
      <family val="3"/>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8"/>
      <name val="ＭＳ 明朝"/>
      <family val="1"/>
      <charset val="128"/>
    </font>
    <font>
      <sz val="10.5"/>
      <name val="ＭＳ 明朝"/>
      <family val="1"/>
      <charset val="128"/>
    </font>
    <font>
      <sz val="9"/>
      <color indexed="13"/>
      <name val="ＭＳ 明朝"/>
      <family val="1"/>
      <charset val="128"/>
    </font>
    <font>
      <sz val="7"/>
      <name val="ＭＳ 明朝"/>
      <family val="1"/>
      <charset val="128"/>
    </font>
    <font>
      <sz val="7"/>
      <color theme="0"/>
      <name val="ＭＳ 明朝"/>
      <family val="1"/>
      <charset val="128"/>
    </font>
    <font>
      <sz val="8"/>
      <color theme="0"/>
      <name val="ＭＳ 明朝"/>
      <family val="1"/>
      <charset val="128"/>
    </font>
    <font>
      <sz val="9"/>
      <color theme="0"/>
      <name val="ＭＳ 明朝"/>
      <family val="1"/>
      <charset val="128"/>
    </font>
    <font>
      <sz val="11"/>
      <color rgb="FF000000"/>
      <name val="ＭＳ Ｐ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sz val="9"/>
      <color rgb="FF000000"/>
      <name val="MS UI Gothic"/>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1"/>
      <name val="HGｺﾞｼｯｸM"/>
      <family val="3"/>
      <charset val="128"/>
    </font>
    <font>
      <b/>
      <sz val="11"/>
      <name val="ＭＳ ゴシック"/>
      <family val="3"/>
      <charset val="128"/>
    </font>
    <font>
      <sz val="10"/>
      <color rgb="FF000000"/>
      <name val="Times New Roman"/>
      <family val="1"/>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8"/>
      <color rgb="FFC00000"/>
      <name val="ＭＳ ゴシック"/>
      <family val="3"/>
      <charset val="128"/>
    </font>
    <font>
      <sz val="12"/>
      <color theme="0" tint="-0.249977111117893"/>
      <name val="ＭＳ ゴシック"/>
      <family val="3"/>
      <charset val="128"/>
    </font>
    <font>
      <sz val="12"/>
      <color rgb="FFC00000"/>
      <name val="ＭＳ ゴシック"/>
      <family val="3"/>
      <charset val="128"/>
    </font>
    <font>
      <sz val="10"/>
      <color rgb="FFC00000"/>
      <name val="ＭＳ 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4"/>
        <bgColor indexed="64"/>
      </patternFill>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5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Down="1">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right/>
      <top style="thin">
        <color auto="1"/>
      </top>
      <bottom/>
      <diagonal/>
    </border>
    <border>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74">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11"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5" fillId="0" borderId="0">
      <alignment vertical="center"/>
    </xf>
    <xf numFmtId="0" fontId="11" fillId="0" borderId="0"/>
    <xf numFmtId="0" fontId="5" fillId="0" borderId="0">
      <alignment vertical="center"/>
    </xf>
    <xf numFmtId="0" fontId="11" fillId="0" borderId="0"/>
    <xf numFmtId="0" fontId="5" fillId="0" borderId="0">
      <alignment vertical="center"/>
    </xf>
    <xf numFmtId="0" fontId="5" fillId="0" borderId="0">
      <alignment vertical="center"/>
    </xf>
    <xf numFmtId="0" fontId="11" fillId="0" borderId="0"/>
    <xf numFmtId="0" fontId="11" fillId="0" borderId="0"/>
    <xf numFmtId="0" fontId="5" fillId="0" borderId="0">
      <alignment vertical="center"/>
    </xf>
    <xf numFmtId="0" fontId="11" fillId="0" borderId="0"/>
    <xf numFmtId="0" fontId="5" fillId="0" borderId="0">
      <alignment vertical="center"/>
    </xf>
    <xf numFmtId="0" fontId="11" fillId="0" borderId="0"/>
    <xf numFmtId="0" fontId="5" fillId="0" borderId="0">
      <alignment vertical="center"/>
    </xf>
    <xf numFmtId="0" fontId="11" fillId="0" borderId="0"/>
    <xf numFmtId="0" fontId="5" fillId="0" borderId="0">
      <alignment vertical="center"/>
    </xf>
    <xf numFmtId="0" fontId="10" fillId="0" borderId="0">
      <alignment vertical="center"/>
    </xf>
    <xf numFmtId="0" fontId="11" fillId="0" borderId="0"/>
    <xf numFmtId="0" fontId="5" fillId="0" borderId="0">
      <alignment vertical="center"/>
    </xf>
    <xf numFmtId="0" fontId="11" fillId="0" borderId="0"/>
    <xf numFmtId="0" fontId="11" fillId="0" borderId="0"/>
    <xf numFmtId="0" fontId="24" fillId="4" borderId="0" applyNumberFormat="0" applyBorder="0" applyAlignment="0" applyProtection="0">
      <alignment vertical="center"/>
    </xf>
    <xf numFmtId="0" fontId="11" fillId="0" borderId="0"/>
    <xf numFmtId="0" fontId="11"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1" fillId="0" borderId="0"/>
    <xf numFmtId="0" fontId="81" fillId="0" borderId="0"/>
    <xf numFmtId="0" fontId="11" fillId="0" borderId="0">
      <alignment vertical="center"/>
    </xf>
    <xf numFmtId="0" fontId="91" fillId="0" borderId="0">
      <alignment vertical="center"/>
    </xf>
    <xf numFmtId="0" fontId="69" fillId="0" borderId="0">
      <alignment vertical="center"/>
    </xf>
  </cellStyleXfs>
  <cellXfs count="1005">
    <xf numFmtId="0" fontId="0" fillId="0" borderId="0" xfId="0">
      <alignment vertical="center"/>
    </xf>
    <xf numFmtId="0" fontId="11" fillId="0" borderId="0" xfId="60"/>
    <xf numFmtId="0" fontId="11" fillId="0" borderId="0" xfId="60" applyFont="1"/>
    <xf numFmtId="0" fontId="29" fillId="0" borderId="0" xfId="60" applyFont="1"/>
    <xf numFmtId="0" fontId="11" fillId="0" borderId="10" xfId="60" applyBorder="1" applyAlignment="1">
      <alignment vertical="center"/>
    </xf>
    <xf numFmtId="0" fontId="11" fillId="0" borderId="11" xfId="60" applyBorder="1" applyAlignment="1">
      <alignment vertical="center"/>
    </xf>
    <xf numFmtId="0" fontId="11" fillId="0" borderId="0" xfId="60" applyFill="1"/>
    <xf numFmtId="0" fontId="30" fillId="0" borderId="0" xfId="60" applyFont="1" applyFill="1"/>
    <xf numFmtId="0" fontId="31" fillId="0" borderId="0" xfId="60" applyFont="1" applyFill="1"/>
    <xf numFmtId="0" fontId="31" fillId="0" borderId="12" xfId="60" applyFont="1" applyFill="1" applyBorder="1" applyAlignment="1">
      <alignment horizontal="center" vertical="center"/>
    </xf>
    <xf numFmtId="0" fontId="31" fillId="0" borderId="0" xfId="60" applyFont="1" applyFill="1" applyBorder="1"/>
    <xf numFmtId="0" fontId="31" fillId="0" borderId="13" xfId="60" applyFont="1" applyFill="1" applyBorder="1"/>
    <xf numFmtId="0" fontId="31" fillId="0" borderId="14" xfId="60" applyFont="1" applyFill="1" applyBorder="1"/>
    <xf numFmtId="0" fontId="33" fillId="0" borderId="15" xfId="60" applyFont="1" applyFill="1" applyBorder="1" applyAlignment="1">
      <alignment horizontal="center"/>
    </xf>
    <xf numFmtId="0" fontId="31" fillId="0" borderId="16" xfId="60" applyFont="1" applyFill="1" applyBorder="1"/>
    <xf numFmtId="0" fontId="33" fillId="0" borderId="17" xfId="60" applyFont="1" applyFill="1" applyBorder="1" applyAlignment="1">
      <alignment horizontal="center"/>
    </xf>
    <xf numFmtId="0" fontId="34" fillId="0" borderId="0" xfId="60" applyFont="1" applyFill="1" applyBorder="1"/>
    <xf numFmtId="0" fontId="31" fillId="0" borderId="17" xfId="60" applyFont="1" applyFill="1" applyBorder="1"/>
    <xf numFmtId="0" fontId="31" fillId="0" borderId="14" xfId="60" applyFont="1" applyFill="1" applyBorder="1" applyAlignment="1">
      <alignment horizontal="center" vertical="center"/>
    </xf>
    <xf numFmtId="0" fontId="11" fillId="0" borderId="0" xfId="60" applyFill="1" applyBorder="1" applyAlignment="1">
      <alignment vertical="center"/>
    </xf>
    <xf numFmtId="0" fontId="11" fillId="0" borderId="0" xfId="60" applyFill="1" applyBorder="1" applyAlignment="1">
      <alignment horizontal="center" vertical="center"/>
    </xf>
    <xf numFmtId="0" fontId="27" fillId="0" borderId="16" xfId="60" applyFont="1" applyFill="1" applyBorder="1"/>
    <xf numFmtId="0" fontId="31" fillId="0" borderId="16" xfId="60" applyFont="1" applyFill="1" applyBorder="1" applyAlignment="1">
      <alignment horizontal="center"/>
    </xf>
    <xf numFmtId="0" fontId="31" fillId="0" borderId="18" xfId="60" applyFont="1" applyFill="1" applyBorder="1"/>
    <xf numFmtId="0" fontId="31" fillId="0" borderId="19" xfId="60" applyFont="1" applyFill="1" applyBorder="1"/>
    <xf numFmtId="0" fontId="31" fillId="0" borderId="20" xfId="60" applyFont="1" applyFill="1" applyBorder="1"/>
    <xf numFmtId="0" fontId="11" fillId="0" borderId="0" xfId="60" quotePrefix="1" applyFill="1" applyAlignment="1">
      <alignment horizontal="right" vertical="top"/>
    </xf>
    <xf numFmtId="0" fontId="11" fillId="0" borderId="0" xfId="60" applyFill="1" applyAlignment="1">
      <alignment vertical="top"/>
    </xf>
    <xf numFmtId="0" fontId="35" fillId="0" borderId="0" xfId="60" applyFont="1" applyFill="1"/>
    <xf numFmtId="0" fontId="31" fillId="0" borderId="21" xfId="60" applyFont="1" applyFill="1" applyBorder="1" applyAlignment="1">
      <alignment horizontal="center" vertical="center"/>
    </xf>
    <xf numFmtId="0" fontId="32" fillId="0" borderId="0" xfId="60" applyFont="1" applyFill="1" applyBorder="1" applyAlignment="1"/>
    <xf numFmtId="0" fontId="32" fillId="0" borderId="0" xfId="60" applyFont="1" applyFill="1" applyBorder="1" applyAlignment="1">
      <alignment horizontal="center" vertical="center"/>
    </xf>
    <xf numFmtId="0" fontId="11" fillId="0" borderId="13" xfId="60" applyFill="1" applyBorder="1" applyAlignment="1">
      <alignment horizontal="center" vertical="center"/>
    </xf>
    <xf numFmtId="0" fontId="31" fillId="0" borderId="15" xfId="60" applyFont="1" applyFill="1" applyBorder="1" applyAlignment="1">
      <alignment horizontal="center" vertical="center"/>
    </xf>
    <xf numFmtId="0" fontId="32" fillId="0" borderId="14" xfId="60" applyFont="1" applyFill="1" applyBorder="1" applyAlignment="1">
      <alignment horizontal="center" vertical="center"/>
    </xf>
    <xf numFmtId="0" fontId="31" fillId="0" borderId="13" xfId="60" applyFont="1" applyFill="1" applyBorder="1" applyAlignment="1">
      <alignment horizontal="center" vertical="center"/>
    </xf>
    <xf numFmtId="0" fontId="31" fillId="0" borderId="18" xfId="60" applyFont="1" applyFill="1" applyBorder="1" applyAlignment="1">
      <alignment horizontal="center" vertical="center"/>
    </xf>
    <xf numFmtId="0" fontId="31" fillId="0" borderId="20" xfId="60" applyFont="1" applyFill="1" applyBorder="1" applyAlignment="1">
      <alignment horizontal="center" vertical="center"/>
    </xf>
    <xf numFmtId="0" fontId="31" fillId="0" borderId="22" xfId="60" applyFont="1" applyFill="1" applyBorder="1" applyAlignment="1">
      <alignment horizontal="center" vertical="center"/>
    </xf>
    <xf numFmtId="0" fontId="31" fillId="0" borderId="23" xfId="60" applyFont="1" applyFill="1" applyBorder="1" applyAlignment="1">
      <alignment horizontal="center" vertical="center"/>
    </xf>
    <xf numFmtId="0" fontId="31" fillId="0" borderId="24" xfId="60" applyFont="1" applyFill="1" applyBorder="1" applyAlignment="1">
      <alignment horizontal="center" vertical="center"/>
    </xf>
    <xf numFmtId="0" fontId="31" fillId="0" borderId="25" xfId="60" applyFont="1" applyFill="1" applyBorder="1" applyAlignment="1">
      <alignment horizontal="center" vertical="center"/>
    </xf>
    <xf numFmtId="0" fontId="31" fillId="0" borderId="26" xfId="60" applyFont="1" applyFill="1" applyBorder="1" applyAlignment="1">
      <alignment horizontal="center" vertical="center"/>
    </xf>
    <xf numFmtId="0" fontId="36" fillId="0" borderId="27" xfId="60" applyFont="1" applyFill="1" applyBorder="1" applyAlignment="1">
      <alignment horizontal="center" vertical="center"/>
    </xf>
    <xf numFmtId="0" fontId="31" fillId="0" borderId="28" xfId="60" applyFont="1" applyFill="1" applyBorder="1" applyAlignment="1">
      <alignment horizontal="center" vertical="center"/>
    </xf>
    <xf numFmtId="0" fontId="31" fillId="0" borderId="29" xfId="60" applyFont="1" applyFill="1" applyBorder="1" applyAlignment="1">
      <alignment horizontal="center" vertical="center"/>
    </xf>
    <xf numFmtId="0" fontId="31" fillId="0" borderId="30" xfId="60" applyFont="1" applyFill="1" applyBorder="1" applyAlignment="1">
      <alignment horizontal="left" vertical="center"/>
    </xf>
    <xf numFmtId="0" fontId="32" fillId="0" borderId="31" xfId="60" applyFont="1" applyFill="1" applyBorder="1" applyAlignment="1">
      <alignment horizontal="center" vertical="center"/>
    </xf>
    <xf numFmtId="0" fontId="31" fillId="0" borderId="32" xfId="60" applyFont="1" applyFill="1" applyBorder="1" applyAlignment="1">
      <alignment horizontal="center" vertical="center"/>
    </xf>
    <xf numFmtId="0" fontId="31" fillId="0" borderId="33" xfId="60" applyFont="1" applyFill="1" applyBorder="1" applyAlignment="1">
      <alignment horizontal="center" vertical="center"/>
    </xf>
    <xf numFmtId="0" fontId="31" fillId="0" borderId="34" xfId="60" applyFont="1" applyFill="1" applyBorder="1" applyAlignment="1">
      <alignment horizontal="center" vertical="center"/>
    </xf>
    <xf numFmtId="0" fontId="31" fillId="0" borderId="35" xfId="60" applyFont="1" applyFill="1" applyBorder="1" applyAlignment="1">
      <alignment horizontal="center" vertical="center"/>
    </xf>
    <xf numFmtId="0" fontId="32" fillId="0" borderId="32" xfId="60" applyFont="1" applyFill="1" applyBorder="1" applyAlignment="1">
      <alignment horizontal="center" vertical="center"/>
    </xf>
    <xf numFmtId="0" fontId="32" fillId="0" borderId="33" xfId="60" applyFont="1" applyFill="1" applyBorder="1" applyAlignment="1">
      <alignment horizontal="center" vertical="center"/>
    </xf>
    <xf numFmtId="0" fontId="31" fillId="0" borderId="36" xfId="60" applyFont="1" applyFill="1" applyBorder="1" applyAlignment="1">
      <alignment horizontal="left" vertical="center"/>
    </xf>
    <xf numFmtId="0" fontId="32" fillId="0" borderId="37" xfId="60" applyFont="1" applyFill="1" applyBorder="1" applyAlignment="1">
      <alignment horizontal="center" vertical="center"/>
    </xf>
    <xf numFmtId="0" fontId="31" fillId="0" borderId="38" xfId="60" applyFont="1" applyFill="1" applyBorder="1" applyAlignment="1">
      <alignment horizontal="center" vertical="center"/>
    </xf>
    <xf numFmtId="0" fontId="31" fillId="0" borderId="39" xfId="60" applyFont="1" applyFill="1" applyBorder="1" applyAlignment="1">
      <alignment horizontal="center" vertical="center"/>
    </xf>
    <xf numFmtId="0" fontId="31" fillId="0" borderId="37" xfId="60" applyFont="1" applyFill="1" applyBorder="1" applyAlignment="1">
      <alignment horizontal="center" vertical="center"/>
    </xf>
    <xf numFmtId="0" fontId="32" fillId="0" borderId="38" xfId="60" applyFont="1" applyFill="1" applyBorder="1" applyAlignment="1">
      <alignment horizontal="center" vertical="center"/>
    </xf>
    <xf numFmtId="0" fontId="32" fillId="0" borderId="39" xfId="60" applyFont="1" applyFill="1" applyBorder="1" applyAlignment="1">
      <alignment horizontal="center" vertical="center"/>
    </xf>
    <xf numFmtId="0" fontId="31" fillId="0" borderId="18" xfId="60" applyFont="1" applyFill="1" applyBorder="1" applyAlignment="1">
      <alignment horizontal="left" vertical="center"/>
    </xf>
    <xf numFmtId="0" fontId="31" fillId="0" borderId="40" xfId="60" applyFont="1" applyFill="1" applyBorder="1" applyAlignment="1">
      <alignment horizontal="center" vertical="center"/>
    </xf>
    <xf numFmtId="0" fontId="31" fillId="0" borderId="41" xfId="60" applyFont="1" applyFill="1" applyBorder="1" applyAlignment="1">
      <alignment horizontal="center" vertical="center"/>
    </xf>
    <xf numFmtId="0" fontId="31" fillId="0" borderId="42" xfId="60" applyFont="1" applyFill="1" applyBorder="1" applyAlignment="1">
      <alignment horizontal="center" vertical="center"/>
    </xf>
    <xf numFmtId="0" fontId="32" fillId="0" borderId="40" xfId="60" applyFont="1" applyFill="1" applyBorder="1" applyAlignment="1">
      <alignment horizontal="center" vertical="center"/>
    </xf>
    <xf numFmtId="0" fontId="32" fillId="0" borderId="41" xfId="60" applyFont="1" applyFill="1" applyBorder="1" applyAlignment="1">
      <alignment horizontal="center" vertical="center"/>
    </xf>
    <xf numFmtId="0" fontId="32" fillId="0" borderId="42" xfId="60" applyFont="1" applyFill="1" applyBorder="1" applyAlignment="1">
      <alignment horizontal="center" vertical="center"/>
    </xf>
    <xf numFmtId="0" fontId="31" fillId="0" borderId="12" xfId="60" applyFont="1" applyFill="1" applyBorder="1" applyAlignment="1">
      <alignment horizontal="left" vertical="center"/>
    </xf>
    <xf numFmtId="0" fontId="31" fillId="0" borderId="43" xfId="60" applyFont="1" applyFill="1" applyBorder="1" applyAlignment="1">
      <alignment horizontal="center" vertical="center"/>
    </xf>
    <xf numFmtId="0" fontId="31" fillId="0" borderId="44" xfId="60" applyFont="1" applyFill="1" applyBorder="1" applyAlignment="1">
      <alignment horizontal="center" vertical="center"/>
    </xf>
    <xf numFmtId="0" fontId="31" fillId="0" borderId="13" xfId="60" applyFont="1" applyFill="1" applyBorder="1" applyAlignment="1">
      <alignment horizontal="left" vertical="center"/>
    </xf>
    <xf numFmtId="0" fontId="32" fillId="0" borderId="13" xfId="60" applyFont="1" applyFill="1" applyBorder="1" applyAlignment="1">
      <alignment horizontal="left" vertical="center"/>
    </xf>
    <xf numFmtId="0" fontId="32" fillId="0" borderId="15" xfId="60" applyFont="1" applyFill="1" applyBorder="1" applyAlignment="1">
      <alignment horizontal="center" vertical="center"/>
    </xf>
    <xf numFmtId="0" fontId="32" fillId="0" borderId="19" xfId="60" applyFont="1" applyFill="1" applyBorder="1" applyAlignment="1">
      <alignment horizontal="center" vertical="center"/>
    </xf>
    <xf numFmtId="0" fontId="32" fillId="0" borderId="20" xfId="60" applyFont="1" applyFill="1" applyBorder="1" applyAlignment="1">
      <alignment horizontal="center" vertical="center"/>
    </xf>
    <xf numFmtId="0" fontId="32" fillId="0" borderId="18" xfId="60" applyFont="1" applyFill="1" applyBorder="1" applyAlignment="1">
      <alignment horizontal="center" vertical="center"/>
    </xf>
    <xf numFmtId="0" fontId="31" fillId="0" borderId="19" xfId="60" applyFont="1" applyFill="1" applyBorder="1" applyAlignment="1">
      <alignment horizontal="center" vertical="center"/>
    </xf>
    <xf numFmtId="0" fontId="31" fillId="0" borderId="0" xfId="60" applyFont="1" applyFill="1" applyAlignment="1">
      <alignment horizontal="right"/>
    </xf>
    <xf numFmtId="0" fontId="31" fillId="0" borderId="0" xfId="60" quotePrefix="1" applyFont="1" applyFill="1" applyAlignment="1">
      <alignment horizontal="right"/>
    </xf>
    <xf numFmtId="0" fontId="11" fillId="0" borderId="21" xfId="60" applyFont="1" applyFill="1" applyBorder="1" applyAlignment="1">
      <alignment horizontal="center" vertical="center"/>
    </xf>
    <xf numFmtId="0" fontId="11" fillId="0" borderId="13" xfId="60" applyFill="1" applyBorder="1"/>
    <xf numFmtId="0" fontId="11" fillId="0" borderId="15" xfId="60" applyFill="1" applyBorder="1"/>
    <xf numFmtId="0" fontId="11" fillId="0" borderId="0" xfId="60" applyFill="1" applyBorder="1"/>
    <xf numFmtId="0" fontId="11" fillId="0" borderId="16" xfId="60" applyFill="1" applyBorder="1"/>
    <xf numFmtId="0" fontId="11" fillId="0" borderId="17" xfId="60" applyFill="1" applyBorder="1"/>
    <xf numFmtId="0" fontId="11" fillId="24" borderId="17" xfId="60" applyFill="1" applyBorder="1"/>
    <xf numFmtId="0" fontId="11" fillId="24" borderId="17" xfId="60" applyFill="1" applyBorder="1" applyAlignment="1">
      <alignment horizontal="center" vertical="center"/>
    </xf>
    <xf numFmtId="0" fontId="11" fillId="0" borderId="18" xfId="60" applyFill="1" applyBorder="1"/>
    <xf numFmtId="0" fontId="11" fillId="0" borderId="19" xfId="60" applyFill="1" applyBorder="1"/>
    <xf numFmtId="0" fontId="11" fillId="0" borderId="20" xfId="60" applyFill="1" applyBorder="1"/>
    <xf numFmtId="0" fontId="11" fillId="24" borderId="20" xfId="60" applyFill="1" applyBorder="1"/>
    <xf numFmtId="0" fontId="11" fillId="0" borderId="0" xfId="60" applyFill="1" applyBorder="1" applyAlignment="1">
      <alignment horizontal="right" vertical="top"/>
    </xf>
    <xf numFmtId="0" fontId="11" fillId="0" borderId="0" xfId="60" quotePrefix="1" applyFill="1" applyBorder="1" applyAlignment="1">
      <alignment horizontal="right"/>
    </xf>
    <xf numFmtId="0" fontId="31" fillId="0" borderId="16" xfId="60" applyFont="1" applyFill="1" applyBorder="1" applyAlignment="1">
      <alignment horizontal="center" vertical="center"/>
    </xf>
    <xf numFmtId="0" fontId="31" fillId="0" borderId="17" xfId="60" applyFont="1" applyFill="1" applyBorder="1" applyAlignment="1">
      <alignment horizontal="center" vertical="center"/>
    </xf>
    <xf numFmtId="0" fontId="31" fillId="0" borderId="0" xfId="60" applyFont="1" applyFill="1" applyBorder="1" applyAlignment="1">
      <alignment horizontal="center" vertical="center"/>
    </xf>
    <xf numFmtId="0" fontId="31" fillId="0" borderId="0" xfId="60" applyFont="1" applyFill="1" applyAlignment="1">
      <alignment horizontal="center" vertical="center"/>
    </xf>
    <xf numFmtId="49" fontId="37" fillId="0" borderId="0" xfId="60" applyNumberFormat="1" applyFont="1" applyFill="1" applyAlignment="1">
      <alignment vertical="center"/>
    </xf>
    <xf numFmtId="49" fontId="39" fillId="0" borderId="0" xfId="60" applyNumberFormat="1" applyFont="1" applyFill="1" applyAlignment="1">
      <alignment vertical="center"/>
    </xf>
    <xf numFmtId="49" fontId="39" fillId="0" borderId="0" xfId="60" applyNumberFormat="1" applyFont="1" applyFill="1" applyAlignment="1">
      <alignment horizontal="center" vertical="center"/>
    </xf>
    <xf numFmtId="49" fontId="41" fillId="0" borderId="0" xfId="60" applyNumberFormat="1" applyFont="1" applyFill="1" applyAlignment="1">
      <alignment vertical="center"/>
    </xf>
    <xf numFmtId="49" fontId="41" fillId="0" borderId="0" xfId="60" applyNumberFormat="1" applyFont="1" applyFill="1" applyAlignment="1">
      <alignment horizontal="center" vertical="top"/>
    </xf>
    <xf numFmtId="49" fontId="41" fillId="0" borderId="0" xfId="60" applyNumberFormat="1" applyFont="1" applyFill="1" applyAlignment="1">
      <alignment vertical="top" wrapText="1"/>
    </xf>
    <xf numFmtId="49" fontId="41" fillId="0" borderId="0" xfId="60" applyNumberFormat="1" applyFont="1" applyFill="1" applyAlignment="1">
      <alignment horizontal="center" vertical="center"/>
    </xf>
    <xf numFmtId="0" fontId="31" fillId="0" borderId="0" xfId="60" applyFont="1" applyFill="1" applyBorder="1" applyAlignment="1">
      <alignment vertical="center"/>
    </xf>
    <xf numFmtId="0" fontId="31" fillId="0" borderId="19" xfId="60" applyFont="1" applyFill="1" applyBorder="1" applyAlignment="1">
      <alignment vertical="center"/>
    </xf>
    <xf numFmtId="0" fontId="31" fillId="0" borderId="19" xfId="60" applyFont="1" applyFill="1" applyBorder="1" applyAlignment="1">
      <alignment horizontal="right" vertical="center"/>
    </xf>
    <xf numFmtId="0" fontId="31" fillId="0" borderId="12" xfId="60" applyFont="1" applyFill="1" applyBorder="1" applyAlignment="1">
      <alignment vertical="center"/>
    </xf>
    <xf numFmtId="0" fontId="31" fillId="0" borderId="43" xfId="60" applyFont="1" applyFill="1" applyBorder="1" applyAlignment="1">
      <alignment vertical="center"/>
    </xf>
    <xf numFmtId="0" fontId="31" fillId="0" borderId="21" xfId="60" applyFont="1" applyFill="1" applyBorder="1" applyAlignment="1">
      <alignment vertical="center"/>
    </xf>
    <xf numFmtId="0" fontId="26" fillId="0" borderId="0" xfId="60" applyFont="1" applyFill="1" applyAlignment="1">
      <alignment vertical="top"/>
    </xf>
    <xf numFmtId="0" fontId="26" fillId="0" borderId="0" xfId="60" applyFont="1" applyFill="1" applyBorder="1" applyAlignment="1">
      <alignment vertical="center" wrapText="1"/>
    </xf>
    <xf numFmtId="0" fontId="11" fillId="0" borderId="0" xfId="57"/>
    <xf numFmtId="0" fontId="43" fillId="0" borderId="0" xfId="57" applyFont="1"/>
    <xf numFmtId="0" fontId="44" fillId="0" borderId="0" xfId="57" applyFont="1"/>
    <xf numFmtId="0" fontId="46" fillId="0" borderId="0" xfId="57" applyFont="1"/>
    <xf numFmtId="0" fontId="5" fillId="0" borderId="0" xfId="58" applyFont="1">
      <alignment vertical="center"/>
    </xf>
    <xf numFmtId="0" fontId="48" fillId="0" borderId="0" xfId="58" applyFont="1">
      <alignment vertical="center"/>
    </xf>
    <xf numFmtId="0" fontId="5" fillId="0" borderId="0" xfId="58" applyFont="1" applyAlignment="1">
      <alignment vertical="center"/>
    </xf>
    <xf numFmtId="0" fontId="11" fillId="0" borderId="61" xfId="60" applyBorder="1" applyAlignment="1">
      <alignment vertical="center"/>
    </xf>
    <xf numFmtId="0" fontId="11" fillId="0" borderId="62" xfId="60" applyBorder="1" applyAlignment="1">
      <alignment vertical="center"/>
    </xf>
    <xf numFmtId="0" fontId="11" fillId="0" borderId="63" xfId="60" applyBorder="1"/>
    <xf numFmtId="0" fontId="11" fillId="0" borderId="64" xfId="60" applyBorder="1"/>
    <xf numFmtId="0" fontId="11" fillId="0" borderId="65" xfId="60" applyBorder="1" applyAlignment="1">
      <alignment vertical="center"/>
    </xf>
    <xf numFmtId="0" fontId="11" fillId="0" borderId="66" xfId="60" applyBorder="1" applyAlignment="1">
      <alignment vertical="center"/>
    </xf>
    <xf numFmtId="0" fontId="11" fillId="0" borderId="67" xfId="60" applyBorder="1"/>
    <xf numFmtId="0" fontId="11" fillId="0" borderId="0" xfId="60" applyFill="1" applyAlignment="1">
      <alignment vertical="top" wrapText="1"/>
    </xf>
    <xf numFmtId="0" fontId="31" fillId="0" borderId="0" xfId="60" applyFont="1" applyFill="1" applyBorder="1" applyAlignment="1">
      <alignment horizontal="center"/>
    </xf>
    <xf numFmtId="0" fontId="11" fillId="0" borderId="14" xfId="60" applyFill="1" applyBorder="1" applyAlignment="1">
      <alignment horizontal="center" vertical="center"/>
    </xf>
    <xf numFmtId="0" fontId="11" fillId="0" borderId="11" xfId="60" applyBorder="1" applyAlignment="1">
      <alignment vertical="top"/>
    </xf>
    <xf numFmtId="0" fontId="11" fillId="0" borderId="63" xfId="60" applyBorder="1" applyAlignment="1">
      <alignment vertical="center"/>
    </xf>
    <xf numFmtId="0" fontId="11" fillId="0" borderId="72" xfId="60" applyBorder="1" applyAlignment="1">
      <alignment vertical="center"/>
    </xf>
    <xf numFmtId="0" fontId="11" fillId="0" borderId="73" xfId="60" applyBorder="1" applyAlignment="1">
      <alignment vertical="center"/>
    </xf>
    <xf numFmtId="0" fontId="11" fillId="0" borderId="74" xfId="60" applyBorder="1" applyAlignment="1">
      <alignment vertical="center"/>
    </xf>
    <xf numFmtId="0" fontId="32" fillId="0" borderId="43" xfId="60" applyFont="1" applyFill="1" applyBorder="1" applyAlignment="1">
      <alignment vertical="center"/>
    </xf>
    <xf numFmtId="0" fontId="31" fillId="0" borderId="0" xfId="0" applyFont="1" applyBorder="1" applyAlignment="1"/>
    <xf numFmtId="0" fontId="54" fillId="0" borderId="0" xfId="0" applyFont="1" applyBorder="1" applyAlignment="1">
      <alignment horizontal="center"/>
    </xf>
    <xf numFmtId="0" fontId="31" fillId="0" borderId="0" xfId="0" applyFont="1" applyFill="1" applyBorder="1" applyAlignment="1"/>
    <xf numFmtId="0" fontId="0" fillId="0" borderId="0" xfId="0" applyFill="1" applyAlignment="1"/>
    <xf numFmtId="0" fontId="0" fillId="0" borderId="0" xfId="0" applyAlignment="1"/>
    <xf numFmtId="0" fontId="31" fillId="0" borderId="0" xfId="0" applyFont="1" applyAlignment="1"/>
    <xf numFmtId="0" fontId="30" fillId="0" borderId="0" xfId="0" applyFont="1" applyAlignment="1"/>
    <xf numFmtId="0" fontId="31" fillId="0" borderId="12" xfId="60" applyFont="1" applyFill="1" applyBorder="1"/>
    <xf numFmtId="0" fontId="11" fillId="0" borderId="14" xfId="60" applyFill="1" applyBorder="1"/>
    <xf numFmtId="0" fontId="55" fillId="0" borderId="17" xfId="60" applyFont="1" applyFill="1" applyBorder="1" applyAlignment="1">
      <alignment horizontal="center"/>
    </xf>
    <xf numFmtId="0" fontId="56" fillId="0" borderId="0" xfId="60" applyFont="1" applyFill="1" applyBorder="1"/>
    <xf numFmtId="0" fontId="11" fillId="27" borderId="31" xfId="0" applyFont="1" applyFill="1" applyBorder="1" applyAlignment="1">
      <alignment horizontal="center" vertic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0" borderId="35" xfId="0" applyFont="1" applyBorder="1" applyAlignment="1">
      <alignment horizontal="center" vertical="center"/>
    </xf>
    <xf numFmtId="0" fontId="11" fillId="27" borderId="37" xfId="0" applyFont="1" applyFill="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1" fillId="0" borderId="37" xfId="0" applyFont="1" applyBorder="1" applyAlignment="1">
      <alignment horizontal="center" vertical="center"/>
    </xf>
    <xf numFmtId="0" fontId="11" fillId="27" borderId="30" xfId="0" applyFont="1" applyFill="1" applyBorder="1" applyAlignment="1">
      <alignment horizontal="left" vertical="center"/>
    </xf>
    <xf numFmtId="0" fontId="11" fillId="27" borderId="36" xfId="0" applyFont="1" applyFill="1" applyBorder="1" applyAlignment="1">
      <alignment horizontal="left" vertical="center"/>
    </xf>
    <xf numFmtId="0" fontId="11" fillId="0" borderId="44" xfId="0" applyFont="1" applyBorder="1" applyAlignment="1">
      <alignment horizontal="center" vertical="center"/>
    </xf>
    <xf numFmtId="0" fontId="11" fillId="0" borderId="13" xfId="0" applyFont="1" applyBorder="1" applyAlignment="1">
      <alignment horizontal="left" vertical="center"/>
    </xf>
    <xf numFmtId="0" fontId="11" fillId="0" borderId="24"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8" xfId="0" applyFont="1" applyBorder="1" applyAlignment="1">
      <alignment horizontal="left" vertical="center"/>
    </xf>
    <xf numFmtId="0" fontId="11" fillId="0" borderId="28"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56" fillId="0" borderId="0" xfId="60" applyFont="1" applyFill="1"/>
    <xf numFmtId="0" fontId="57" fillId="0" borderId="0" xfId="0" applyFont="1" applyBorder="1" applyAlignment="1"/>
    <xf numFmtId="0" fontId="57" fillId="0" borderId="16" xfId="0" applyFont="1" applyBorder="1" applyAlignment="1"/>
    <xf numFmtId="0" fontId="57" fillId="0" borderId="17" xfId="0" applyFont="1" applyBorder="1" applyAlignment="1"/>
    <xf numFmtId="0" fontId="57" fillId="0" borderId="16" xfId="0" applyFont="1" applyBorder="1" applyAlignment="1">
      <alignment wrapText="1"/>
    </xf>
    <xf numFmtId="0" fontId="57" fillId="0" borderId="17" xfId="0" applyFont="1" applyBorder="1" applyAlignment="1">
      <alignment wrapText="1"/>
    </xf>
    <xf numFmtId="0" fontId="57" fillId="0" borderId="0" xfId="0" applyFont="1" applyFill="1" applyBorder="1" applyAlignment="1"/>
    <xf numFmtId="0" fontId="11" fillId="0" borderId="16" xfId="60" applyFont="1" applyFill="1" applyBorder="1"/>
    <xf numFmtId="0" fontId="11" fillId="0" borderId="0" xfId="60" applyFont="1" applyFill="1" applyBorder="1"/>
    <xf numFmtId="0" fontId="11" fillId="0" borderId="17" xfId="60" applyFont="1" applyFill="1" applyBorder="1"/>
    <xf numFmtId="0" fontId="57" fillId="0" borderId="16" xfId="0" applyFont="1" applyBorder="1" applyAlignment="1">
      <alignment vertical="top" wrapText="1"/>
    </xf>
    <xf numFmtId="0" fontId="57" fillId="0" borderId="0" xfId="0" applyFont="1" applyBorder="1" applyAlignment="1">
      <alignment vertical="top" wrapText="1"/>
    </xf>
    <xf numFmtId="0" fontId="11" fillId="0" borderId="16" xfId="0" applyFont="1" applyBorder="1" applyAlignment="1"/>
    <xf numFmtId="0" fontId="11" fillId="0" borderId="17" xfId="0" applyFont="1" applyBorder="1" applyAlignment="1"/>
    <xf numFmtId="0" fontId="11" fillId="0" borderId="0" xfId="0" applyFont="1" applyBorder="1" applyAlignment="1"/>
    <xf numFmtId="0" fontId="11" fillId="0" borderId="16" xfId="0" applyFont="1" applyBorder="1" applyAlignment="1">
      <alignment vertical="top" wrapText="1"/>
    </xf>
    <xf numFmtId="0" fontId="11" fillId="0" borderId="0" xfId="0" applyFont="1" applyBorder="1" applyAlignment="1">
      <alignment vertical="top" wrapText="1"/>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0" xfId="0" applyFont="1" applyBorder="1" applyAlignment="1">
      <alignment horizontal="center" vertical="center"/>
    </xf>
    <xf numFmtId="0" fontId="11" fillId="0" borderId="16" xfId="0" applyFont="1" applyBorder="1" applyAlignment="1">
      <alignment vertical="top"/>
    </xf>
    <xf numFmtId="0" fontId="11" fillId="0" borderId="0" xfId="0" applyFont="1" applyBorder="1" applyAlignment="1">
      <alignment vertical="top"/>
    </xf>
    <xf numFmtId="0" fontId="58" fillId="0" borderId="0" xfId="60" applyFont="1" applyFill="1"/>
    <xf numFmtId="0" fontId="27" fillId="0" borderId="13" xfId="0" applyFont="1" applyFill="1" applyBorder="1" applyAlignment="1">
      <alignment horizontal="left" vertical="center"/>
    </xf>
    <xf numFmtId="0" fontId="31" fillId="0" borderId="14" xfId="0" applyFont="1" applyBorder="1" applyAlignment="1">
      <alignment horizontal="center" vertical="center"/>
    </xf>
    <xf numFmtId="0" fontId="31" fillId="0" borderId="15" xfId="0" applyFont="1" applyBorder="1" applyAlignment="1">
      <alignment horizontal="center" vertical="center"/>
    </xf>
    <xf numFmtId="0" fontId="31" fillId="0" borderId="16" xfId="0" applyFont="1" applyBorder="1" applyAlignment="1">
      <alignment horizontal="center" vertical="center"/>
    </xf>
    <xf numFmtId="0" fontId="31" fillId="0" borderId="12" xfId="0" applyFont="1" applyBorder="1" applyAlignment="1">
      <alignment horizontal="center" vertical="center"/>
    </xf>
    <xf numFmtId="0" fontId="31" fillId="0" borderId="17" xfId="0" applyFont="1" applyBorder="1" applyAlignment="1">
      <alignment horizontal="center" vertical="center"/>
    </xf>
    <xf numFmtId="0" fontId="31" fillId="0" borderId="18" xfId="0" applyFont="1" applyBorder="1" applyAlignment="1">
      <alignment horizontal="center" vertical="center"/>
    </xf>
    <xf numFmtId="0" fontId="31" fillId="0" borderId="19" xfId="0" applyFont="1" applyBorder="1" applyAlignment="1">
      <alignment horizontal="center" vertical="center"/>
    </xf>
    <xf numFmtId="0" fontId="31" fillId="0" borderId="20" xfId="0" applyFont="1" applyBorder="1" applyAlignment="1">
      <alignment horizontal="center" vertical="center"/>
    </xf>
    <xf numFmtId="0" fontId="31" fillId="0" borderId="43" xfId="0" applyFont="1" applyBorder="1" applyAlignment="1">
      <alignment horizontal="center" vertical="center"/>
    </xf>
    <xf numFmtId="0" fontId="31" fillId="0" borderId="16" xfId="0" applyFont="1" applyBorder="1" applyAlignment="1">
      <alignment horizontal="left" vertical="center"/>
    </xf>
    <xf numFmtId="0" fontId="31" fillId="0" borderId="0" xfId="0" applyFont="1" applyBorder="1" applyAlignment="1">
      <alignment horizontal="left" vertical="center"/>
    </xf>
    <xf numFmtId="0" fontId="31" fillId="0" borderId="17" xfId="0" applyFont="1" applyBorder="1" applyAlignment="1">
      <alignment horizontal="lef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20" xfId="0" applyFont="1" applyBorder="1" applyAlignment="1">
      <alignment horizontal="left" vertical="center"/>
    </xf>
    <xf numFmtId="0" fontId="31" fillId="0" borderId="0" xfId="0" applyFont="1" applyBorder="1" applyAlignment="1">
      <alignment horizontal="center" vertical="center"/>
    </xf>
    <xf numFmtId="0" fontId="31" fillId="0" borderId="0" xfId="0" applyFont="1" applyBorder="1" applyAlignment="1">
      <alignment vertical="center"/>
    </xf>
    <xf numFmtId="49" fontId="37" fillId="0" borderId="0" xfId="0" applyNumberFormat="1" applyFont="1" applyAlignment="1">
      <alignment vertical="center"/>
    </xf>
    <xf numFmtId="49" fontId="31" fillId="0" borderId="0" xfId="0" applyNumberFormat="1" applyFont="1" applyAlignment="1">
      <alignment vertical="center"/>
    </xf>
    <xf numFmtId="49" fontId="23" fillId="0" borderId="0" xfId="0" applyNumberFormat="1" applyFont="1" applyAlignment="1">
      <alignment vertical="center"/>
    </xf>
    <xf numFmtId="49" fontId="40" fillId="0" borderId="0" xfId="0" applyNumberFormat="1" applyFont="1" applyAlignment="1">
      <alignment horizontal="center" vertical="center"/>
    </xf>
    <xf numFmtId="49" fontId="23" fillId="0" borderId="0" xfId="0" applyNumberFormat="1" applyFont="1" applyAlignment="1">
      <alignment horizontal="right" vertical="center"/>
    </xf>
    <xf numFmtId="49" fontId="23" fillId="0" borderId="0" xfId="0" applyNumberFormat="1" applyFont="1" applyAlignment="1">
      <alignment horizontal="center" vertical="center"/>
    </xf>
    <xf numFmtId="49" fontId="23" fillId="0" borderId="45" xfId="0" applyNumberFormat="1" applyFont="1" applyBorder="1" applyAlignment="1">
      <alignment vertical="center"/>
    </xf>
    <xf numFmtId="49" fontId="23" fillId="0" borderId="75" xfId="0" applyNumberFormat="1" applyFont="1" applyBorder="1" applyAlignment="1">
      <alignment vertical="center"/>
    </xf>
    <xf numFmtId="49" fontId="23" fillId="0" borderId="76" xfId="0" applyNumberFormat="1" applyFont="1" applyBorder="1" applyAlignment="1">
      <alignment vertical="center"/>
    </xf>
    <xf numFmtId="49" fontId="23" fillId="0" borderId="0" xfId="0" applyNumberFormat="1" applyFont="1" applyBorder="1" applyAlignment="1">
      <alignment vertical="center"/>
    </xf>
    <xf numFmtId="49" fontId="23" fillId="0" borderId="77" xfId="0" applyNumberFormat="1" applyFont="1" applyBorder="1" applyAlignment="1">
      <alignment vertical="center"/>
    </xf>
    <xf numFmtId="49" fontId="23" fillId="0" borderId="14" xfId="0" applyNumberFormat="1" applyFont="1" applyBorder="1" applyAlignment="1">
      <alignment vertical="center"/>
    </xf>
    <xf numFmtId="49" fontId="23" fillId="0" borderId="56" xfId="0" applyNumberFormat="1" applyFont="1" applyBorder="1" applyAlignment="1">
      <alignment vertical="center"/>
    </xf>
    <xf numFmtId="49" fontId="23" fillId="0" borderId="55" xfId="0" applyNumberFormat="1" applyFont="1" applyBorder="1" applyAlignment="1">
      <alignment vertical="center"/>
    </xf>
    <xf numFmtId="49" fontId="23" fillId="0" borderId="78" xfId="0" applyNumberFormat="1" applyFont="1" applyBorder="1" applyAlignment="1">
      <alignment vertical="center"/>
    </xf>
    <xf numFmtId="49" fontId="26" fillId="0" borderId="0" xfId="0" applyNumberFormat="1" applyFont="1" applyAlignment="1">
      <alignment horizontal="right" vertical="center"/>
    </xf>
    <xf numFmtId="49" fontId="26" fillId="0" borderId="0" xfId="0" applyNumberFormat="1" applyFont="1" applyAlignment="1">
      <alignment horizontal="center" vertical="top"/>
    </xf>
    <xf numFmtId="49" fontId="26" fillId="0" borderId="0" xfId="0" applyNumberFormat="1" applyFont="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0" xfId="0" applyAlignment="1">
      <alignment vertical="center"/>
    </xf>
    <xf numFmtId="0" fontId="31" fillId="0" borderId="17" xfId="0" applyFont="1" applyBorder="1" applyAlignment="1"/>
    <xf numFmtId="0" fontId="31" fillId="0" borderId="13" xfId="0" applyFont="1" applyBorder="1" applyAlignment="1">
      <alignment horizontal="left" vertical="center"/>
    </xf>
    <xf numFmtId="0" fontId="31" fillId="0" borderId="43" xfId="0" applyFont="1" applyBorder="1" applyAlignment="1">
      <alignment vertical="center"/>
    </xf>
    <xf numFmtId="0" fontId="0" fillId="0" borderId="15" xfId="0" applyBorder="1" applyAlignment="1">
      <alignment vertical="center"/>
    </xf>
    <xf numFmtId="0" fontId="0" fillId="0" borderId="17" xfId="0" applyBorder="1" applyAlignment="1">
      <alignment vertical="center"/>
    </xf>
    <xf numFmtId="0" fontId="31" fillId="0" borderId="17" xfId="0" applyFont="1" applyBorder="1" applyAlignment="1">
      <alignment vertical="center"/>
    </xf>
    <xf numFmtId="0" fontId="31" fillId="0" borderId="20" xfId="0" applyFont="1" applyBorder="1" applyAlignment="1"/>
    <xf numFmtId="0" fontId="0" fillId="0" borderId="19" xfId="0" applyBorder="1" applyAlignment="1">
      <alignment vertical="center"/>
    </xf>
    <xf numFmtId="0" fontId="0" fillId="0" borderId="20" xfId="0" applyBorder="1" applyAlignment="1">
      <alignment vertical="center"/>
    </xf>
    <xf numFmtId="0" fontId="51" fillId="0" borderId="0" xfId="42" applyFont="1" applyAlignment="1" applyProtection="1">
      <alignment horizontal="left" vertical="center"/>
      <protection hidden="1"/>
    </xf>
    <xf numFmtId="0" fontId="50" fillId="0" borderId="0" xfId="62" applyFont="1" applyAlignment="1" applyProtection="1">
      <alignment horizontal="center" vertical="center"/>
      <protection hidden="1"/>
    </xf>
    <xf numFmtId="0" fontId="59" fillId="0" borderId="0" xfId="62" applyFont="1" applyAlignment="1" applyProtection="1">
      <alignment horizontal="center" vertical="center"/>
      <protection hidden="1"/>
    </xf>
    <xf numFmtId="0" fontId="66" fillId="0" borderId="0" xfId="0" applyFont="1" applyAlignment="1">
      <alignment horizontal="left" vertical="center" readingOrder="1"/>
    </xf>
    <xf numFmtId="0" fontId="31" fillId="0" borderId="43" xfId="0" applyFont="1" applyBorder="1" applyAlignment="1">
      <alignment horizontal="right" vertical="center"/>
    </xf>
    <xf numFmtId="0" fontId="1" fillId="0" borderId="0" xfId="68">
      <alignment vertical="center"/>
    </xf>
    <xf numFmtId="0" fontId="68" fillId="0" borderId="0" xfId="68" applyFont="1">
      <alignment vertical="center"/>
    </xf>
    <xf numFmtId="0" fontId="69" fillId="0" borderId="0" xfId="68" applyFont="1">
      <alignment vertical="center"/>
    </xf>
    <xf numFmtId="0" fontId="73" fillId="0" borderId="146" xfId="68" applyFont="1" applyBorder="1" applyAlignment="1">
      <alignment horizontal="center" vertical="center" wrapText="1"/>
    </xf>
    <xf numFmtId="0" fontId="68" fillId="0" borderId="90" xfId="68" applyFont="1" applyBorder="1">
      <alignment vertical="center"/>
    </xf>
    <xf numFmtId="0" fontId="68" fillId="0" borderId="0" xfId="68" applyFont="1" applyBorder="1">
      <alignment vertical="center"/>
    </xf>
    <xf numFmtId="0" fontId="69" fillId="0" borderId="147" xfId="68" applyFont="1" applyBorder="1" applyAlignment="1">
      <alignment horizontal="center" vertical="center" wrapText="1"/>
    </xf>
    <xf numFmtId="0" fontId="69" fillId="0" borderId="46" xfId="68" applyFont="1" applyBorder="1" applyAlignment="1">
      <alignment horizontal="center" vertical="center" wrapText="1"/>
    </xf>
    <xf numFmtId="0" fontId="68" fillId="0" borderId="77" xfId="68" applyFont="1" applyBorder="1">
      <alignment vertical="center"/>
    </xf>
    <xf numFmtId="0" fontId="1" fillId="0" borderId="90" xfId="68" applyBorder="1">
      <alignment vertical="center"/>
    </xf>
    <xf numFmtId="0" fontId="1" fillId="0" borderId="0" xfId="68" applyBorder="1">
      <alignment vertical="center"/>
    </xf>
    <xf numFmtId="0" fontId="73" fillId="0" borderId="45" xfId="68" applyFont="1" applyBorder="1" applyAlignment="1">
      <alignment horizontal="center" vertical="center" wrapText="1"/>
    </xf>
    <xf numFmtId="0" fontId="1" fillId="0" borderId="77" xfId="68" applyBorder="1">
      <alignment vertical="center"/>
    </xf>
    <xf numFmtId="0" fontId="69" fillId="0" borderId="146" xfId="68" applyFont="1" applyBorder="1" applyAlignment="1">
      <alignment horizontal="center" vertical="center" wrapText="1"/>
    </xf>
    <xf numFmtId="0" fontId="73" fillId="0" borderId="147" xfId="68" applyFont="1" applyBorder="1" applyAlignment="1">
      <alignment horizontal="center" vertical="center" wrapText="1"/>
    </xf>
    <xf numFmtId="0" fontId="69" fillId="0" borderId="54" xfId="68" applyFont="1" applyBorder="1" applyAlignment="1">
      <alignment horizontal="center" vertical="center" wrapText="1"/>
    </xf>
    <xf numFmtId="0" fontId="73" fillId="0" borderId="68" xfId="68" applyFont="1" applyBorder="1" applyAlignment="1">
      <alignment horizontal="center" vertical="center" wrapText="1"/>
    </xf>
    <xf numFmtId="0" fontId="69" fillId="0" borderId="68" xfId="68" applyFont="1" applyBorder="1" applyAlignment="1">
      <alignment horizontal="center" vertical="center" wrapText="1"/>
    </xf>
    <xf numFmtId="0" fontId="73" fillId="0" borderId="54" xfId="68" applyFont="1" applyBorder="1" applyAlignment="1">
      <alignment horizontal="center" vertical="center" wrapText="1"/>
    </xf>
    <xf numFmtId="0" fontId="74" fillId="0" borderId="68" xfId="68" applyFont="1" applyBorder="1" applyAlignment="1">
      <alignment horizontal="left" vertical="center"/>
    </xf>
    <xf numFmtId="0" fontId="74" fillId="0" borderId="68" xfId="68" applyFont="1" applyBorder="1" applyAlignment="1">
      <alignment horizontal="left" vertical="center" wrapText="1"/>
    </xf>
    <xf numFmtId="0" fontId="74" fillId="0" borderId="54" xfId="68" applyFont="1" applyBorder="1" applyAlignment="1">
      <alignment horizontal="left" vertical="center" wrapText="1"/>
    </xf>
    <xf numFmtId="0" fontId="69" fillId="0" borderId="149" xfId="68" applyFont="1" applyBorder="1" applyAlignment="1">
      <alignment horizontal="center" vertical="center" wrapText="1"/>
    </xf>
    <xf numFmtId="0" fontId="32" fillId="0" borderId="43" xfId="60" applyFont="1" applyFill="1" applyBorder="1" applyAlignment="1">
      <alignment vertical="center" shrinkToFit="1"/>
    </xf>
    <xf numFmtId="0" fontId="32" fillId="0" borderId="43" xfId="60" applyFont="1" applyFill="1" applyBorder="1" applyAlignment="1">
      <alignment horizontal="right" vertical="center"/>
    </xf>
    <xf numFmtId="0" fontId="31" fillId="0" borderId="21" xfId="60" applyFont="1" applyFill="1" applyBorder="1" applyAlignment="1">
      <alignment horizontal="right" vertical="center"/>
    </xf>
    <xf numFmtId="0" fontId="31" fillId="0" borderId="21" xfId="60" applyFont="1" applyFill="1" applyBorder="1"/>
    <xf numFmtId="0" fontId="59" fillId="0" borderId="0" xfId="62" applyFont="1" applyAlignment="1" applyProtection="1">
      <alignment vertical="center"/>
      <protection hidden="1"/>
    </xf>
    <xf numFmtId="49" fontId="31" fillId="0" borderId="0" xfId="42" applyNumberFormat="1" applyFont="1" applyAlignment="1">
      <alignment vertical="center"/>
    </xf>
    <xf numFmtId="0" fontId="31" fillId="0" borderId="0" xfId="69" applyFont="1"/>
    <xf numFmtId="0" fontId="79" fillId="0" borderId="0" xfId="69" applyFont="1"/>
    <xf numFmtId="0" fontId="35" fillId="0" borderId="0" xfId="69" applyFont="1"/>
    <xf numFmtId="0" fontId="52" fillId="0" borderId="0" xfId="69" applyFont="1" applyAlignment="1">
      <alignment horizontal="center"/>
    </xf>
    <xf numFmtId="0" fontId="31" fillId="0" borderId="47" xfId="69" applyFont="1" applyBorder="1" applyAlignment="1">
      <alignment horizontal="distributed" vertical="center" indent="1"/>
    </xf>
    <xf numFmtId="0" fontId="52" fillId="0" borderId="47" xfId="69" applyFont="1" applyBorder="1" applyAlignment="1">
      <alignment horizontal="center"/>
    </xf>
    <xf numFmtId="0" fontId="26" fillId="0" borderId="47" xfId="69" applyFont="1" applyBorder="1" applyAlignment="1">
      <alignment horizontal="distributed" vertical="center" indent="1"/>
    </xf>
    <xf numFmtId="0" fontId="26" fillId="0" borderId="16" xfId="69" applyFont="1" applyBorder="1"/>
    <xf numFmtId="0" fontId="31" fillId="0" borderId="17" xfId="69" applyFont="1" applyBorder="1"/>
    <xf numFmtId="0" fontId="31" fillId="0" borderId="18" xfId="69" applyFont="1" applyBorder="1"/>
    <xf numFmtId="0" fontId="31" fillId="0" borderId="20" xfId="69" applyFont="1" applyBorder="1"/>
    <xf numFmtId="0" fontId="31" fillId="0" borderId="0" xfId="42" applyFont="1"/>
    <xf numFmtId="0" fontId="82" fillId="31" borderId="0" xfId="70" applyFont="1" applyFill="1" applyAlignment="1">
      <alignment horizontal="left" vertical="top"/>
    </xf>
    <xf numFmtId="0" fontId="84" fillId="31" borderId="0" xfId="70" applyFont="1" applyFill="1" applyAlignment="1">
      <alignment horizontal="center" vertical="center"/>
    </xf>
    <xf numFmtId="0" fontId="85" fillId="31" borderId="0" xfId="70" applyFont="1" applyFill="1" applyAlignment="1">
      <alignment vertical="center"/>
    </xf>
    <xf numFmtId="0" fontId="85" fillId="31" borderId="0" xfId="70" applyFont="1" applyFill="1" applyAlignment="1">
      <alignment horizontal="right" vertical="center"/>
    </xf>
    <xf numFmtId="0" fontId="85" fillId="31" borderId="0" xfId="70" applyFont="1" applyFill="1" applyAlignment="1">
      <alignment horizontal="center" vertical="center"/>
    </xf>
    <xf numFmtId="0" fontId="85" fillId="31" borderId="0" xfId="70" applyFont="1" applyFill="1" applyAlignment="1">
      <alignment horizontal="left" vertical="center"/>
    </xf>
    <xf numFmtId="0" fontId="86" fillId="31" borderId="0" xfId="70" applyFont="1" applyFill="1"/>
    <xf numFmtId="0" fontId="82" fillId="31" borderId="0" xfId="70" applyFont="1" applyFill="1" applyAlignment="1">
      <alignment horizontal="left"/>
    </xf>
    <xf numFmtId="0" fontId="83" fillId="31" borderId="0" xfId="70" applyFont="1" applyFill="1" applyAlignment="1">
      <alignment horizontal="right" vertical="top"/>
    </xf>
    <xf numFmtId="0" fontId="82" fillId="31" borderId="19" xfId="70" applyFont="1" applyFill="1" applyBorder="1"/>
    <xf numFmtId="0" fontId="85" fillId="31" borderId="0" xfId="70" applyFont="1" applyFill="1" applyAlignment="1">
      <alignment horizontal="center" vertical="top"/>
    </xf>
    <xf numFmtId="0" fontId="87" fillId="31" borderId="0" xfId="70" applyFont="1" applyFill="1" applyAlignment="1">
      <alignment vertical="top"/>
    </xf>
    <xf numFmtId="0" fontId="87" fillId="31" borderId="0" xfId="70" applyFont="1" applyFill="1" applyAlignment="1">
      <alignment vertical="top" wrapText="1"/>
    </xf>
    <xf numFmtId="0" fontId="89" fillId="31" borderId="0" xfId="70" applyFont="1" applyFill="1" applyAlignment="1">
      <alignment horizontal="left" vertical="top"/>
    </xf>
    <xf numFmtId="0" fontId="82" fillId="0" borderId="47" xfId="70" applyFont="1" applyBorder="1" applyAlignment="1">
      <alignment horizontal="center" vertical="center"/>
    </xf>
    <xf numFmtId="0" fontId="82" fillId="0" borderId="0" xfId="70" applyFont="1" applyAlignment="1">
      <alignment horizontal="left" vertical="top"/>
    </xf>
    <xf numFmtId="0" fontId="82" fillId="31" borderId="0" xfId="70" applyFont="1" applyFill="1" applyAlignment="1">
      <alignment horizontal="left" vertical="center"/>
    </xf>
    <xf numFmtId="0" fontId="32" fillId="0" borderId="0" xfId="63" applyFont="1" applyProtection="1">
      <alignment vertical="center"/>
      <protection hidden="1"/>
    </xf>
    <xf numFmtId="0" fontId="10" fillId="0" borderId="0" xfId="63" applyFont="1" applyProtection="1">
      <alignment vertical="center"/>
      <protection hidden="1"/>
    </xf>
    <xf numFmtId="0" fontId="60" fillId="0" borderId="0" xfId="63" applyFont="1" applyProtection="1">
      <alignment vertical="center"/>
      <protection hidden="1"/>
    </xf>
    <xf numFmtId="0" fontId="49" fillId="0" borderId="0" xfId="63" applyFont="1" applyProtection="1">
      <alignment vertical="center"/>
      <protection hidden="1"/>
    </xf>
    <xf numFmtId="0" fontId="32" fillId="0" borderId="0" xfId="62" applyFont="1" applyAlignment="1" applyProtection="1">
      <alignment horizontal="center" vertical="center"/>
      <protection hidden="1"/>
    </xf>
    <xf numFmtId="0" fontId="59" fillId="0" borderId="53" xfId="63" applyFont="1" applyBorder="1" applyProtection="1">
      <alignment vertical="center"/>
      <protection hidden="1"/>
    </xf>
    <xf numFmtId="0" fontId="59" fillId="0" borderId="68" xfId="63" applyFont="1" applyBorder="1" applyProtection="1">
      <alignment vertical="center"/>
      <protection hidden="1"/>
    </xf>
    <xf numFmtId="0" fontId="59" fillId="0" borderId="54" xfId="63" applyFont="1" applyBorder="1" applyProtection="1">
      <alignment vertical="center"/>
      <protection hidden="1"/>
    </xf>
    <xf numFmtId="0" fontId="50" fillId="0" borderId="0" xfId="63" applyFont="1" applyProtection="1">
      <alignment vertical="center"/>
      <protection hidden="1"/>
    </xf>
    <xf numFmtId="0" fontId="61" fillId="0" borderId="0" xfId="63" applyFont="1" applyProtection="1">
      <alignment vertical="center"/>
      <protection hidden="1"/>
    </xf>
    <xf numFmtId="0" fontId="59" fillId="0" borderId="0" xfId="63" applyFont="1" applyAlignment="1" applyProtection="1">
      <alignment horizontal="center" vertical="center"/>
      <protection hidden="1"/>
    </xf>
    <xf numFmtId="0" fontId="65" fillId="0" borderId="0" xfId="63" applyFont="1" applyProtection="1">
      <alignment vertical="center"/>
      <protection locked="0" hidden="1"/>
    </xf>
    <xf numFmtId="0" fontId="23" fillId="0" borderId="0" xfId="69" applyFont="1"/>
    <xf numFmtId="0" fontId="23" fillId="0" borderId="17" xfId="69" applyFont="1" applyBorder="1"/>
    <xf numFmtId="0" fontId="23" fillId="0" borderId="16" xfId="69" applyFont="1" applyBorder="1"/>
    <xf numFmtId="0" fontId="23" fillId="0" borderId="0" xfId="69" applyFont="1" applyAlignment="1">
      <alignment vertical="center"/>
    </xf>
    <xf numFmtId="0" fontId="23" fillId="0" borderId="145" xfId="69" applyFont="1" applyBorder="1"/>
    <xf numFmtId="0" fontId="23" fillId="0" borderId="144" xfId="69" applyFont="1" applyBorder="1"/>
    <xf numFmtId="0" fontId="23" fillId="0" borderId="13" xfId="69" applyFont="1" applyBorder="1"/>
    <xf numFmtId="0" fontId="23" fillId="0" borderId="47" xfId="69" applyFont="1" applyBorder="1" applyAlignment="1">
      <alignment horizontal="left"/>
    </xf>
    <xf numFmtId="0" fontId="82" fillId="32" borderId="47" xfId="70" applyFont="1" applyFill="1" applyBorder="1" applyAlignment="1">
      <alignment horizontal="center" vertical="center"/>
    </xf>
    <xf numFmtId="0" fontId="80" fillId="0" borderId="0" xfId="71" applyFont="1" applyAlignment="1">
      <alignment horizontal="left" vertical="center"/>
    </xf>
    <xf numFmtId="0" fontId="23" fillId="0" borderId="0" xfId="71" applyFont="1" applyAlignment="1">
      <alignment vertical="center" textRotation="255" shrinkToFit="1"/>
    </xf>
    <xf numFmtId="0" fontId="31" fillId="0" borderId="0" xfId="71" applyFont="1" applyAlignment="1">
      <alignment horizontal="left" vertical="center"/>
    </xf>
    <xf numFmtId="0" fontId="26" fillId="0" borderId="0" xfId="71" applyFont="1" applyAlignment="1">
      <alignment horizontal="left" vertical="center"/>
    </xf>
    <xf numFmtId="0" fontId="26" fillId="0" borderId="0" xfId="71" applyFont="1">
      <alignment vertical="center"/>
    </xf>
    <xf numFmtId="0" fontId="92" fillId="0" borderId="0" xfId="72" applyFont="1">
      <alignment vertical="center"/>
    </xf>
    <xf numFmtId="0" fontId="26" fillId="0" borderId="0" xfId="71" applyFont="1" applyAlignment="1">
      <alignment horizontal="right" vertical="center"/>
    </xf>
    <xf numFmtId="0" fontId="23" fillId="0" borderId="0" xfId="71" applyFont="1">
      <alignment vertical="center"/>
    </xf>
    <xf numFmtId="0" fontId="26" fillId="0" borderId="0" xfId="71" applyFont="1" applyAlignment="1">
      <alignment horizontal="center" vertical="center"/>
    </xf>
    <xf numFmtId="0" fontId="72" fillId="0" borderId="0" xfId="72" applyFont="1">
      <alignment vertical="center"/>
    </xf>
    <xf numFmtId="0" fontId="69" fillId="0" borderId="0" xfId="72" applyFont="1">
      <alignment vertical="center"/>
    </xf>
    <xf numFmtId="0" fontId="69" fillId="0" borderId="0" xfId="72" applyFont="1" applyAlignment="1">
      <alignment horizontal="right" vertical="center"/>
    </xf>
    <xf numFmtId="0" fontId="26" fillId="0" borderId="0" xfId="72" applyFont="1">
      <alignment vertical="center"/>
    </xf>
    <xf numFmtId="0" fontId="26" fillId="0" borderId="0" xfId="72" applyFont="1" applyAlignment="1">
      <alignment horizontal="right" vertical="center"/>
    </xf>
    <xf numFmtId="0" fontId="69" fillId="36" borderId="51" xfId="72" applyFont="1" applyFill="1" applyBorder="1">
      <alignment vertical="center"/>
    </xf>
    <xf numFmtId="0" fontId="27" fillId="0" borderId="0" xfId="71" applyFont="1" applyAlignment="1">
      <alignment horizontal="center" vertical="center"/>
    </xf>
    <xf numFmtId="177" fontId="27" fillId="0" borderId="47" xfId="71" applyNumberFormat="1" applyFont="1" applyBorder="1">
      <alignment vertical="center"/>
    </xf>
    <xf numFmtId="178" fontId="27" fillId="0" borderId="47" xfId="71" applyNumberFormat="1" applyFont="1" applyBorder="1">
      <alignment vertical="center"/>
    </xf>
    <xf numFmtId="0" fontId="26" fillId="0" borderId="47" xfId="71" applyFont="1" applyBorder="1">
      <alignment vertical="center"/>
    </xf>
    <xf numFmtId="0" fontId="27" fillId="33" borderId="47" xfId="71" applyFont="1" applyFill="1" applyBorder="1" applyAlignment="1">
      <alignment horizontal="left" vertical="center"/>
    </xf>
    <xf numFmtId="0" fontId="27" fillId="33" borderId="12" xfId="71" applyFont="1" applyFill="1" applyBorder="1" applyAlignment="1">
      <alignment horizontal="center" vertical="center"/>
    </xf>
    <xf numFmtId="0" fontId="27" fillId="35" borderId="47" xfId="71" applyFont="1" applyFill="1" applyBorder="1">
      <alignment vertical="center"/>
    </xf>
    <xf numFmtId="0" fontId="27" fillId="35" borderId="12" xfId="71" applyFont="1" applyFill="1" applyBorder="1">
      <alignment vertical="center"/>
    </xf>
    <xf numFmtId="0" fontId="27" fillId="34" borderId="47" xfId="71" applyFont="1" applyFill="1" applyBorder="1" applyAlignment="1">
      <alignment horizontal="right" vertical="center"/>
    </xf>
    <xf numFmtId="0" fontId="27" fillId="0" borderId="21" xfId="71" applyFont="1" applyBorder="1" applyAlignment="1">
      <alignment horizontal="right" vertical="center"/>
    </xf>
    <xf numFmtId="179" fontId="27" fillId="0" borderId="47" xfId="71" applyNumberFormat="1" applyFont="1" applyBorder="1" applyAlignment="1">
      <alignment horizontal="right" vertical="center"/>
    </xf>
    <xf numFmtId="0" fontId="96" fillId="0" borderId="0" xfId="71" applyFont="1">
      <alignment vertical="center"/>
    </xf>
    <xf numFmtId="0" fontId="27" fillId="0" borderId="47" xfId="71" applyFont="1" applyBorder="1" applyAlignment="1">
      <alignment horizontal="right" vertical="center"/>
    </xf>
    <xf numFmtId="0" fontId="97" fillId="0" borderId="0" xfId="71" applyFont="1">
      <alignment vertical="center"/>
    </xf>
    <xf numFmtId="0" fontId="27" fillId="34" borderId="51" xfId="71" applyFont="1" applyFill="1" applyBorder="1" applyAlignment="1">
      <alignment horizontal="right" vertical="center"/>
    </xf>
    <xf numFmtId="0" fontId="27" fillId="0" borderId="150" xfId="71" applyFont="1" applyBorder="1" applyAlignment="1">
      <alignment horizontal="right" vertical="center"/>
    </xf>
    <xf numFmtId="0" fontId="27" fillId="0" borderId="0" xfId="71" applyFont="1">
      <alignment vertical="center"/>
    </xf>
    <xf numFmtId="0" fontId="27" fillId="0" borderId="0" xfId="71" applyFont="1" applyAlignment="1">
      <alignment horizontal="left" vertical="center"/>
    </xf>
    <xf numFmtId="0" fontId="36" fillId="0" borderId="0" xfId="71" applyFont="1">
      <alignment vertical="center"/>
    </xf>
    <xf numFmtId="0" fontId="91" fillId="0" borderId="0" xfId="72">
      <alignment vertical="center"/>
    </xf>
    <xf numFmtId="0" fontId="27" fillId="0" borderId="12" xfId="73" applyFont="1" applyBorder="1" applyAlignment="1">
      <alignment horizontal="center" vertical="center"/>
    </xf>
    <xf numFmtId="0" fontId="27" fillId="0" borderId="47" xfId="73" applyFont="1" applyBorder="1" applyAlignment="1">
      <alignment horizontal="center" vertical="center"/>
    </xf>
    <xf numFmtId="0" fontId="27" fillId="0" borderId="47" xfId="71" applyFont="1" applyBorder="1" applyAlignment="1">
      <alignment horizontal="center" vertical="center"/>
    </xf>
    <xf numFmtId="0" fontId="27" fillId="0" borderId="47" xfId="71" applyFont="1" applyBorder="1" applyAlignment="1">
      <alignment horizontal="center" vertical="center" wrapText="1"/>
    </xf>
    <xf numFmtId="0" fontId="100" fillId="0" borderId="0" xfId="73" applyFont="1" applyAlignment="1">
      <alignment horizontal="center" vertical="center"/>
    </xf>
    <xf numFmtId="0" fontId="26" fillId="0" borderId="0" xfId="73" applyFont="1" applyAlignment="1">
      <alignment horizontal="center" vertical="center"/>
    </xf>
    <xf numFmtId="0" fontId="101" fillId="0" borderId="0" xfId="71" applyFont="1" applyAlignment="1">
      <alignment horizontal="center" vertical="center"/>
    </xf>
    <xf numFmtId="0" fontId="101" fillId="0" borderId="0" xfId="73" applyFont="1" applyAlignment="1">
      <alignment horizontal="center" vertical="center"/>
    </xf>
    <xf numFmtId="0" fontId="101" fillId="0" borderId="0" xfId="71" applyFont="1">
      <alignment vertical="center"/>
    </xf>
    <xf numFmtId="0" fontId="100" fillId="0" borderId="0" xfId="71" applyFont="1">
      <alignment vertical="center"/>
    </xf>
    <xf numFmtId="0" fontId="100" fillId="0" borderId="0" xfId="71" applyFont="1" applyAlignment="1">
      <alignment horizontal="center" vertical="center"/>
    </xf>
    <xf numFmtId="0" fontId="27" fillId="0" borderId="0" xfId="71" applyFont="1" applyAlignment="1">
      <alignment vertical="center" textRotation="255" shrinkToFit="1"/>
    </xf>
    <xf numFmtId="0" fontId="27" fillId="0" borderId="47" xfId="71" applyFont="1" applyBorder="1" applyAlignment="1">
      <alignment vertical="center" textRotation="255" shrinkToFit="1"/>
    </xf>
    <xf numFmtId="0" fontId="27" fillId="35" borderId="12" xfId="71" applyFont="1" applyFill="1" applyBorder="1" applyAlignment="1">
      <alignment horizontal="left" vertical="center"/>
    </xf>
    <xf numFmtId="0" fontId="27" fillId="34" borderId="150" xfId="71" applyFont="1" applyFill="1" applyBorder="1" applyAlignment="1">
      <alignment horizontal="right" vertical="center"/>
    </xf>
    <xf numFmtId="0" fontId="23" fillId="0" borderId="0" xfId="69" applyFont="1" applyAlignment="1">
      <alignment horizontal="center"/>
    </xf>
    <xf numFmtId="0" fontId="23" fillId="0" borderId="17" xfId="69" applyFont="1" applyBorder="1" applyAlignment="1">
      <alignment horizontal="center"/>
    </xf>
    <xf numFmtId="0" fontId="11" fillId="0" borderId="12" xfId="60" applyBorder="1" applyAlignment="1">
      <alignment vertical="center"/>
    </xf>
    <xf numFmtId="0" fontId="11" fillId="0" borderId="43" xfId="60" applyBorder="1" applyAlignment="1">
      <alignment vertical="center"/>
    </xf>
    <xf numFmtId="0" fontId="11" fillId="0" borderId="21" xfId="60" applyBorder="1" applyAlignment="1">
      <alignment vertical="center"/>
    </xf>
    <xf numFmtId="0" fontId="11" fillId="0" borderId="47" xfId="60" applyBorder="1" applyAlignment="1">
      <alignment vertical="center"/>
    </xf>
    <xf numFmtId="0" fontId="11" fillId="0" borderId="84" xfId="60" applyBorder="1" applyAlignment="1">
      <alignment vertical="center"/>
    </xf>
    <xf numFmtId="0" fontId="11" fillId="0" borderId="69" xfId="60" applyBorder="1" applyAlignment="1">
      <alignment vertical="center"/>
    </xf>
    <xf numFmtId="0" fontId="11" fillId="0" borderId="70" xfId="60" applyBorder="1" applyAlignment="1">
      <alignment vertical="center"/>
    </xf>
    <xf numFmtId="0" fontId="11" fillId="0" borderId="86" xfId="60" applyBorder="1" applyAlignment="1">
      <alignment vertical="center"/>
    </xf>
    <xf numFmtId="0" fontId="53" fillId="0" borderId="0" xfId="60" applyNumberFormat="1" applyFont="1" applyAlignment="1">
      <alignment horizontal="left"/>
    </xf>
    <xf numFmtId="0" fontId="11" fillId="0" borderId="80" xfId="60" applyBorder="1" applyAlignment="1">
      <alignment vertical="center"/>
    </xf>
    <xf numFmtId="57" fontId="11" fillId="0" borderId="51" xfId="60" applyNumberFormat="1" applyBorder="1" applyAlignment="1">
      <alignment vertical="center"/>
    </xf>
    <xf numFmtId="0" fontId="11" fillId="0" borderId="51" xfId="60" applyBorder="1" applyAlignment="1">
      <alignment vertical="center"/>
    </xf>
    <xf numFmtId="0" fontId="11" fillId="28" borderId="104" xfId="60" applyFill="1" applyBorder="1" applyAlignment="1">
      <alignment horizontal="center" vertical="center"/>
    </xf>
    <xf numFmtId="0" fontId="11" fillId="28" borderId="45" xfId="60" applyFill="1" applyBorder="1" applyAlignment="1"/>
    <xf numFmtId="0" fontId="11" fillId="28" borderId="46" xfId="60" applyFill="1" applyBorder="1" applyAlignment="1"/>
    <xf numFmtId="0" fontId="11" fillId="28" borderId="101" xfId="60" applyFill="1" applyBorder="1" applyAlignment="1"/>
    <xf numFmtId="0" fontId="11" fillId="28" borderId="55" xfId="60" applyFill="1" applyBorder="1" applyAlignment="1"/>
    <xf numFmtId="0" fontId="11" fillId="28" borderId="78" xfId="60" applyFill="1" applyBorder="1" applyAlignment="1"/>
    <xf numFmtId="0" fontId="11" fillId="28" borderId="45" xfId="60" applyFill="1" applyBorder="1" applyAlignment="1">
      <alignment horizontal="center" vertical="center"/>
    </xf>
    <xf numFmtId="0" fontId="11" fillId="28" borderId="105" xfId="60" applyFill="1" applyBorder="1" applyAlignment="1">
      <alignment horizontal="center" vertical="center"/>
    </xf>
    <xf numFmtId="0" fontId="11" fillId="28" borderId="101" xfId="60" applyFill="1" applyBorder="1" applyAlignment="1">
      <alignment horizontal="center" vertical="center"/>
    </xf>
    <xf numFmtId="0" fontId="11" fillId="28" borderId="55" xfId="60" applyFill="1" applyBorder="1" applyAlignment="1">
      <alignment horizontal="center" vertical="center"/>
    </xf>
    <xf numFmtId="0" fontId="11" fillId="28" borderId="93" xfId="60" applyFill="1" applyBorder="1" applyAlignment="1">
      <alignment horizontal="center" vertical="center"/>
    </xf>
    <xf numFmtId="57" fontId="11" fillId="0" borderId="80" xfId="60" applyNumberFormat="1" applyBorder="1" applyAlignment="1">
      <alignment vertical="center"/>
    </xf>
    <xf numFmtId="0" fontId="30" fillId="28" borderId="79" xfId="60" applyFont="1" applyFill="1" applyBorder="1" applyAlignment="1">
      <alignment horizontal="center" vertical="center" textRotation="255"/>
    </xf>
    <xf numFmtId="0" fontId="30" fillId="28" borderId="80" xfId="60" applyFont="1" applyFill="1" applyBorder="1" applyAlignment="1">
      <alignment horizontal="center" vertical="center" textRotation="255"/>
    </xf>
    <xf numFmtId="0" fontId="30" fillId="28" borderId="49" xfId="60" applyFont="1" applyFill="1" applyBorder="1" applyAlignment="1">
      <alignment horizontal="center" vertical="center" textRotation="255"/>
    </xf>
    <xf numFmtId="0" fontId="30" fillId="28" borderId="47" xfId="60" applyFont="1" applyFill="1" applyBorder="1" applyAlignment="1">
      <alignment horizontal="center" vertical="center" textRotation="255"/>
    </xf>
    <xf numFmtId="0" fontId="30" fillId="28" borderId="83" xfId="60" applyFont="1" applyFill="1" applyBorder="1" applyAlignment="1">
      <alignment horizontal="center" vertical="center" textRotation="255"/>
    </xf>
    <xf numFmtId="0" fontId="30" fillId="28" borderId="84" xfId="60" applyFont="1" applyFill="1" applyBorder="1" applyAlignment="1">
      <alignment horizontal="center" vertical="center" textRotation="255"/>
    </xf>
    <xf numFmtId="0" fontId="11" fillId="0" borderId="82" xfId="60" applyBorder="1" applyAlignment="1">
      <alignment vertical="center"/>
    </xf>
    <xf numFmtId="0" fontId="11" fillId="0" borderId="92" xfId="60" applyBorder="1" applyAlignment="1">
      <alignment vertical="center"/>
    </xf>
    <xf numFmtId="0" fontId="11" fillId="0" borderId="81" xfId="60" applyBorder="1" applyAlignment="1">
      <alignment vertical="center"/>
    </xf>
    <xf numFmtId="0" fontId="11" fillId="28" borderId="88" xfId="60" applyFont="1" applyFill="1" applyBorder="1" applyAlignment="1">
      <alignment horizontal="center" vertical="center"/>
    </xf>
    <xf numFmtId="0" fontId="11" fillId="28" borderId="105" xfId="60" applyFont="1" applyFill="1" applyBorder="1" applyAlignment="1">
      <alignment horizontal="center" vertical="center"/>
    </xf>
    <xf numFmtId="0" fontId="11" fillId="28" borderId="89" xfId="60" applyFont="1" applyFill="1" applyBorder="1" applyAlignment="1">
      <alignment horizontal="center" vertical="center"/>
    </xf>
    <xf numFmtId="0" fontId="11" fillId="28" borderId="93" xfId="60" applyFont="1" applyFill="1" applyBorder="1" applyAlignment="1">
      <alignment horizontal="center" vertical="center"/>
    </xf>
    <xf numFmtId="0" fontId="11" fillId="28" borderId="104" xfId="60" applyFont="1" applyFill="1" applyBorder="1" applyAlignment="1">
      <alignment horizontal="center" vertical="center"/>
    </xf>
    <xf numFmtId="0" fontId="11" fillId="28" borderId="45" xfId="60" applyFont="1" applyFill="1" applyBorder="1" applyAlignment="1">
      <alignment horizontal="center" vertical="center"/>
    </xf>
    <xf numFmtId="0" fontId="11" fillId="28" borderId="101" xfId="60" applyFont="1" applyFill="1" applyBorder="1" applyAlignment="1">
      <alignment horizontal="center" vertical="center"/>
    </xf>
    <xf numFmtId="0" fontId="11" fillId="28" borderId="55" xfId="60" applyFont="1" applyFill="1" applyBorder="1" applyAlignment="1">
      <alignment horizontal="center" vertical="center"/>
    </xf>
    <xf numFmtId="0" fontId="50" fillId="0" borderId="12" xfId="63" applyFont="1" applyFill="1" applyBorder="1" applyAlignment="1" applyProtection="1">
      <alignment horizontal="center" vertical="center"/>
      <protection locked="0"/>
    </xf>
    <xf numFmtId="0" fontId="50" fillId="0" borderId="43" xfId="63" applyFont="1" applyFill="1" applyBorder="1" applyAlignment="1" applyProtection="1">
      <alignment horizontal="center" vertical="center"/>
      <protection locked="0"/>
    </xf>
    <xf numFmtId="0" fontId="50" fillId="0" borderId="21" xfId="63" applyFont="1" applyFill="1" applyBorder="1" applyAlignment="1" applyProtection="1">
      <alignment horizontal="center" vertical="center"/>
      <protection locked="0"/>
    </xf>
    <xf numFmtId="0" fontId="50" fillId="0" borderId="12" xfId="63" applyFont="1" applyBorder="1" applyAlignment="1" applyProtection="1">
      <alignment horizontal="center" vertical="center"/>
      <protection locked="0"/>
    </xf>
    <xf numFmtId="0" fontId="50" fillId="0" borderId="43" xfId="63" applyFont="1" applyBorder="1" applyAlignment="1" applyProtection="1">
      <alignment horizontal="center" vertical="center"/>
      <protection locked="0"/>
    </xf>
    <xf numFmtId="0" fontId="50" fillId="0" borderId="21" xfId="63" applyFont="1" applyBorder="1" applyAlignment="1" applyProtection="1">
      <alignment horizontal="center" vertical="center"/>
      <protection locked="0"/>
    </xf>
    <xf numFmtId="0" fontId="63" fillId="0" borderId="47" xfId="63" applyFont="1" applyBorder="1" applyAlignment="1" applyProtection="1">
      <alignment horizontal="center" vertical="center"/>
      <protection locked="0" hidden="1"/>
    </xf>
    <xf numFmtId="0" fontId="64" fillId="0" borderId="47" xfId="63" applyFont="1" applyBorder="1" applyAlignment="1" applyProtection="1">
      <alignment horizontal="center" vertical="center"/>
      <protection locked="0" hidden="1"/>
    </xf>
    <xf numFmtId="0" fontId="62" fillId="0" borderId="135" xfId="63" applyFont="1" applyBorder="1" applyAlignment="1" applyProtection="1">
      <alignment horizontal="center" vertical="center" wrapText="1"/>
      <protection hidden="1"/>
    </xf>
    <xf numFmtId="0" fontId="62" fillId="0" borderId="108" xfId="63" applyFont="1" applyBorder="1" applyAlignment="1" applyProtection="1">
      <alignment horizontal="center" vertical="center" wrapText="1"/>
      <protection hidden="1"/>
    </xf>
    <xf numFmtId="0" fontId="62" fillId="0" borderId="109" xfId="63" applyFont="1" applyBorder="1" applyAlignment="1" applyProtection="1">
      <alignment horizontal="center" vertical="center" wrapText="1"/>
      <protection hidden="1"/>
    </xf>
    <xf numFmtId="0" fontId="59" fillId="25" borderId="49" xfId="63" applyFont="1" applyFill="1" applyBorder="1" applyAlignment="1" applyProtection="1">
      <alignment horizontal="center" vertical="center"/>
      <protection hidden="1"/>
    </xf>
    <xf numFmtId="0" fontId="59" fillId="25" borderId="47" xfId="63" applyFont="1" applyFill="1" applyBorder="1" applyAlignment="1" applyProtection="1">
      <alignment horizontal="center" vertical="center"/>
      <protection hidden="1"/>
    </xf>
    <xf numFmtId="0" fontId="59" fillId="25" borderId="83" xfId="63" applyFont="1" applyFill="1" applyBorder="1" applyAlignment="1" applyProtection="1">
      <alignment horizontal="center" vertical="center"/>
      <protection hidden="1"/>
    </xf>
    <xf numFmtId="0" fontId="59" fillId="25" borderId="84" xfId="63" applyFont="1" applyFill="1" applyBorder="1" applyAlignment="1" applyProtection="1">
      <alignment horizontal="center" vertical="center"/>
      <protection hidden="1"/>
    </xf>
    <xf numFmtId="0" fontId="59" fillId="25" borderId="12" xfId="63" applyFont="1" applyFill="1" applyBorder="1" applyAlignment="1" applyProtection="1">
      <alignment horizontal="center" vertical="center"/>
      <protection hidden="1"/>
    </xf>
    <xf numFmtId="0" fontId="59" fillId="25" borderId="43" xfId="63" applyFont="1" applyFill="1" applyBorder="1" applyAlignment="1" applyProtection="1">
      <alignment horizontal="center" vertical="center"/>
      <protection hidden="1"/>
    </xf>
    <xf numFmtId="0" fontId="59" fillId="25" borderId="21" xfId="63" applyFont="1" applyFill="1" applyBorder="1" applyAlignment="1" applyProtection="1">
      <alignment horizontal="center" vertical="center"/>
      <protection hidden="1"/>
    </xf>
    <xf numFmtId="0" fontId="59" fillId="0" borderId="12" xfId="63" applyFont="1" applyBorder="1" applyAlignment="1" applyProtection="1">
      <alignment horizontal="center" vertical="center"/>
      <protection locked="0"/>
    </xf>
    <xf numFmtId="0" fontId="59" fillId="0" borderId="43" xfId="63" applyFont="1" applyBorder="1" applyAlignment="1" applyProtection="1">
      <alignment horizontal="center" vertical="center"/>
      <protection locked="0"/>
    </xf>
    <xf numFmtId="0" fontId="59" fillId="0" borderId="21" xfId="63" applyFont="1" applyBorder="1" applyAlignment="1" applyProtection="1">
      <alignment horizontal="center" vertical="center"/>
      <protection locked="0"/>
    </xf>
    <xf numFmtId="0" fontId="62" fillId="0" borderId="47" xfId="63" applyFont="1" applyBorder="1" applyAlignment="1" applyProtection="1">
      <alignment horizontal="center" vertical="center" wrapText="1"/>
      <protection locked="0"/>
    </xf>
    <xf numFmtId="0" fontId="62" fillId="0" borderId="84" xfId="63" applyFont="1" applyBorder="1" applyAlignment="1" applyProtection="1">
      <alignment horizontal="center" vertical="center" wrapText="1"/>
      <protection locked="0"/>
    </xf>
    <xf numFmtId="0" fontId="59" fillId="0" borderId="47" xfId="63" applyFont="1" applyBorder="1" applyAlignment="1" applyProtection="1">
      <alignment horizontal="center" vertical="center" wrapText="1"/>
      <protection locked="0"/>
    </xf>
    <xf numFmtId="0" fontId="59" fillId="0" borderId="84" xfId="63" applyFont="1" applyBorder="1" applyAlignment="1" applyProtection="1">
      <alignment horizontal="center" vertical="center" wrapText="1"/>
      <protection locked="0"/>
    </xf>
    <xf numFmtId="0" fontId="59" fillId="0" borderId="13" xfId="63" applyFont="1" applyBorder="1" applyAlignment="1" applyProtection="1">
      <alignment horizontal="center" vertical="center"/>
      <protection locked="0"/>
    </xf>
    <xf numFmtId="0" fontId="59" fillId="0" borderId="144" xfId="63" applyFont="1" applyBorder="1" applyAlignment="1" applyProtection="1">
      <alignment horizontal="center" vertical="center"/>
      <protection locked="0"/>
    </xf>
    <xf numFmtId="0" fontId="59" fillId="0" borderId="145" xfId="63" applyFont="1" applyBorder="1" applyAlignment="1" applyProtection="1">
      <alignment horizontal="center" vertical="center"/>
      <protection locked="0"/>
    </xf>
    <xf numFmtId="0" fontId="59" fillId="0" borderId="16" xfId="63" applyFont="1" applyBorder="1" applyAlignment="1" applyProtection="1">
      <alignment horizontal="center" vertical="center"/>
      <protection locked="0"/>
    </xf>
    <xf numFmtId="0" fontId="59" fillId="0" borderId="0" xfId="63" applyFont="1" applyAlignment="1" applyProtection="1">
      <alignment horizontal="center" vertical="center"/>
      <protection locked="0"/>
    </xf>
    <xf numFmtId="0" fontId="59" fillId="0" borderId="17" xfId="63" applyFont="1" applyBorder="1" applyAlignment="1" applyProtection="1">
      <alignment horizontal="center" vertical="center"/>
      <protection locked="0"/>
    </xf>
    <xf numFmtId="0" fontId="59" fillId="0" borderId="101" xfId="63" applyFont="1" applyBorder="1" applyAlignment="1" applyProtection="1">
      <alignment horizontal="center" vertical="center"/>
      <protection locked="0"/>
    </xf>
    <xf numFmtId="0" fontId="59" fillId="0" borderId="55" xfId="63" applyFont="1" applyBorder="1" applyAlignment="1" applyProtection="1">
      <alignment horizontal="center" vertical="center"/>
      <protection locked="0"/>
    </xf>
    <xf numFmtId="0" fontId="59" fillId="0" borderId="93" xfId="63" applyFont="1" applyBorder="1" applyAlignment="1" applyProtection="1">
      <alignment horizontal="center" vertical="center"/>
      <protection locked="0"/>
    </xf>
    <xf numFmtId="0" fontId="59" fillId="25" borderId="69" xfId="63" applyFont="1" applyFill="1" applyBorder="1" applyAlignment="1" applyProtection="1">
      <alignment horizontal="center" vertical="center"/>
      <protection hidden="1"/>
    </xf>
    <xf numFmtId="0" fontId="59" fillId="25" borderId="70" xfId="63" applyFont="1" applyFill="1" applyBorder="1" applyAlignment="1" applyProtection="1">
      <alignment horizontal="center" vertical="center"/>
      <protection hidden="1"/>
    </xf>
    <xf numFmtId="0" fontId="59" fillId="25" borderId="86" xfId="63" applyFont="1" applyFill="1" applyBorder="1" applyAlignment="1" applyProtection="1">
      <alignment horizontal="center" vertical="center"/>
      <protection hidden="1"/>
    </xf>
    <xf numFmtId="0" fontId="59" fillId="0" borderId="69" xfId="63" applyFont="1" applyBorder="1" applyAlignment="1" applyProtection="1">
      <alignment horizontal="center" vertical="center"/>
      <protection locked="0"/>
    </xf>
    <xf numFmtId="0" fontId="59" fillId="0" borderId="70" xfId="63" applyFont="1" applyBorder="1" applyAlignment="1" applyProtection="1">
      <alignment horizontal="center" vertical="center"/>
      <protection locked="0"/>
    </xf>
    <xf numFmtId="0" fontId="59" fillId="0" borderId="86" xfId="63" applyFont="1" applyBorder="1" applyAlignment="1" applyProtection="1">
      <alignment horizontal="center" vertical="center"/>
      <protection locked="0"/>
    </xf>
    <xf numFmtId="0" fontId="50" fillId="25" borderId="60" xfId="63" applyFont="1" applyFill="1" applyBorder="1" applyAlignment="1" applyProtection="1">
      <alignment horizontal="center" vertical="center"/>
      <protection hidden="1"/>
    </xf>
    <xf numFmtId="0" fontId="50" fillId="25" borderId="144" xfId="63" applyFont="1" applyFill="1" applyBorder="1" applyAlignment="1" applyProtection="1">
      <alignment horizontal="center" vertical="center"/>
      <protection hidden="1"/>
    </xf>
    <xf numFmtId="0" fontId="50" fillId="25" borderId="90" xfId="63" applyFont="1" applyFill="1" applyBorder="1" applyAlignment="1" applyProtection="1">
      <alignment horizontal="center" vertical="center"/>
      <protection hidden="1"/>
    </xf>
    <xf numFmtId="0" fontId="50" fillId="25" borderId="0" xfId="63" applyFont="1" applyFill="1" applyAlignment="1" applyProtection="1">
      <alignment horizontal="center" vertical="center"/>
      <protection hidden="1"/>
    </xf>
    <xf numFmtId="0" fontId="50" fillId="25" borderId="91" xfId="63" applyFont="1" applyFill="1" applyBorder="1" applyAlignment="1" applyProtection="1">
      <alignment horizontal="center" vertical="center"/>
      <protection hidden="1"/>
    </xf>
    <xf numFmtId="0" fontId="50" fillId="25" borderId="19" xfId="63" applyFont="1" applyFill="1" applyBorder="1" applyAlignment="1" applyProtection="1">
      <alignment horizontal="center" vertical="center"/>
      <protection hidden="1"/>
    </xf>
    <xf numFmtId="0" fontId="50" fillId="0" borderId="107" xfId="63" applyFont="1" applyBorder="1" applyAlignment="1" applyProtection="1">
      <alignment horizontal="center" vertical="center"/>
      <protection hidden="1"/>
    </xf>
    <xf numFmtId="0" fontId="11" fillId="0" borderId="108" xfId="42" applyBorder="1" applyAlignment="1" applyProtection="1">
      <alignment horizontal="center" vertical="center"/>
      <protection hidden="1"/>
    </xf>
    <xf numFmtId="0" fontId="11" fillId="0" borderId="109" xfId="42" applyBorder="1" applyAlignment="1" applyProtection="1">
      <alignment horizontal="center" vertical="center"/>
      <protection hidden="1"/>
    </xf>
    <xf numFmtId="0" fontId="11" fillId="0" borderId="110" xfId="42" applyBorder="1" applyAlignment="1" applyProtection="1">
      <alignment horizontal="center" vertical="center"/>
      <protection hidden="1"/>
    </xf>
    <xf numFmtId="0" fontId="11" fillId="0" borderId="111" xfId="42" applyBorder="1" applyAlignment="1" applyProtection="1">
      <alignment horizontal="center" vertical="center"/>
      <protection hidden="1"/>
    </xf>
    <xf numFmtId="0" fontId="11" fillId="0" borderId="112" xfId="42" applyBorder="1" applyAlignment="1" applyProtection="1">
      <alignment horizontal="center" vertical="center"/>
      <protection hidden="1"/>
    </xf>
    <xf numFmtId="0" fontId="59" fillId="25" borderId="13" xfId="63" applyFont="1" applyFill="1" applyBorder="1" applyAlignment="1" applyProtection="1">
      <alignment horizontal="center" vertical="center"/>
      <protection hidden="1"/>
    </xf>
    <xf numFmtId="0" fontId="59" fillId="25" borderId="144" xfId="63" applyFont="1" applyFill="1" applyBorder="1" applyAlignment="1" applyProtection="1">
      <alignment horizontal="center" vertical="center"/>
      <protection hidden="1"/>
    </xf>
    <xf numFmtId="0" fontId="59" fillId="25" borderId="145" xfId="63" applyFont="1" applyFill="1" applyBorder="1" applyAlignment="1" applyProtection="1">
      <alignment horizontal="center" vertical="center"/>
      <protection hidden="1"/>
    </xf>
    <xf numFmtId="0" fontId="59" fillId="25" borderId="16" xfId="63" applyFont="1" applyFill="1" applyBorder="1" applyAlignment="1" applyProtection="1">
      <alignment horizontal="center" vertical="center"/>
      <protection hidden="1"/>
    </xf>
    <xf numFmtId="0" fontId="59" fillId="25" borderId="0" xfId="63" applyFont="1" applyFill="1" applyAlignment="1" applyProtection="1">
      <alignment horizontal="center" vertical="center"/>
      <protection hidden="1"/>
    </xf>
    <xf numFmtId="0" fontId="59" fillId="25" borderId="17" xfId="63" applyFont="1" applyFill="1" applyBorder="1" applyAlignment="1" applyProtection="1">
      <alignment horizontal="center" vertical="center"/>
      <protection hidden="1"/>
    </xf>
    <xf numFmtId="0" fontId="62" fillId="25" borderId="13" xfId="63" applyFont="1" applyFill="1" applyBorder="1" applyAlignment="1" applyProtection="1">
      <alignment horizontal="center" vertical="center" wrapText="1"/>
      <protection hidden="1"/>
    </xf>
    <xf numFmtId="0" fontId="62" fillId="25" borderId="144" xfId="63" applyFont="1" applyFill="1" applyBorder="1" applyAlignment="1" applyProtection="1">
      <alignment horizontal="center" vertical="center" wrapText="1"/>
      <protection hidden="1"/>
    </xf>
    <xf numFmtId="0" fontId="62" fillId="25" borderId="145" xfId="63" applyFont="1" applyFill="1" applyBorder="1" applyAlignment="1" applyProtection="1">
      <alignment horizontal="center" vertical="center" wrapText="1"/>
      <protection hidden="1"/>
    </xf>
    <xf numFmtId="0" fontId="62" fillId="25" borderId="16" xfId="63" applyFont="1" applyFill="1" applyBorder="1" applyAlignment="1" applyProtection="1">
      <alignment horizontal="center" vertical="center" wrapText="1"/>
      <protection hidden="1"/>
    </xf>
    <xf numFmtId="0" fontId="62" fillId="25" borderId="0" xfId="63" applyFont="1" applyFill="1" applyAlignment="1" applyProtection="1">
      <alignment horizontal="center" vertical="center" wrapText="1"/>
      <protection hidden="1"/>
    </xf>
    <xf numFmtId="0" fontId="62" fillId="25" borderId="17" xfId="63" applyFont="1" applyFill="1" applyBorder="1" applyAlignment="1" applyProtection="1">
      <alignment horizontal="center" vertical="center" wrapText="1"/>
      <protection hidden="1"/>
    </xf>
    <xf numFmtId="0" fontId="59" fillId="25" borderId="13" xfId="63" applyFont="1" applyFill="1" applyBorder="1" applyAlignment="1" applyProtection="1">
      <alignment horizontal="center" vertical="center" wrapText="1"/>
      <protection hidden="1"/>
    </xf>
    <xf numFmtId="0" fontId="59" fillId="25" borderId="144" xfId="63" applyFont="1" applyFill="1" applyBorder="1" applyAlignment="1" applyProtection="1">
      <alignment horizontal="center" vertical="center" wrapText="1"/>
      <protection hidden="1"/>
    </xf>
    <xf numFmtId="0" fontId="59" fillId="25" borderId="145" xfId="63" applyFont="1" applyFill="1" applyBorder="1" applyAlignment="1" applyProtection="1">
      <alignment horizontal="center" vertical="center" wrapText="1"/>
      <protection hidden="1"/>
    </xf>
    <xf numFmtId="0" fontId="59" fillId="25" borderId="16" xfId="63" applyFont="1" applyFill="1" applyBorder="1" applyAlignment="1" applyProtection="1">
      <alignment horizontal="center" vertical="center" wrapText="1"/>
      <protection hidden="1"/>
    </xf>
    <xf numFmtId="0" fontId="59" fillId="25" borderId="0" xfId="63" applyFont="1" applyFill="1" applyAlignment="1" applyProtection="1">
      <alignment horizontal="center" vertical="center" wrapText="1"/>
      <protection hidden="1"/>
    </xf>
    <xf numFmtId="0" fontId="59" fillId="25" borderId="17" xfId="63" applyFont="1" applyFill="1" applyBorder="1" applyAlignment="1" applyProtection="1">
      <alignment horizontal="center" vertical="center" wrapText="1"/>
      <protection hidden="1"/>
    </xf>
    <xf numFmtId="0" fontId="59" fillId="0" borderId="107" xfId="63" applyFont="1" applyBorder="1" applyAlignment="1" applyProtection="1">
      <alignment horizontal="center" vertical="center" wrapText="1"/>
      <protection hidden="1"/>
    </xf>
    <xf numFmtId="0" fontId="59" fillId="0" borderId="108" xfId="63" applyFont="1" applyBorder="1" applyAlignment="1" applyProtection="1">
      <alignment horizontal="center" vertical="center" wrapText="1"/>
      <protection hidden="1"/>
    </xf>
    <xf numFmtId="0" fontId="59" fillId="0" borderId="113" xfId="63" applyFont="1" applyBorder="1" applyAlignment="1" applyProtection="1">
      <alignment horizontal="center" vertical="center" wrapText="1"/>
      <protection hidden="1"/>
    </xf>
    <xf numFmtId="0" fontId="59" fillId="0" borderId="114" xfId="63" applyFont="1" applyBorder="1" applyAlignment="1" applyProtection="1">
      <alignment horizontal="center" vertical="center" wrapText="1"/>
      <protection hidden="1"/>
    </xf>
    <xf numFmtId="0" fontId="59" fillId="0" borderId="125" xfId="63" applyFont="1" applyBorder="1" applyAlignment="1" applyProtection="1">
      <alignment horizontal="center" vertical="center" wrapText="1"/>
      <protection hidden="1"/>
    </xf>
    <xf numFmtId="0" fontId="59" fillId="0" borderId="115" xfId="63" applyFont="1" applyBorder="1" applyAlignment="1" applyProtection="1">
      <alignment horizontal="center" vertical="center" wrapText="1"/>
      <protection hidden="1"/>
    </xf>
    <xf numFmtId="0" fontId="59" fillId="0" borderId="126" xfId="63" applyFont="1" applyBorder="1" applyAlignment="1" applyProtection="1">
      <alignment horizontal="center" vertical="center" wrapText="1"/>
      <protection hidden="1"/>
    </xf>
    <xf numFmtId="0" fontId="59" fillId="0" borderId="127" xfId="63" applyFont="1" applyBorder="1" applyAlignment="1" applyProtection="1">
      <alignment horizontal="center" vertical="center" wrapText="1"/>
      <protection hidden="1"/>
    </xf>
    <xf numFmtId="0" fontId="59" fillId="0" borderId="128" xfId="63" applyFont="1" applyBorder="1" applyAlignment="1" applyProtection="1">
      <alignment horizontal="center" vertical="center" wrapText="1"/>
      <protection hidden="1"/>
    </xf>
    <xf numFmtId="0" fontId="50" fillId="25" borderId="47" xfId="63" applyFont="1" applyFill="1" applyBorder="1" applyAlignment="1" applyProtection="1">
      <alignment horizontal="center" vertical="center"/>
      <protection hidden="1"/>
    </xf>
    <xf numFmtId="49" fontId="51" fillId="0" borderId="102" xfId="59" applyNumberFormat="1" applyFont="1" applyBorder="1" applyAlignment="1" applyProtection="1">
      <alignment horizontal="left" vertical="top"/>
      <protection locked="0"/>
    </xf>
    <xf numFmtId="49" fontId="51" fillId="0" borderId="96" xfId="59" applyNumberFormat="1" applyFont="1" applyBorder="1" applyAlignment="1" applyProtection="1">
      <alignment horizontal="left" vertical="top"/>
      <protection locked="0"/>
    </xf>
    <xf numFmtId="49" fontId="51" fillId="0" borderId="97" xfId="59" applyNumberFormat="1" applyFont="1" applyBorder="1" applyAlignment="1" applyProtection="1">
      <alignment horizontal="left" vertical="top"/>
      <protection locked="0"/>
    </xf>
    <xf numFmtId="49" fontId="51" fillId="0" borderId="51" xfId="42" applyNumberFormat="1" applyFont="1" applyBorder="1" applyAlignment="1" applyProtection="1">
      <alignment horizontal="left" vertical="center"/>
      <protection locked="0"/>
    </xf>
    <xf numFmtId="49" fontId="51" fillId="0" borderId="87" xfId="42" applyNumberFormat="1" applyFont="1" applyBorder="1" applyAlignment="1" applyProtection="1">
      <alignment horizontal="left" vertical="center"/>
      <protection locked="0"/>
    </xf>
    <xf numFmtId="0" fontId="59" fillId="25" borderId="60" xfId="63" applyFont="1" applyFill="1" applyBorder="1" applyAlignment="1" applyProtection="1">
      <alignment horizontal="center" vertical="center" wrapText="1" shrinkToFit="1"/>
      <protection hidden="1"/>
    </xf>
    <xf numFmtId="0" fontId="59" fillId="25" borderId="144" xfId="63" applyFont="1" applyFill="1" applyBorder="1" applyAlignment="1" applyProtection="1">
      <alignment horizontal="center" vertical="center" wrapText="1" shrinkToFit="1"/>
      <protection hidden="1"/>
    </xf>
    <xf numFmtId="0" fontId="59" fillId="25" borderId="145" xfId="63" applyFont="1" applyFill="1" applyBorder="1" applyAlignment="1" applyProtection="1">
      <alignment horizontal="center" vertical="center" wrapText="1" shrinkToFit="1"/>
      <protection hidden="1"/>
    </xf>
    <xf numFmtId="0" fontId="59" fillId="25" borderId="90" xfId="63" applyFont="1" applyFill="1" applyBorder="1" applyAlignment="1" applyProtection="1">
      <alignment horizontal="center" vertical="center" wrapText="1" shrinkToFit="1"/>
      <protection hidden="1"/>
    </xf>
    <xf numFmtId="0" fontId="59" fillId="25" borderId="0" xfId="63" applyFont="1" applyFill="1" applyAlignment="1" applyProtection="1">
      <alignment horizontal="center" vertical="center" wrapText="1" shrinkToFit="1"/>
      <protection hidden="1"/>
    </xf>
    <xf numFmtId="0" fontId="59" fillId="25" borderId="17" xfId="63" applyFont="1" applyFill="1" applyBorder="1" applyAlignment="1" applyProtection="1">
      <alignment horizontal="center" vertical="center" wrapText="1" shrinkToFit="1"/>
      <protection hidden="1"/>
    </xf>
    <xf numFmtId="0" fontId="59" fillId="25" borderId="91" xfId="63" applyFont="1" applyFill="1" applyBorder="1" applyAlignment="1" applyProtection="1">
      <alignment horizontal="center" vertical="center" wrapText="1" shrinkToFit="1"/>
      <protection hidden="1"/>
    </xf>
    <xf numFmtId="0" fontId="59" fillId="25" borderId="19" xfId="63" applyFont="1" applyFill="1" applyBorder="1" applyAlignment="1" applyProtection="1">
      <alignment horizontal="center" vertical="center" wrapText="1" shrinkToFit="1"/>
      <protection hidden="1"/>
    </xf>
    <xf numFmtId="0" fontId="59" fillId="25" borderId="20" xfId="63" applyFont="1" applyFill="1" applyBorder="1" applyAlignment="1" applyProtection="1">
      <alignment horizontal="center" vertical="center" wrapText="1" shrinkToFit="1"/>
      <protection hidden="1"/>
    </xf>
    <xf numFmtId="0" fontId="50" fillId="25" borderId="13" xfId="63" applyFont="1" applyFill="1" applyBorder="1" applyAlignment="1" applyProtection="1">
      <alignment horizontal="center" vertical="center"/>
      <protection hidden="1"/>
    </xf>
    <xf numFmtId="0" fontId="50" fillId="25" borderId="145" xfId="63" applyFont="1" applyFill="1" applyBorder="1" applyAlignment="1" applyProtection="1">
      <alignment horizontal="center" vertical="center"/>
      <protection hidden="1"/>
    </xf>
    <xf numFmtId="0" fontId="50" fillId="25" borderId="18" xfId="63" applyFont="1" applyFill="1" applyBorder="1" applyAlignment="1" applyProtection="1">
      <alignment horizontal="center" vertical="center"/>
      <protection hidden="1"/>
    </xf>
    <xf numFmtId="0" fontId="50" fillId="25" borderId="20" xfId="63" applyFont="1" applyFill="1" applyBorder="1" applyAlignment="1" applyProtection="1">
      <alignment horizontal="center" vertical="center"/>
      <protection hidden="1"/>
    </xf>
    <xf numFmtId="0" fontId="50" fillId="25" borderId="13" xfId="63" applyFont="1" applyFill="1" applyBorder="1" applyAlignment="1" applyProtection="1">
      <alignment horizontal="center" vertical="center" shrinkToFit="1"/>
      <protection hidden="1"/>
    </xf>
    <xf numFmtId="0" fontId="50" fillId="25" borderId="144" xfId="63" applyFont="1" applyFill="1" applyBorder="1" applyAlignment="1" applyProtection="1">
      <alignment horizontal="center" vertical="center" shrinkToFit="1"/>
      <protection hidden="1"/>
    </xf>
    <xf numFmtId="0" fontId="50" fillId="25" borderId="145" xfId="63" applyFont="1" applyFill="1" applyBorder="1" applyAlignment="1" applyProtection="1">
      <alignment horizontal="center" vertical="center" shrinkToFit="1"/>
      <protection hidden="1"/>
    </xf>
    <xf numFmtId="0" fontId="50" fillId="25" borderId="18" xfId="63" applyFont="1" applyFill="1" applyBorder="1" applyAlignment="1" applyProtection="1">
      <alignment horizontal="center" vertical="center" shrinkToFit="1"/>
      <protection hidden="1"/>
    </xf>
    <xf numFmtId="0" fontId="50" fillId="25" borderId="19" xfId="63" applyFont="1" applyFill="1" applyBorder="1" applyAlignment="1" applyProtection="1">
      <alignment horizontal="center" vertical="center" shrinkToFit="1"/>
      <protection hidden="1"/>
    </xf>
    <xf numFmtId="0" fontId="50" fillId="25" borderId="20" xfId="63" applyFont="1" applyFill="1" applyBorder="1" applyAlignment="1" applyProtection="1">
      <alignment horizontal="center" vertical="center" shrinkToFit="1"/>
      <protection hidden="1"/>
    </xf>
    <xf numFmtId="0" fontId="50" fillId="0" borderId="94" xfId="63" applyFont="1" applyBorder="1" applyAlignment="1" applyProtection="1">
      <alignment horizontal="center" vertical="center"/>
      <protection hidden="1"/>
    </xf>
    <xf numFmtId="0" fontId="50" fillId="0" borderId="95" xfId="63" applyFont="1" applyBorder="1" applyAlignment="1" applyProtection="1">
      <alignment horizontal="center" vertical="center"/>
      <protection hidden="1"/>
    </xf>
    <xf numFmtId="0" fontId="50" fillId="0" borderId="131" xfId="63" applyFont="1" applyBorder="1" applyAlignment="1" applyProtection="1">
      <alignment horizontal="center" vertical="center"/>
      <protection hidden="1"/>
    </xf>
    <xf numFmtId="0" fontId="50" fillId="0" borderId="132" xfId="63" applyFont="1" applyBorder="1" applyAlignment="1" applyProtection="1">
      <alignment horizontal="center" vertical="center"/>
      <protection hidden="1"/>
    </xf>
    <xf numFmtId="0" fontId="50" fillId="0" borderId="133" xfId="63" applyFont="1" applyBorder="1" applyAlignment="1" applyProtection="1">
      <alignment horizontal="center" vertical="center"/>
      <protection hidden="1"/>
    </xf>
    <xf numFmtId="0" fontId="50" fillId="0" borderId="134" xfId="63" applyFont="1" applyBorder="1" applyAlignment="1" applyProtection="1">
      <alignment horizontal="center" vertical="center"/>
      <protection hidden="1"/>
    </xf>
    <xf numFmtId="49" fontId="50" fillId="25" borderId="60" xfId="56" applyNumberFormat="1" applyFont="1" applyFill="1" applyBorder="1" applyAlignment="1" applyProtection="1">
      <alignment horizontal="center" vertical="center" textRotation="255" wrapText="1"/>
      <protection hidden="1"/>
    </xf>
    <xf numFmtId="49" fontId="50" fillId="25" borderId="145" xfId="56" applyNumberFormat="1" applyFont="1" applyFill="1" applyBorder="1" applyAlignment="1" applyProtection="1">
      <alignment horizontal="center" vertical="center" textRotation="255" wrapText="1"/>
      <protection hidden="1"/>
    </xf>
    <xf numFmtId="49" fontId="50" fillId="25" borderId="90" xfId="56" applyNumberFormat="1" applyFont="1" applyFill="1" applyBorder="1" applyAlignment="1" applyProtection="1">
      <alignment horizontal="center" vertical="center" textRotation="255" wrapText="1"/>
      <protection hidden="1"/>
    </xf>
    <xf numFmtId="49" fontId="50" fillId="25" borderId="17" xfId="56" applyNumberFormat="1" applyFont="1" applyFill="1" applyBorder="1" applyAlignment="1" applyProtection="1">
      <alignment horizontal="center" vertical="center" textRotation="255" wrapText="1"/>
      <protection hidden="1"/>
    </xf>
    <xf numFmtId="0" fontId="51" fillId="25" borderId="50" xfId="42" applyFont="1" applyFill="1" applyBorder="1" applyAlignment="1" applyProtection="1">
      <alignment horizontal="center" vertical="center"/>
      <protection hidden="1"/>
    </xf>
    <xf numFmtId="0" fontId="51" fillId="0" borderId="13" xfId="59" applyFont="1" applyBorder="1" applyAlignment="1" applyProtection="1">
      <alignment horizontal="left" vertical="center"/>
      <protection locked="0"/>
    </xf>
    <xf numFmtId="0" fontId="51" fillId="0" borderId="14" xfId="59" applyFont="1" applyBorder="1" applyAlignment="1" applyProtection="1">
      <alignment horizontal="left" vertical="center"/>
      <protection locked="0"/>
    </xf>
    <xf numFmtId="0" fontId="51" fillId="0" borderId="56" xfId="59" applyFont="1" applyBorder="1" applyAlignment="1" applyProtection="1">
      <alignment horizontal="left" vertical="center"/>
      <protection locked="0"/>
    </xf>
    <xf numFmtId="0" fontId="51" fillId="25" borderId="122" xfId="42" applyFont="1" applyFill="1" applyBorder="1" applyAlignment="1" applyProtection="1">
      <alignment horizontal="center" vertical="center"/>
      <protection hidden="1"/>
    </xf>
    <xf numFmtId="0" fontId="51" fillId="0" borderId="103" xfId="59" applyFont="1" applyBorder="1" applyAlignment="1" applyProtection="1">
      <alignment horizontal="left" vertical="center"/>
      <protection locked="0"/>
    </xf>
    <xf numFmtId="0" fontId="51" fillId="0" borderId="98" xfId="59" applyFont="1" applyBorder="1" applyAlignment="1" applyProtection="1">
      <alignment horizontal="left" vertical="center"/>
      <protection locked="0"/>
    </xf>
    <xf numFmtId="0" fontId="51" fillId="0" borderId="99" xfId="59" applyFont="1" applyBorder="1" applyAlignment="1" applyProtection="1">
      <alignment horizontal="left" vertical="center"/>
      <protection locked="0"/>
    </xf>
    <xf numFmtId="0" fontId="51" fillId="25" borderId="47" xfId="42" applyFont="1" applyFill="1" applyBorder="1" applyAlignment="1" applyProtection="1">
      <alignment horizontal="center" vertical="center"/>
      <protection hidden="1"/>
    </xf>
    <xf numFmtId="0" fontId="51" fillId="25" borderId="12" xfId="42" applyFont="1" applyFill="1" applyBorder="1" applyAlignment="1" applyProtection="1">
      <alignment horizontal="center" vertical="top"/>
      <protection hidden="1"/>
    </xf>
    <xf numFmtId="0" fontId="51" fillId="25" borderId="21" xfId="42" applyFont="1" applyFill="1" applyBorder="1" applyAlignment="1" applyProtection="1">
      <alignment horizontal="center" vertical="top"/>
      <protection hidden="1"/>
    </xf>
    <xf numFmtId="176" fontId="51" fillId="0" borderId="43" xfId="59" applyNumberFormat="1" applyFont="1" applyBorder="1" applyAlignment="1" applyProtection="1">
      <alignment horizontal="center" vertical="center"/>
      <protection locked="0"/>
    </xf>
    <xf numFmtId="176" fontId="51" fillId="0" borderId="21" xfId="59" applyNumberFormat="1" applyFont="1" applyBorder="1" applyAlignment="1" applyProtection="1">
      <alignment horizontal="center" vertical="center"/>
      <protection locked="0"/>
    </xf>
    <xf numFmtId="0" fontId="50" fillId="25" borderId="12" xfId="42" applyFont="1" applyFill="1" applyBorder="1" applyAlignment="1" applyProtection="1">
      <alignment vertical="center"/>
      <protection hidden="1"/>
    </xf>
    <xf numFmtId="0" fontId="50" fillId="25" borderId="43" xfId="42" applyFont="1" applyFill="1" applyBorder="1" applyAlignment="1" applyProtection="1">
      <alignment vertical="center"/>
      <protection hidden="1"/>
    </xf>
    <xf numFmtId="0" fontId="50" fillId="25" borderId="57" xfId="42" applyFont="1" applyFill="1" applyBorder="1" applyAlignment="1" applyProtection="1">
      <alignment vertical="center"/>
      <protection hidden="1"/>
    </xf>
    <xf numFmtId="0" fontId="11" fillId="0" borderId="95" xfId="42" applyBorder="1" applyAlignment="1" applyProtection="1">
      <alignment horizontal="center" vertical="center"/>
      <protection hidden="1"/>
    </xf>
    <xf numFmtId="0" fontId="11" fillId="0" borderId="131" xfId="42" applyBorder="1" applyAlignment="1" applyProtection="1">
      <alignment horizontal="center" vertical="center"/>
      <protection hidden="1"/>
    </xf>
    <xf numFmtId="176" fontId="50" fillId="25" borderId="69" xfId="62" applyNumberFormat="1" applyFont="1" applyFill="1" applyBorder="1" applyAlignment="1" applyProtection="1">
      <alignment horizontal="center" vertical="center"/>
      <protection hidden="1"/>
    </xf>
    <xf numFmtId="176" fontId="50" fillId="25" borderId="70" xfId="62" applyNumberFormat="1" applyFont="1" applyFill="1" applyBorder="1" applyAlignment="1" applyProtection="1">
      <alignment horizontal="center" vertical="center"/>
      <protection hidden="1"/>
    </xf>
    <xf numFmtId="176" fontId="50" fillId="25" borderId="86" xfId="62" applyNumberFormat="1" applyFont="1" applyFill="1" applyBorder="1" applyAlignment="1" applyProtection="1">
      <alignment horizontal="center" vertical="center"/>
      <protection hidden="1"/>
    </xf>
    <xf numFmtId="49" fontId="51" fillId="25" borderId="84" xfId="56" applyNumberFormat="1" applyFont="1" applyFill="1" applyBorder="1" applyAlignment="1" applyProtection="1">
      <alignment horizontal="center" vertical="center"/>
      <protection hidden="1"/>
    </xf>
    <xf numFmtId="49" fontId="51" fillId="0" borderId="84" xfId="56" applyNumberFormat="1" applyFont="1" applyBorder="1" applyAlignment="1" applyProtection="1">
      <alignment horizontal="left" vertical="center" shrinkToFit="1"/>
      <protection locked="0"/>
    </xf>
    <xf numFmtId="49" fontId="51" fillId="0" borderId="85" xfId="56" applyNumberFormat="1" applyFont="1" applyBorder="1" applyAlignment="1" applyProtection="1">
      <alignment horizontal="left" vertical="center" shrinkToFit="1"/>
      <protection locked="0"/>
    </xf>
    <xf numFmtId="0" fontId="51" fillId="25" borderId="60" xfId="42" applyFont="1" applyFill="1" applyBorder="1" applyAlignment="1" applyProtection="1">
      <alignment horizontal="center" vertical="center" textRotation="255" wrapText="1"/>
      <protection hidden="1"/>
    </xf>
    <xf numFmtId="0" fontId="51" fillId="25" borderId="144" xfId="42" applyFont="1" applyFill="1" applyBorder="1" applyAlignment="1" applyProtection="1">
      <alignment horizontal="center" vertical="center" textRotation="255" wrapText="1"/>
      <protection hidden="1"/>
    </xf>
    <xf numFmtId="0" fontId="51" fillId="25" borderId="90" xfId="42" applyFont="1" applyFill="1" applyBorder="1" applyAlignment="1" applyProtection="1">
      <alignment horizontal="center" vertical="center" textRotation="255" wrapText="1"/>
      <protection hidden="1"/>
    </xf>
    <xf numFmtId="0" fontId="51" fillId="25" borderId="0" xfId="42" applyFont="1" applyFill="1" applyAlignment="1" applyProtection="1">
      <alignment horizontal="center" vertical="center" textRotation="255" wrapText="1"/>
      <protection hidden="1"/>
    </xf>
    <xf numFmtId="0" fontId="51" fillId="25" borderId="91" xfId="42" applyFont="1" applyFill="1" applyBorder="1" applyAlignment="1" applyProtection="1">
      <alignment horizontal="center" vertical="center" textRotation="255" wrapText="1"/>
      <protection hidden="1"/>
    </xf>
    <xf numFmtId="0" fontId="51" fillId="25" borderId="19" xfId="42" applyFont="1" applyFill="1" applyBorder="1" applyAlignment="1" applyProtection="1">
      <alignment horizontal="center" vertical="center" textRotation="255" wrapText="1"/>
      <protection hidden="1"/>
    </xf>
    <xf numFmtId="0" fontId="51" fillId="0" borderId="13" xfId="42" applyFont="1" applyBorder="1" applyAlignment="1" applyProtection="1">
      <alignment horizontal="left" vertical="center"/>
      <protection locked="0"/>
    </xf>
    <xf numFmtId="0" fontId="51" fillId="0" borderId="14" xfId="42" applyFont="1" applyBorder="1" applyAlignment="1" applyProtection="1">
      <alignment horizontal="left" vertical="center"/>
      <protection locked="0"/>
    </xf>
    <xf numFmtId="0" fontId="51" fillId="0" borderId="56" xfId="42" applyFont="1" applyBorder="1" applyAlignment="1" applyProtection="1">
      <alignment horizontal="left" vertical="center"/>
      <protection locked="0"/>
    </xf>
    <xf numFmtId="0" fontId="51" fillId="0" borderId="103" xfId="42" applyFont="1" applyBorder="1" applyAlignment="1" applyProtection="1">
      <alignment horizontal="left" vertical="center"/>
      <protection locked="0"/>
    </xf>
    <xf numFmtId="0" fontId="51" fillId="0" borderId="98" xfId="42" applyFont="1" applyBorder="1" applyAlignment="1" applyProtection="1">
      <alignment horizontal="left" vertical="center"/>
      <protection locked="0"/>
    </xf>
    <xf numFmtId="0" fontId="51" fillId="0" borderId="99" xfId="42" applyFont="1" applyBorder="1" applyAlignment="1" applyProtection="1">
      <alignment horizontal="left" vertical="center"/>
      <protection locked="0"/>
    </xf>
    <xf numFmtId="176" fontId="50" fillId="25" borderId="88" xfId="62" applyNumberFormat="1" applyFont="1" applyFill="1" applyBorder="1" applyAlignment="1" applyProtection="1">
      <alignment horizontal="center" vertical="center" textRotation="255" wrapText="1"/>
      <protection hidden="1"/>
    </xf>
    <xf numFmtId="176" fontId="50" fillId="25" borderId="105" xfId="62" applyNumberFormat="1" applyFont="1" applyFill="1" applyBorder="1" applyAlignment="1" applyProtection="1">
      <alignment horizontal="center" vertical="center" textRotation="255" wrapText="1"/>
      <protection hidden="1"/>
    </xf>
    <xf numFmtId="176" fontId="50" fillId="25" borderId="90" xfId="62" applyNumberFormat="1" applyFont="1" applyFill="1" applyBorder="1" applyAlignment="1" applyProtection="1">
      <alignment horizontal="center" vertical="center" textRotation="255" wrapText="1"/>
      <protection hidden="1"/>
    </xf>
    <xf numFmtId="176" fontId="50" fillId="25" borderId="17" xfId="62" applyNumberFormat="1" applyFont="1" applyFill="1" applyBorder="1" applyAlignment="1" applyProtection="1">
      <alignment horizontal="center" vertical="center" textRotation="255" wrapText="1"/>
      <protection hidden="1"/>
    </xf>
    <xf numFmtId="176" fontId="50" fillId="25" borderId="89" xfId="62" applyNumberFormat="1" applyFont="1" applyFill="1" applyBorder="1" applyAlignment="1" applyProtection="1">
      <alignment horizontal="center" vertical="center" textRotation="255" wrapText="1"/>
      <protection hidden="1"/>
    </xf>
    <xf numFmtId="176" fontId="50" fillId="25" borderId="93" xfId="62" applyNumberFormat="1" applyFont="1" applyFill="1" applyBorder="1" applyAlignment="1" applyProtection="1">
      <alignment horizontal="center" vertical="center" textRotation="255" wrapText="1"/>
      <protection hidden="1"/>
    </xf>
    <xf numFmtId="176" fontId="50" fillId="25" borderId="80" xfId="62" applyNumberFormat="1" applyFont="1" applyFill="1" applyBorder="1" applyAlignment="1" applyProtection="1">
      <alignment horizontal="center" vertical="center" textRotation="255" wrapText="1"/>
      <protection hidden="1"/>
    </xf>
    <xf numFmtId="176" fontId="50" fillId="25" borderId="47" xfId="62" applyNumberFormat="1" applyFont="1" applyFill="1" applyBorder="1" applyAlignment="1" applyProtection="1">
      <alignment horizontal="center" vertical="center" textRotation="255" wrapText="1"/>
      <protection hidden="1"/>
    </xf>
    <xf numFmtId="0" fontId="50" fillId="0" borderId="13" xfId="62" applyFont="1" applyBorder="1" applyAlignment="1" applyProtection="1">
      <alignment horizontal="center" vertical="center" wrapText="1"/>
      <protection locked="0"/>
    </xf>
    <xf numFmtId="0" fontId="50" fillId="0" borderId="144" xfId="62" applyFont="1" applyBorder="1" applyAlignment="1" applyProtection="1">
      <alignment horizontal="center" vertical="center" wrapText="1"/>
      <protection locked="0"/>
    </xf>
    <xf numFmtId="0" fontId="50" fillId="0" borderId="145" xfId="62" applyFont="1" applyBorder="1" applyAlignment="1" applyProtection="1">
      <alignment horizontal="center" vertical="center" wrapText="1"/>
      <protection locked="0"/>
    </xf>
    <xf numFmtId="0" fontId="50" fillId="0" borderId="16" xfId="62" applyFont="1" applyBorder="1" applyAlignment="1" applyProtection="1">
      <alignment horizontal="center" vertical="center" wrapText="1"/>
      <protection locked="0"/>
    </xf>
    <xf numFmtId="0" fontId="50" fillId="0" borderId="0" xfId="62" applyFont="1" applyAlignment="1" applyProtection="1">
      <alignment horizontal="center" vertical="center" wrapText="1"/>
      <protection locked="0"/>
    </xf>
    <xf numFmtId="0" fontId="50" fillId="0" borderId="17" xfId="62" applyFont="1" applyBorder="1" applyAlignment="1" applyProtection="1">
      <alignment horizontal="center" vertical="center" wrapText="1"/>
      <protection locked="0"/>
    </xf>
    <xf numFmtId="0" fontId="50" fillId="0" borderId="101" xfId="62" applyFont="1" applyBorder="1" applyAlignment="1" applyProtection="1">
      <alignment horizontal="center" vertical="center" wrapText="1"/>
      <protection locked="0"/>
    </xf>
    <xf numFmtId="0" fontId="50" fillId="0" borderId="55" xfId="62" applyFont="1" applyBorder="1" applyAlignment="1" applyProtection="1">
      <alignment horizontal="center" vertical="center" wrapText="1"/>
      <protection locked="0"/>
    </xf>
    <xf numFmtId="0" fontId="50" fillId="0" borderId="93" xfId="62" applyFont="1" applyBorder="1" applyAlignment="1" applyProtection="1">
      <alignment horizontal="center" vertical="center" wrapText="1"/>
      <protection locked="0"/>
    </xf>
    <xf numFmtId="0" fontId="51" fillId="25" borderId="13" xfId="42" applyFont="1" applyFill="1" applyBorder="1" applyAlignment="1" applyProtection="1">
      <alignment horizontal="left" vertical="center" wrapText="1" shrinkToFit="1"/>
      <protection hidden="1"/>
    </xf>
    <xf numFmtId="0" fontId="51" fillId="25" borderId="144" xfId="42" applyFont="1" applyFill="1" applyBorder="1" applyAlignment="1" applyProtection="1">
      <alignment horizontal="left" vertical="center" wrapText="1" shrinkToFit="1"/>
      <protection hidden="1"/>
    </xf>
    <xf numFmtId="0" fontId="51" fillId="25" borderId="145" xfId="42" applyFont="1" applyFill="1" applyBorder="1" applyAlignment="1" applyProtection="1">
      <alignment horizontal="left" vertical="center" wrapText="1" shrinkToFit="1"/>
      <protection hidden="1"/>
    </xf>
    <xf numFmtId="0" fontId="51" fillId="25" borderId="16" xfId="42" applyFont="1" applyFill="1" applyBorder="1" applyAlignment="1" applyProtection="1">
      <alignment horizontal="left" vertical="center" wrapText="1" shrinkToFit="1"/>
      <protection hidden="1"/>
    </xf>
    <xf numFmtId="0" fontId="51" fillId="25" borderId="0" xfId="42" applyFont="1" applyFill="1" applyAlignment="1" applyProtection="1">
      <alignment horizontal="left" vertical="center" wrapText="1" shrinkToFit="1"/>
      <protection hidden="1"/>
    </xf>
    <xf numFmtId="0" fontId="51" fillId="25" borderId="17" xfId="42" applyFont="1" applyFill="1" applyBorder="1" applyAlignment="1" applyProtection="1">
      <alignment horizontal="left" vertical="center" wrapText="1" shrinkToFit="1"/>
      <protection hidden="1"/>
    </xf>
    <xf numFmtId="0" fontId="51" fillId="25" borderId="18" xfId="42" applyFont="1" applyFill="1" applyBorder="1" applyAlignment="1" applyProtection="1">
      <alignment horizontal="left" vertical="center" wrapText="1" shrinkToFit="1"/>
      <protection hidden="1"/>
    </xf>
    <xf numFmtId="0" fontId="51" fillId="25" borderId="19" xfId="42" applyFont="1" applyFill="1" applyBorder="1" applyAlignment="1" applyProtection="1">
      <alignment horizontal="left" vertical="center" wrapText="1" shrinkToFit="1"/>
      <protection hidden="1"/>
    </xf>
    <xf numFmtId="0" fontId="51" fillId="25" borderId="20" xfId="42" applyFont="1" applyFill="1" applyBorder="1" applyAlignment="1" applyProtection="1">
      <alignment horizontal="left" vertical="center" wrapText="1" shrinkToFit="1"/>
      <protection hidden="1"/>
    </xf>
    <xf numFmtId="0" fontId="51" fillId="0" borderId="12" xfId="42" applyFont="1" applyBorder="1" applyAlignment="1" applyProtection="1">
      <alignment horizontal="left" vertical="center"/>
      <protection locked="0"/>
    </xf>
    <xf numFmtId="0" fontId="51" fillId="0" borderId="43" xfId="42" applyFont="1" applyBorder="1" applyAlignment="1" applyProtection="1">
      <alignment horizontal="left" vertical="center"/>
      <protection locked="0"/>
    </xf>
    <xf numFmtId="0" fontId="51" fillId="0" borderId="57" xfId="42" applyFont="1" applyBorder="1" applyAlignment="1" applyProtection="1">
      <alignment horizontal="left" vertical="center"/>
      <protection locked="0"/>
    </xf>
    <xf numFmtId="0" fontId="51" fillId="25" borderId="13" xfId="42" applyFont="1" applyFill="1" applyBorder="1" applyAlignment="1" applyProtection="1">
      <alignment horizontal="center" vertical="center" wrapText="1"/>
      <protection hidden="1"/>
    </xf>
    <xf numFmtId="0" fontId="51" fillId="25" borderId="144" xfId="42" applyFont="1" applyFill="1" applyBorder="1" applyAlignment="1" applyProtection="1">
      <alignment horizontal="center" vertical="center" wrapText="1"/>
      <protection hidden="1"/>
    </xf>
    <xf numFmtId="0" fontId="51" fillId="25" borderId="145" xfId="42" applyFont="1" applyFill="1" applyBorder="1" applyAlignment="1" applyProtection="1">
      <alignment horizontal="center" vertical="center" wrapText="1"/>
      <protection hidden="1"/>
    </xf>
    <xf numFmtId="0" fontId="51" fillId="0" borderId="102" xfId="42" applyFont="1" applyBorder="1" applyAlignment="1" applyProtection="1">
      <alignment horizontal="left" vertical="center"/>
      <protection locked="0"/>
    </xf>
    <xf numFmtId="0" fontId="51" fillId="0" borderId="96" xfId="42" applyFont="1" applyBorder="1" applyAlignment="1" applyProtection="1">
      <alignment horizontal="left" vertical="center"/>
      <protection locked="0"/>
    </xf>
    <xf numFmtId="0" fontId="51" fillId="0" borderId="97" xfId="42" applyFont="1" applyBorder="1" applyAlignment="1" applyProtection="1">
      <alignment horizontal="left" vertical="center"/>
      <protection locked="0"/>
    </xf>
    <xf numFmtId="0" fontId="51" fillId="25" borderId="103" xfId="42" applyFont="1" applyFill="1" applyBorder="1" applyAlignment="1" applyProtection="1">
      <alignment horizontal="center" vertical="center" wrapText="1"/>
      <protection hidden="1"/>
    </xf>
    <xf numFmtId="0" fontId="51" fillId="25" borderId="98" xfId="42" applyFont="1" applyFill="1" applyBorder="1" applyAlignment="1" applyProtection="1">
      <alignment horizontal="center" vertical="center" wrapText="1"/>
      <protection hidden="1"/>
    </xf>
    <xf numFmtId="0" fontId="51" fillId="25" borderId="106" xfId="42" applyFont="1" applyFill="1" applyBorder="1" applyAlignment="1" applyProtection="1">
      <alignment horizontal="center" vertical="center" wrapText="1"/>
      <protection hidden="1"/>
    </xf>
    <xf numFmtId="20" fontId="51" fillId="0" borderId="103" xfId="42" applyNumberFormat="1" applyFont="1" applyBorder="1" applyAlignment="1" applyProtection="1">
      <alignment horizontal="left" vertical="center"/>
      <protection locked="0"/>
    </xf>
    <xf numFmtId="176" fontId="50" fillId="25" borderId="47" xfId="62" applyNumberFormat="1" applyFont="1" applyFill="1" applyBorder="1" applyAlignment="1" applyProtection="1">
      <alignment horizontal="center" vertical="center"/>
      <protection hidden="1"/>
    </xf>
    <xf numFmtId="49" fontId="51" fillId="25" borderId="47" xfId="56" applyNumberFormat="1" applyFont="1" applyFill="1" applyBorder="1" applyAlignment="1" applyProtection="1">
      <alignment horizontal="center" vertical="top"/>
      <protection hidden="1"/>
    </xf>
    <xf numFmtId="176" fontId="51" fillId="0" borderId="47" xfId="56" applyNumberFormat="1" applyFont="1" applyBorder="1" applyAlignment="1" applyProtection="1">
      <alignment horizontal="center" vertical="center"/>
      <protection locked="0"/>
    </xf>
    <xf numFmtId="49" fontId="50" fillId="25" borderId="12" xfId="56" applyNumberFormat="1" applyFont="1" applyFill="1" applyBorder="1" applyAlignment="1" applyProtection="1">
      <alignment horizontal="left" vertical="center"/>
      <protection hidden="1"/>
    </xf>
    <xf numFmtId="49" fontId="50" fillId="25" borderId="43" xfId="56" applyNumberFormat="1" applyFont="1" applyFill="1" applyBorder="1" applyAlignment="1" applyProtection="1">
      <alignment horizontal="left" vertical="center"/>
      <protection hidden="1"/>
    </xf>
    <xf numFmtId="49" fontId="50" fillId="25" borderId="57" xfId="56" applyNumberFormat="1" applyFont="1" applyFill="1" applyBorder="1" applyAlignment="1" applyProtection="1">
      <alignment horizontal="left" vertical="center"/>
      <protection hidden="1"/>
    </xf>
    <xf numFmtId="49" fontId="51" fillId="0" borderId="123" xfId="56" applyNumberFormat="1" applyFont="1" applyBorder="1" applyAlignment="1" applyProtection="1">
      <alignment horizontal="left" vertical="top"/>
      <protection locked="0"/>
    </xf>
    <xf numFmtId="49" fontId="51" fillId="0" borderId="124" xfId="56" applyNumberFormat="1" applyFont="1" applyBorder="1" applyAlignment="1" applyProtection="1">
      <alignment horizontal="left" vertical="top"/>
      <protection locked="0"/>
    </xf>
    <xf numFmtId="49" fontId="51" fillId="0" borderId="51" xfId="56" applyNumberFormat="1" applyFont="1" applyBorder="1" applyAlignment="1" applyProtection="1">
      <alignment horizontal="left" vertical="center"/>
      <protection locked="0"/>
    </xf>
    <xf numFmtId="49" fontId="51" fillId="0" borderId="87" xfId="56" applyNumberFormat="1" applyFont="1" applyBorder="1" applyAlignment="1" applyProtection="1">
      <alignment horizontal="left" vertical="center"/>
      <protection locked="0"/>
    </xf>
    <xf numFmtId="176" fontId="50" fillId="25" borderId="129" xfId="62" applyNumberFormat="1" applyFont="1" applyFill="1" applyBorder="1" applyAlignment="1" applyProtection="1">
      <alignment horizontal="center" vertical="center"/>
      <protection hidden="1"/>
    </xf>
    <xf numFmtId="49" fontId="51" fillId="0" borderId="129" xfId="56" applyNumberFormat="1" applyFont="1" applyBorder="1" applyAlignment="1" applyProtection="1">
      <alignment horizontal="left" vertical="center"/>
      <protection locked="0"/>
    </xf>
    <xf numFmtId="49" fontId="51" fillId="0" borderId="130" xfId="56" applyNumberFormat="1" applyFont="1" applyBorder="1" applyAlignment="1" applyProtection="1">
      <alignment horizontal="left" vertical="center"/>
      <protection locked="0"/>
    </xf>
    <xf numFmtId="176" fontId="50" fillId="25" borderId="18" xfId="62" applyNumberFormat="1" applyFont="1" applyFill="1" applyBorder="1" applyAlignment="1" applyProtection="1">
      <alignment horizontal="center" vertical="center"/>
      <protection hidden="1"/>
    </xf>
    <xf numFmtId="176" fontId="50" fillId="25" borderId="19" xfId="62" applyNumberFormat="1" applyFont="1" applyFill="1" applyBorder="1" applyAlignment="1" applyProtection="1">
      <alignment horizontal="center" vertical="center"/>
      <protection hidden="1"/>
    </xf>
    <xf numFmtId="176" fontId="50" fillId="25" borderId="20" xfId="62" applyNumberFormat="1" applyFont="1" applyFill="1" applyBorder="1" applyAlignment="1" applyProtection="1">
      <alignment horizontal="center" vertical="center"/>
      <protection hidden="1"/>
    </xf>
    <xf numFmtId="176" fontId="50" fillId="25" borderId="88" xfId="62" applyNumberFormat="1" applyFont="1" applyFill="1" applyBorder="1" applyAlignment="1" applyProtection="1">
      <alignment horizontal="center" vertical="center" textRotation="255" shrinkToFit="1"/>
      <protection hidden="1"/>
    </xf>
    <xf numFmtId="176" fontId="50" fillId="25" borderId="105" xfId="62" applyNumberFormat="1" applyFont="1" applyFill="1" applyBorder="1" applyAlignment="1" applyProtection="1">
      <alignment horizontal="center" vertical="center" textRotation="255" shrinkToFit="1"/>
      <protection hidden="1"/>
    </xf>
    <xf numFmtId="176" fontId="50" fillId="25" borderId="90" xfId="62" applyNumberFormat="1" applyFont="1" applyFill="1" applyBorder="1" applyAlignment="1" applyProtection="1">
      <alignment horizontal="center" vertical="center" textRotation="255" shrinkToFit="1"/>
      <protection hidden="1"/>
    </xf>
    <xf numFmtId="176" fontId="50" fillId="25" borderId="17" xfId="62" applyNumberFormat="1" applyFont="1" applyFill="1" applyBorder="1" applyAlignment="1" applyProtection="1">
      <alignment horizontal="center" vertical="center" textRotation="255" shrinkToFit="1"/>
      <protection hidden="1"/>
    </xf>
    <xf numFmtId="176" fontId="50" fillId="25" borderId="89" xfId="62" applyNumberFormat="1" applyFont="1" applyFill="1" applyBorder="1" applyAlignment="1" applyProtection="1">
      <alignment horizontal="center" vertical="center" textRotation="255" shrinkToFit="1"/>
      <protection hidden="1"/>
    </xf>
    <xf numFmtId="176" fontId="50" fillId="25" borderId="93" xfId="62" applyNumberFormat="1" applyFont="1" applyFill="1" applyBorder="1" applyAlignment="1" applyProtection="1">
      <alignment horizontal="center" vertical="center" textRotation="255" shrinkToFit="1"/>
      <protection hidden="1"/>
    </xf>
    <xf numFmtId="0" fontId="50" fillId="0" borderId="13" xfId="62" applyFont="1" applyFill="1" applyBorder="1" applyAlignment="1" applyProtection="1">
      <alignment horizontal="center" vertical="center" wrapText="1"/>
      <protection locked="0"/>
    </xf>
    <xf numFmtId="0" fontId="50" fillId="0" borderId="14" xfId="62" applyFont="1" applyFill="1" applyBorder="1" applyAlignment="1" applyProtection="1">
      <alignment horizontal="center" vertical="center" wrapText="1"/>
      <protection locked="0"/>
    </xf>
    <xf numFmtId="0" fontId="50" fillId="0" borderId="15" xfId="62" applyFont="1" applyFill="1" applyBorder="1" applyAlignment="1" applyProtection="1">
      <alignment horizontal="center" vertical="center" wrapText="1"/>
      <protection locked="0"/>
    </xf>
    <xf numFmtId="0" fontId="50" fillId="0" borderId="16" xfId="62" applyFont="1" applyFill="1" applyBorder="1" applyAlignment="1" applyProtection="1">
      <alignment horizontal="center" vertical="center" wrapText="1"/>
      <protection locked="0"/>
    </xf>
    <xf numFmtId="0" fontId="50" fillId="0" borderId="0" xfId="62" applyFont="1" applyFill="1" applyBorder="1" applyAlignment="1" applyProtection="1">
      <alignment horizontal="center" vertical="center" wrapText="1"/>
      <protection locked="0"/>
    </xf>
    <xf numFmtId="0" fontId="50" fillId="0" borderId="17" xfId="62" applyFont="1" applyFill="1" applyBorder="1" applyAlignment="1" applyProtection="1">
      <alignment horizontal="center" vertical="center" wrapText="1"/>
      <protection locked="0"/>
    </xf>
    <xf numFmtId="0" fontId="50" fillId="0" borderId="101" xfId="62" applyFont="1" applyFill="1" applyBorder="1" applyAlignment="1" applyProtection="1">
      <alignment horizontal="center" vertical="center" wrapText="1"/>
      <protection locked="0"/>
    </xf>
    <xf numFmtId="0" fontId="50" fillId="0" borderId="55" xfId="62" applyFont="1" applyFill="1" applyBorder="1" applyAlignment="1" applyProtection="1">
      <alignment horizontal="center" vertical="center" wrapText="1"/>
      <protection locked="0"/>
    </xf>
    <xf numFmtId="0" fontId="50" fillId="0" borderId="93" xfId="62" applyFont="1" applyFill="1" applyBorder="1" applyAlignment="1" applyProtection="1">
      <alignment horizontal="center" vertical="center" wrapText="1"/>
      <protection locked="0"/>
    </xf>
    <xf numFmtId="0" fontId="32" fillId="0" borderId="0" xfId="63" applyFont="1" applyAlignment="1" applyProtection="1">
      <alignment vertical="center" shrinkToFit="1"/>
      <protection hidden="1"/>
    </xf>
    <xf numFmtId="0" fontId="11" fillId="0" borderId="0" xfId="42" applyAlignment="1" applyProtection="1">
      <alignment vertical="center" shrinkToFit="1"/>
      <protection hidden="1"/>
    </xf>
    <xf numFmtId="0" fontId="51" fillId="26" borderId="47" xfId="42" applyFont="1" applyFill="1" applyBorder="1" applyAlignment="1" applyProtection="1">
      <alignment horizontal="center" vertical="center"/>
      <protection hidden="1"/>
    </xf>
    <xf numFmtId="49" fontId="51" fillId="26" borderId="47" xfId="42" applyNumberFormat="1" applyFont="1" applyFill="1" applyBorder="1" applyAlignment="1" applyProtection="1">
      <alignment vertical="center"/>
      <protection locked="0"/>
    </xf>
    <xf numFmtId="0" fontId="50" fillId="0" borderId="0" xfId="62" applyFont="1" applyAlignment="1" applyProtection="1">
      <alignment horizontal="left" vertical="center"/>
      <protection hidden="1"/>
    </xf>
    <xf numFmtId="0" fontId="50" fillId="0" borderId="0" xfId="62" applyFont="1" applyAlignment="1" applyProtection="1">
      <alignment vertical="center"/>
      <protection hidden="1"/>
    </xf>
    <xf numFmtId="0" fontId="50" fillId="26" borderId="143" xfId="42" applyFont="1" applyFill="1" applyBorder="1" applyAlignment="1" applyProtection="1">
      <alignment horizontal="center" vertical="center"/>
      <protection locked="0"/>
    </xf>
    <xf numFmtId="0" fontId="50" fillId="26" borderId="86" xfId="42" applyFont="1" applyFill="1" applyBorder="1" applyAlignment="1" applyProtection="1">
      <alignment horizontal="center" vertical="center"/>
      <protection locked="0"/>
    </xf>
    <xf numFmtId="0" fontId="50" fillId="26" borderId="69" xfId="42" applyFont="1" applyFill="1" applyBorder="1" applyAlignment="1" applyProtection="1">
      <alignment horizontal="center" vertical="center"/>
      <protection locked="0"/>
    </xf>
    <xf numFmtId="0" fontId="50" fillId="26" borderId="71" xfId="42" applyFont="1" applyFill="1" applyBorder="1" applyAlignment="1" applyProtection="1">
      <alignment horizontal="center" vertical="center"/>
      <protection locked="0"/>
    </xf>
    <xf numFmtId="0" fontId="59" fillId="0" borderId="0" xfId="62" applyFont="1" applyAlignment="1" applyProtection="1">
      <alignment horizontal="left" vertical="center"/>
      <protection hidden="1"/>
    </xf>
    <xf numFmtId="0" fontId="59" fillId="0" borderId="0" xfId="62" applyFont="1" applyAlignment="1" applyProtection="1">
      <alignment vertical="center"/>
      <protection hidden="1"/>
    </xf>
    <xf numFmtId="0" fontId="59" fillId="0" borderId="0" xfId="62" applyFont="1" applyAlignment="1" applyProtection="1">
      <alignment horizontal="left" vertical="center" wrapText="1"/>
      <protection hidden="1"/>
    </xf>
    <xf numFmtId="0" fontId="50" fillId="30" borderId="47" xfId="56" applyFont="1" applyFill="1" applyBorder="1" applyAlignment="1" applyProtection="1">
      <alignment horizontal="center" vertical="center"/>
      <protection locked="0"/>
    </xf>
    <xf numFmtId="0" fontId="50" fillId="30" borderId="48" xfId="56" applyFont="1" applyFill="1" applyBorder="1" applyAlignment="1" applyProtection="1">
      <alignment horizontal="center" vertical="center"/>
      <protection locked="0"/>
    </xf>
    <xf numFmtId="0" fontId="62" fillId="25" borderId="69" xfId="63" applyFont="1" applyFill="1" applyBorder="1" applyAlignment="1" applyProtection="1">
      <alignment horizontal="center" vertical="center" shrinkToFit="1"/>
      <protection hidden="1"/>
    </xf>
    <xf numFmtId="0" fontId="11" fillId="25" borderId="70" xfId="42" applyFill="1" applyBorder="1" applyAlignment="1" applyProtection="1">
      <alignment horizontal="center" vertical="center" shrinkToFit="1"/>
      <protection hidden="1"/>
    </xf>
    <xf numFmtId="0" fontId="11" fillId="25" borderId="86" xfId="42" applyFill="1" applyBorder="1" applyAlignment="1" applyProtection="1">
      <alignment horizontal="center" vertical="center" shrinkToFit="1"/>
      <protection hidden="1"/>
    </xf>
    <xf numFmtId="0" fontId="59" fillId="25" borderId="12" xfId="63" applyFont="1" applyFill="1" applyBorder="1" applyAlignment="1" applyProtection="1">
      <alignment horizontal="center" vertical="center" shrinkToFit="1"/>
      <protection hidden="1"/>
    </xf>
    <xf numFmtId="0" fontId="59" fillId="25" borderId="43" xfId="63" applyFont="1" applyFill="1" applyBorder="1" applyAlignment="1" applyProtection="1">
      <alignment horizontal="center" vertical="center" shrinkToFit="1"/>
      <protection hidden="1"/>
    </xf>
    <xf numFmtId="0" fontId="59" fillId="25" borderId="21" xfId="63" applyFont="1" applyFill="1" applyBorder="1" applyAlignment="1" applyProtection="1">
      <alignment horizontal="center" vertical="center" shrinkToFit="1"/>
      <protection hidden="1"/>
    </xf>
    <xf numFmtId="0" fontId="59" fillId="25" borderId="49" xfId="63" applyFont="1" applyFill="1" applyBorder="1" applyAlignment="1" applyProtection="1">
      <alignment horizontal="center" vertical="center" textRotation="255"/>
      <protection hidden="1"/>
    </xf>
    <xf numFmtId="0" fontId="59" fillId="25" borderId="83" xfId="63" applyFont="1" applyFill="1" applyBorder="1" applyAlignment="1" applyProtection="1">
      <alignment horizontal="center" vertical="center" textRotation="255"/>
      <protection hidden="1"/>
    </xf>
    <xf numFmtId="0" fontId="62" fillId="25" borderId="47" xfId="63" applyFont="1" applyFill="1" applyBorder="1" applyAlignment="1" applyProtection="1">
      <alignment horizontal="center" vertical="center"/>
      <protection hidden="1"/>
    </xf>
    <xf numFmtId="0" fontId="62" fillId="25" borderId="12" xfId="63" applyFont="1" applyFill="1" applyBorder="1" applyAlignment="1" applyProtection="1">
      <alignment horizontal="center" vertical="center"/>
      <protection hidden="1"/>
    </xf>
    <xf numFmtId="0" fontId="62" fillId="25" borderId="43" xfId="63" applyFont="1" applyFill="1" applyBorder="1" applyAlignment="1" applyProtection="1">
      <alignment horizontal="center" vertical="center"/>
      <protection hidden="1"/>
    </xf>
    <xf numFmtId="0" fontId="62" fillId="25" borderId="21" xfId="63" applyFont="1" applyFill="1" applyBorder="1" applyAlignment="1" applyProtection="1">
      <alignment horizontal="center" vertical="center"/>
      <protection hidden="1"/>
    </xf>
    <xf numFmtId="0" fontId="50" fillId="26" borderId="139" xfId="42" applyFont="1" applyFill="1" applyBorder="1" applyAlignment="1" applyProtection="1">
      <alignment horizontal="center" vertical="center"/>
      <protection locked="0"/>
    </xf>
    <xf numFmtId="0" fontId="50" fillId="26" borderId="21" xfId="42" applyFont="1" applyFill="1" applyBorder="1" applyAlignment="1" applyProtection="1">
      <alignment horizontal="center" vertical="center"/>
      <protection locked="0"/>
    </xf>
    <xf numFmtId="0" fontId="50" fillId="26" borderId="12" xfId="42" applyFont="1" applyFill="1" applyBorder="1" applyAlignment="1" applyProtection="1">
      <alignment horizontal="center" vertical="center"/>
      <protection locked="0"/>
    </xf>
    <xf numFmtId="0" fontId="50" fillId="26" borderId="57" xfId="42" applyFont="1" applyFill="1" applyBorder="1" applyAlignment="1" applyProtection="1">
      <alignment horizontal="center" vertical="center"/>
      <protection locked="0"/>
    </xf>
    <xf numFmtId="0" fontId="50" fillId="0" borderId="140" xfId="63" applyFont="1" applyBorder="1" applyAlignment="1" applyProtection="1">
      <alignment horizontal="center" vertical="center"/>
      <protection hidden="1"/>
    </xf>
    <xf numFmtId="0" fontId="50" fillId="0" borderId="141" xfId="63" applyFont="1" applyBorder="1" applyAlignment="1" applyProtection="1">
      <alignment horizontal="center" vertical="center"/>
      <protection hidden="1"/>
    </xf>
    <xf numFmtId="0" fontId="50" fillId="0" borderId="142" xfId="63" applyFont="1" applyBorder="1" applyAlignment="1" applyProtection="1">
      <alignment horizontal="center" vertical="center"/>
      <protection hidden="1"/>
    </xf>
    <xf numFmtId="0" fontId="50" fillId="0" borderId="138" xfId="63" applyFont="1" applyBorder="1" applyAlignment="1" applyProtection="1">
      <alignment horizontal="center" vertical="center"/>
      <protection hidden="1"/>
    </xf>
    <xf numFmtId="0" fontId="50" fillId="0" borderId="135" xfId="63" applyFont="1" applyBorder="1" applyAlignment="1" applyProtection="1">
      <alignment horizontal="center" vertical="center"/>
      <protection hidden="1"/>
    </xf>
    <xf numFmtId="3" fontId="59" fillId="25" borderId="16" xfId="63" applyNumberFormat="1" applyFont="1" applyFill="1" applyBorder="1" applyAlignment="1" applyProtection="1">
      <alignment horizontal="center" vertical="center" wrapText="1"/>
      <protection locked="0"/>
    </xf>
    <xf numFmtId="3" fontId="59" fillId="25" borderId="0" xfId="63" applyNumberFormat="1" applyFont="1" applyFill="1" applyAlignment="1" applyProtection="1">
      <alignment horizontal="center" vertical="center" wrapText="1"/>
      <protection locked="0"/>
    </xf>
    <xf numFmtId="3" fontId="59" fillId="25" borderId="18" xfId="63" applyNumberFormat="1" applyFont="1" applyFill="1" applyBorder="1" applyAlignment="1" applyProtection="1">
      <alignment horizontal="center" vertical="center" wrapText="1"/>
      <protection locked="0"/>
    </xf>
    <xf numFmtId="3" fontId="59" fillId="25" borderId="19" xfId="63" applyNumberFormat="1" applyFont="1" applyFill="1" applyBorder="1" applyAlignment="1" applyProtection="1">
      <alignment horizontal="center" vertical="center" wrapText="1"/>
      <protection locked="0"/>
    </xf>
    <xf numFmtId="3" fontId="59" fillId="25" borderId="77" xfId="63" applyNumberFormat="1" applyFont="1" applyFill="1" applyBorder="1" applyAlignment="1" applyProtection="1">
      <alignment horizontal="center" vertical="center" wrapText="1"/>
      <protection locked="0"/>
    </xf>
    <xf numFmtId="3" fontId="59" fillId="25" borderId="52" xfId="63" applyNumberFormat="1" applyFont="1" applyFill="1" applyBorder="1" applyAlignment="1" applyProtection="1">
      <alignment horizontal="center" vertical="center" wrapText="1"/>
      <protection locked="0"/>
    </xf>
    <xf numFmtId="49" fontId="50" fillId="25" borderId="47" xfId="56" applyNumberFormat="1" applyFont="1" applyFill="1" applyBorder="1" applyAlignment="1" applyProtection="1">
      <alignment horizontal="center" vertical="center"/>
      <protection hidden="1"/>
    </xf>
    <xf numFmtId="49" fontId="50" fillId="25" borderId="12" xfId="56" applyNumberFormat="1" applyFont="1" applyFill="1" applyBorder="1" applyAlignment="1" applyProtection="1">
      <alignment horizontal="center" vertical="center"/>
      <protection hidden="1"/>
    </xf>
    <xf numFmtId="49" fontId="50" fillId="25" borderId="21" xfId="56" applyNumberFormat="1" applyFont="1" applyFill="1" applyBorder="1" applyAlignment="1" applyProtection="1">
      <alignment horizontal="center" vertical="center"/>
      <protection hidden="1"/>
    </xf>
    <xf numFmtId="49" fontId="50" fillId="25" borderId="43" xfId="56" applyNumberFormat="1" applyFont="1" applyFill="1" applyBorder="1" applyAlignment="1" applyProtection="1">
      <alignment horizontal="center" vertical="center"/>
      <protection hidden="1"/>
    </xf>
    <xf numFmtId="49" fontId="50" fillId="25" borderId="57" xfId="56" applyNumberFormat="1" applyFont="1" applyFill="1" applyBorder="1" applyAlignment="1" applyProtection="1">
      <alignment horizontal="center" vertical="center"/>
      <protection hidden="1"/>
    </xf>
    <xf numFmtId="3" fontId="59" fillId="25" borderId="16" xfId="63" applyNumberFormat="1" applyFont="1" applyFill="1" applyBorder="1" applyAlignment="1" applyProtection="1">
      <alignment horizontal="center" vertical="center" wrapText="1"/>
      <protection hidden="1"/>
    </xf>
    <xf numFmtId="3" fontId="59" fillId="25" borderId="0" xfId="63" applyNumberFormat="1" applyFont="1" applyFill="1" applyAlignment="1" applyProtection="1">
      <alignment horizontal="center" vertical="center" wrapText="1"/>
      <protection hidden="1"/>
    </xf>
    <xf numFmtId="3" fontId="59" fillId="25" borderId="18" xfId="63" applyNumberFormat="1" applyFont="1" applyFill="1" applyBorder="1" applyAlignment="1" applyProtection="1">
      <alignment horizontal="center" vertical="center" wrapText="1"/>
      <protection hidden="1"/>
    </xf>
    <xf numFmtId="3" fontId="59" fillId="25" borderId="19" xfId="63" applyNumberFormat="1" applyFont="1" applyFill="1" applyBorder="1" applyAlignment="1" applyProtection="1">
      <alignment horizontal="center" vertical="center" wrapText="1"/>
      <protection hidden="1"/>
    </xf>
    <xf numFmtId="3" fontId="59" fillId="25" borderId="77" xfId="63" applyNumberFormat="1" applyFont="1" applyFill="1" applyBorder="1" applyAlignment="1" applyProtection="1">
      <alignment horizontal="center" vertical="center" wrapText="1"/>
      <protection hidden="1"/>
    </xf>
    <xf numFmtId="3" fontId="59" fillId="25" borderId="52" xfId="63" applyNumberFormat="1" applyFont="1" applyFill="1" applyBorder="1" applyAlignment="1" applyProtection="1">
      <alignment horizontal="center" vertical="center" wrapText="1"/>
      <protection hidden="1"/>
    </xf>
    <xf numFmtId="0" fontId="62" fillId="25" borderId="12" xfId="63" applyFont="1" applyFill="1" applyBorder="1" applyAlignment="1" applyProtection="1">
      <alignment horizontal="center" vertical="center" shrinkToFit="1"/>
      <protection hidden="1"/>
    </xf>
    <xf numFmtId="0" fontId="11" fillId="25" borderId="43" xfId="42" applyFill="1" applyBorder="1" applyAlignment="1" applyProtection="1">
      <alignment horizontal="center" vertical="center" shrinkToFit="1"/>
      <protection hidden="1"/>
    </xf>
    <xf numFmtId="0" fontId="11" fillId="25" borderId="21" xfId="42" applyFill="1" applyBorder="1" applyAlignment="1" applyProtection="1">
      <alignment horizontal="center" vertical="center" shrinkToFit="1"/>
      <protection hidden="1"/>
    </xf>
    <xf numFmtId="0" fontId="59" fillId="25" borderId="100" xfId="63" applyFont="1" applyFill="1" applyBorder="1" applyAlignment="1" applyProtection="1">
      <alignment horizontal="center" vertical="center" textRotation="255"/>
      <protection hidden="1"/>
    </xf>
    <xf numFmtId="0" fontId="50" fillId="0" borderId="136" xfId="63" applyFont="1" applyBorder="1" applyAlignment="1" applyProtection="1">
      <alignment horizontal="center" vertical="center"/>
      <protection hidden="1"/>
    </xf>
    <xf numFmtId="0" fontId="50" fillId="0" borderId="112" xfId="63" applyFont="1" applyBorder="1" applyAlignment="1" applyProtection="1">
      <alignment horizontal="center" vertical="center"/>
      <protection hidden="1"/>
    </xf>
    <xf numFmtId="0" fontId="50" fillId="0" borderId="137" xfId="63" applyFont="1" applyBorder="1" applyAlignment="1" applyProtection="1">
      <alignment horizontal="center" vertical="center"/>
      <protection hidden="1"/>
    </xf>
    <xf numFmtId="0" fontId="32" fillId="0" borderId="0" xfId="63" applyFont="1" applyAlignment="1" applyProtection="1">
      <alignment horizontal="center" vertical="center" shrinkToFit="1"/>
      <protection hidden="1"/>
    </xf>
    <xf numFmtId="0" fontId="50" fillId="0" borderId="0" xfId="62" applyFont="1" applyAlignment="1" applyProtection="1">
      <alignment horizontal="center" vertical="center"/>
      <protection hidden="1"/>
    </xf>
    <xf numFmtId="0" fontId="32" fillId="0" borderId="0" xfId="62" applyFont="1" applyAlignment="1" applyProtection="1">
      <alignment horizontal="center" vertical="center"/>
      <protection hidden="1"/>
    </xf>
    <xf numFmtId="0" fontId="51" fillId="0" borderId="58" xfId="63" applyFont="1" applyBorder="1" applyAlignment="1" applyProtection="1">
      <alignment horizontal="center" vertical="center"/>
      <protection hidden="1"/>
    </xf>
    <xf numFmtId="0" fontId="51" fillId="0" borderId="92" xfId="63" applyFont="1" applyBorder="1" applyAlignment="1" applyProtection="1">
      <alignment horizontal="center" vertical="center"/>
      <protection hidden="1"/>
    </xf>
    <xf numFmtId="0" fontId="51" fillId="0" borderId="117" xfId="63" applyFont="1" applyBorder="1" applyAlignment="1" applyProtection="1">
      <alignment horizontal="center" vertical="center"/>
      <protection hidden="1"/>
    </xf>
    <xf numFmtId="0" fontId="59" fillId="25" borderId="13" xfId="63" applyFont="1" applyFill="1" applyBorder="1" applyAlignment="1" applyProtection="1">
      <alignment horizontal="center" vertical="center" wrapText="1" shrinkToFit="1"/>
      <protection hidden="1"/>
    </xf>
    <xf numFmtId="0" fontId="59" fillId="25" borderId="144" xfId="63" applyFont="1" applyFill="1" applyBorder="1" applyAlignment="1" applyProtection="1">
      <alignment horizontal="center" vertical="center" shrinkToFit="1"/>
      <protection hidden="1"/>
    </xf>
    <xf numFmtId="0" fontId="59" fillId="25" borderId="145" xfId="63" applyFont="1" applyFill="1" applyBorder="1" applyAlignment="1" applyProtection="1">
      <alignment horizontal="center" vertical="center" shrinkToFit="1"/>
      <protection hidden="1"/>
    </xf>
    <xf numFmtId="0" fontId="59" fillId="25" borderId="18" xfId="63" applyFont="1" applyFill="1" applyBorder="1" applyAlignment="1" applyProtection="1">
      <alignment horizontal="center" vertical="center" shrinkToFit="1"/>
      <protection hidden="1"/>
    </xf>
    <xf numFmtId="0" fontId="59" fillId="25" borderId="19" xfId="63" applyFont="1" applyFill="1" applyBorder="1" applyAlignment="1" applyProtection="1">
      <alignment horizontal="center" vertical="center" shrinkToFit="1"/>
      <protection hidden="1"/>
    </xf>
    <xf numFmtId="0" fontId="59" fillId="25" borderId="20" xfId="63" applyFont="1" applyFill="1" applyBorder="1" applyAlignment="1" applyProtection="1">
      <alignment horizontal="center" vertical="center" shrinkToFit="1"/>
      <protection hidden="1"/>
    </xf>
    <xf numFmtId="0" fontId="26" fillId="33" borderId="47" xfId="71" applyFont="1" applyFill="1" applyBorder="1" applyAlignment="1">
      <alignment horizontal="center" vertical="center" wrapText="1"/>
    </xf>
    <xf numFmtId="0" fontId="26" fillId="34" borderId="19" xfId="71" applyFont="1" applyFill="1" applyBorder="1" applyAlignment="1">
      <alignment horizontal="center" vertical="center"/>
    </xf>
    <xf numFmtId="0" fontId="26" fillId="0" borderId="19" xfId="71" applyFont="1" applyBorder="1" applyAlignment="1">
      <alignment horizontal="center" vertical="center"/>
    </xf>
    <xf numFmtId="0" fontId="26" fillId="35" borderId="47" xfId="71" applyFont="1" applyFill="1" applyBorder="1" applyAlignment="1">
      <alignment horizontal="center" vertical="center"/>
    </xf>
    <xf numFmtId="0" fontId="26" fillId="33" borderId="47" xfId="71" applyFont="1" applyFill="1" applyBorder="1" applyAlignment="1">
      <alignment horizontal="center" vertical="center"/>
    </xf>
    <xf numFmtId="0" fontId="69" fillId="36" borderId="47" xfId="72" applyFont="1" applyFill="1" applyBorder="1">
      <alignment vertical="center"/>
    </xf>
    <xf numFmtId="0" fontId="26" fillId="0" borderId="47" xfId="71" applyFont="1" applyBorder="1">
      <alignment vertical="center"/>
    </xf>
    <xf numFmtId="0" fontId="27" fillId="0" borderId="13" xfId="71" applyFont="1" applyBorder="1" applyAlignment="1">
      <alignment horizontal="center" vertical="center"/>
    </xf>
    <xf numFmtId="0" fontId="27" fillId="0" borderId="16" xfId="71" applyFont="1" applyBorder="1" applyAlignment="1">
      <alignment horizontal="center" vertical="center"/>
    </xf>
    <xf numFmtId="0" fontId="27" fillId="0" borderId="13" xfId="71" applyFont="1" applyBorder="1" applyAlignment="1">
      <alignment horizontal="center" vertical="center" wrapText="1"/>
    </xf>
    <xf numFmtId="0" fontId="27" fillId="0" borderId="16" xfId="71" applyFont="1" applyBorder="1" applyAlignment="1">
      <alignment horizontal="center" vertical="center" wrapText="1"/>
    </xf>
    <xf numFmtId="0" fontId="27" fillId="0" borderId="18" xfId="71" applyFont="1" applyBorder="1" applyAlignment="1">
      <alignment horizontal="center" vertical="center" wrapText="1"/>
    </xf>
    <xf numFmtId="0" fontId="27" fillId="0" borderId="47" xfId="71" applyFont="1" applyBorder="1" applyAlignment="1">
      <alignment horizontal="center" vertical="center"/>
    </xf>
    <xf numFmtId="0" fontId="27" fillId="0" borderId="12" xfId="71" applyFont="1" applyBorder="1" applyAlignment="1">
      <alignment horizontal="center" vertical="center"/>
    </xf>
    <xf numFmtId="49" fontId="27" fillId="0" borderId="47" xfId="71" applyNumberFormat="1" applyFont="1" applyBorder="1" applyAlignment="1">
      <alignment horizontal="center" vertical="center"/>
    </xf>
    <xf numFmtId="0" fontId="95" fillId="0" borderId="16" xfId="71" applyFont="1" applyBorder="1" applyAlignment="1">
      <alignment horizontal="center" vertical="center" wrapText="1"/>
    </xf>
    <xf numFmtId="0" fontId="95" fillId="0" borderId="18" xfId="71" applyFont="1" applyBorder="1" applyAlignment="1">
      <alignment horizontal="center" vertical="center" wrapText="1"/>
    </xf>
    <xf numFmtId="0" fontId="26" fillId="35" borderId="47" xfId="71" applyFont="1" applyFill="1" applyBorder="1">
      <alignment vertical="center"/>
    </xf>
    <xf numFmtId="0" fontId="27" fillId="0" borderId="21" xfId="71" applyFont="1" applyBorder="1" applyAlignment="1">
      <alignment horizontal="center" vertical="center" wrapText="1"/>
    </xf>
    <xf numFmtId="0" fontId="27" fillId="0" borderId="47" xfId="71" applyFont="1" applyBorder="1" applyAlignment="1">
      <alignment horizontal="center" vertical="center" wrapText="1"/>
    </xf>
    <xf numFmtId="0" fontId="26" fillId="0" borderId="47" xfId="71" applyFont="1" applyBorder="1" applyAlignment="1">
      <alignment horizontal="center" vertical="center" wrapText="1"/>
    </xf>
    <xf numFmtId="0" fontId="27" fillId="0" borderId="12" xfId="73" applyFont="1" applyBorder="1" applyAlignment="1">
      <alignment horizontal="center" vertical="center" wrapText="1"/>
    </xf>
    <xf numFmtId="0" fontId="27" fillId="0" borderId="43" xfId="73" applyFont="1" applyBorder="1" applyAlignment="1">
      <alignment horizontal="center" vertical="center" wrapText="1"/>
    </xf>
    <xf numFmtId="0" fontId="27" fillId="0" borderId="47" xfId="73" applyFont="1" applyBorder="1" applyAlignment="1">
      <alignment horizontal="center" vertical="center" wrapText="1"/>
    </xf>
    <xf numFmtId="0" fontId="27" fillId="0" borderId="21" xfId="73" applyFont="1" applyBorder="1" applyAlignment="1">
      <alignment horizontal="center" vertical="center" wrapText="1"/>
    </xf>
    <xf numFmtId="0" fontId="27" fillId="0" borderId="43" xfId="71" applyFont="1" applyBorder="1" applyAlignment="1">
      <alignment horizontal="center" vertical="center"/>
    </xf>
    <xf numFmtId="0" fontId="27" fillId="0" borderId="21" xfId="71" applyFont="1" applyBorder="1" applyAlignment="1">
      <alignment horizontal="center" vertical="center"/>
    </xf>
    <xf numFmtId="0" fontId="27" fillId="0" borderId="47" xfId="73" applyFont="1" applyBorder="1" applyAlignment="1">
      <alignment horizontal="center" vertical="center"/>
    </xf>
    <xf numFmtId="0" fontId="27" fillId="0" borderId="12" xfId="73" applyFont="1" applyBorder="1" applyAlignment="1">
      <alignment horizontal="center" vertical="center"/>
    </xf>
    <xf numFmtId="0" fontId="27" fillId="0" borderId="43" xfId="73" applyFont="1" applyBorder="1" applyAlignment="1">
      <alignment horizontal="center" vertical="center"/>
    </xf>
    <xf numFmtId="0" fontId="27" fillId="0" borderId="21" xfId="73" applyFont="1" applyBorder="1" applyAlignment="1">
      <alignment horizontal="center" vertical="center"/>
    </xf>
    <xf numFmtId="0" fontId="27" fillId="0" borderId="47" xfId="71" applyFont="1" applyBorder="1">
      <alignment vertical="center"/>
    </xf>
    <xf numFmtId="0" fontId="31" fillId="0" borderId="12" xfId="0" applyFont="1" applyBorder="1" applyAlignment="1">
      <alignment horizontal="center" vertical="center"/>
    </xf>
    <xf numFmtId="0" fontId="0" fillId="0" borderId="21" xfId="0" applyBorder="1" applyAlignment="1">
      <alignment horizontal="center" vertical="center"/>
    </xf>
    <xf numFmtId="0" fontId="31" fillId="0" borderId="12" xfId="0" applyFont="1" applyBorder="1" applyAlignment="1">
      <alignment horizontal="left" vertical="center"/>
    </xf>
    <xf numFmtId="0" fontId="0" fillId="0" borderId="43" xfId="0" applyBorder="1" applyAlignment="1"/>
    <xf numFmtId="0" fontId="0" fillId="0" borderId="21" xfId="0" applyBorder="1" applyAlignment="1"/>
    <xf numFmtId="0" fontId="56" fillId="0" borderId="0" xfId="60" applyFont="1" applyFill="1" applyBorder="1" applyAlignment="1">
      <alignment horizontal="left"/>
    </xf>
    <xf numFmtId="0" fontId="56" fillId="0" borderId="17" xfId="60" applyFont="1" applyFill="1" applyBorder="1" applyAlignment="1">
      <alignment horizontal="left"/>
    </xf>
    <xf numFmtId="0" fontId="31" fillId="0" borderId="47" xfId="60" applyFont="1" applyFill="1" applyBorder="1" applyAlignment="1">
      <alignment horizontal="center"/>
    </xf>
    <xf numFmtId="0" fontId="11" fillId="0" borderId="0" xfId="60" applyFill="1" applyAlignment="1">
      <alignment horizontal="left" wrapText="1"/>
    </xf>
    <xf numFmtId="0" fontId="31"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1" fillId="0" borderId="0" xfId="60" applyFill="1" applyAlignment="1">
      <alignment horizontal="left" vertical="top" wrapText="1"/>
    </xf>
    <xf numFmtId="0" fontId="11" fillId="0" borderId="47" xfId="60" applyFill="1" applyBorder="1" applyAlignment="1">
      <alignment horizontal="center" vertical="center"/>
    </xf>
    <xf numFmtId="0" fontId="31" fillId="0" borderId="12" xfId="60" applyFont="1" applyFill="1" applyBorder="1" applyAlignment="1">
      <alignment horizontal="left" vertical="center"/>
    </xf>
    <xf numFmtId="0" fontId="11" fillId="0" borderId="43" xfId="60" applyFill="1" applyBorder="1" applyAlignment="1">
      <alignment vertical="center"/>
    </xf>
    <xf numFmtId="0" fontId="11" fillId="0" borderId="21" xfId="60" applyFill="1" applyBorder="1" applyAlignment="1">
      <alignment vertical="center"/>
    </xf>
    <xf numFmtId="0" fontId="32" fillId="0" borderId="12" xfId="60" applyFont="1" applyFill="1" applyBorder="1" applyAlignment="1">
      <alignment horizontal="center" vertical="center"/>
    </xf>
    <xf numFmtId="0" fontId="32" fillId="0" borderId="43" xfId="60" applyFont="1" applyFill="1" applyBorder="1" applyAlignment="1">
      <alignment horizontal="center" vertical="center"/>
    </xf>
    <xf numFmtId="0" fontId="32" fillId="0" borderId="43" xfId="60" applyFont="1" applyFill="1" applyBorder="1" applyAlignment="1">
      <alignment horizontal="center"/>
    </xf>
    <xf numFmtId="0" fontId="32" fillId="0" borderId="21" xfId="60" applyFont="1" applyFill="1" applyBorder="1" applyAlignment="1">
      <alignment horizontal="center"/>
    </xf>
    <xf numFmtId="0" fontId="31" fillId="0" borderId="12" xfId="60" applyFont="1" applyFill="1" applyBorder="1" applyAlignment="1">
      <alignment horizontal="center" vertical="center"/>
    </xf>
    <xf numFmtId="0" fontId="31" fillId="0" borderId="21" xfId="60" applyFont="1" applyFill="1" applyBorder="1" applyAlignment="1">
      <alignment horizontal="center" vertical="center"/>
    </xf>
    <xf numFmtId="0" fontId="32" fillId="0" borderId="21" xfId="60" applyFont="1" applyFill="1" applyBorder="1" applyAlignment="1">
      <alignment horizontal="center" vertical="center"/>
    </xf>
    <xf numFmtId="0" fontId="11" fillId="0" borderId="43" xfId="60" applyFill="1" applyBorder="1" applyAlignment="1">
      <alignment horizontal="center" vertical="center"/>
    </xf>
    <xf numFmtId="0" fontId="11" fillId="0" borderId="21" xfId="60" applyFill="1" applyBorder="1" applyAlignment="1">
      <alignment horizontal="center" vertical="center"/>
    </xf>
    <xf numFmtId="0" fontId="11" fillId="0" borderId="43" xfId="60" applyFill="1" applyBorder="1" applyAlignment="1">
      <alignment horizontal="center"/>
    </xf>
    <xf numFmtId="0" fontId="11" fillId="0" borderId="21" xfId="60" applyFill="1" applyBorder="1" applyAlignment="1">
      <alignment horizontal="center"/>
    </xf>
    <xf numFmtId="0" fontId="11" fillId="0" borderId="0" xfId="60" applyFill="1" applyBorder="1" applyAlignment="1">
      <alignment vertical="top" wrapText="1"/>
    </xf>
    <xf numFmtId="0" fontId="11" fillId="0" borderId="12" xfId="60" applyFill="1" applyBorder="1" applyAlignment="1">
      <alignment horizontal="center" vertical="center"/>
    </xf>
    <xf numFmtId="0" fontId="11" fillId="0" borderId="16" xfId="0" applyFont="1" applyBorder="1" applyAlignment="1">
      <alignment horizontal="left" vertical="top" wrapText="1"/>
    </xf>
    <xf numFmtId="0" fontId="11" fillId="0" borderId="0" xfId="0" applyFont="1" applyBorder="1" applyAlignment="1">
      <alignment horizontal="left" vertical="top" wrapText="1"/>
    </xf>
    <xf numFmtId="0" fontId="11" fillId="0" borderId="17" xfId="0" applyFont="1" applyBorder="1" applyAlignment="1">
      <alignment horizontal="left" vertical="top" wrapText="1"/>
    </xf>
    <xf numFmtId="0" fontId="11" fillId="0" borderId="16" xfId="0" applyFont="1" applyBorder="1" applyAlignment="1">
      <alignment horizontal="center" wrapText="1"/>
    </xf>
    <xf numFmtId="0" fontId="11" fillId="0" borderId="17" xfId="0" applyFont="1" applyBorder="1" applyAlignment="1">
      <alignment horizontal="center" wrapText="1"/>
    </xf>
    <xf numFmtId="0" fontId="0" fillId="0" borderId="43" xfId="0" applyBorder="1" applyAlignment="1">
      <alignment horizontal="center" vertical="center"/>
    </xf>
    <xf numFmtId="0" fontId="31" fillId="0" borderId="18" xfId="0" applyFont="1" applyBorder="1" applyAlignment="1">
      <alignment horizontal="center" vertical="center"/>
    </xf>
    <xf numFmtId="0" fontId="31" fillId="0" borderId="20" xfId="0" applyFont="1" applyBorder="1" applyAlignment="1">
      <alignment horizontal="center" vertical="center"/>
    </xf>
    <xf numFmtId="0" fontId="31" fillId="0" borderId="43" xfId="0" applyFont="1" applyBorder="1" applyAlignment="1">
      <alignment horizontal="center" vertical="center"/>
    </xf>
    <xf numFmtId="0" fontId="31" fillId="0" borderId="21"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31" fillId="0" borderId="15" xfId="0" applyFont="1" applyBorder="1" applyAlignment="1">
      <alignment horizontal="center" vertical="center"/>
    </xf>
    <xf numFmtId="0" fontId="31" fillId="0" borderId="50" xfId="0" applyFont="1" applyBorder="1" applyAlignment="1">
      <alignment horizontal="center" vertical="center"/>
    </xf>
    <xf numFmtId="0" fontId="31" fillId="0" borderId="116" xfId="0" applyFont="1" applyBorder="1" applyAlignment="1">
      <alignment horizontal="center" vertical="center"/>
    </xf>
    <xf numFmtId="0" fontId="35" fillId="0" borderId="0" xfId="60" applyFont="1" applyFill="1" applyAlignment="1">
      <alignment vertical="center"/>
    </xf>
    <xf numFmtId="0" fontId="11" fillId="0" borderId="0" xfId="60" applyFill="1" applyAlignment="1">
      <alignment vertical="center"/>
    </xf>
    <xf numFmtId="0" fontId="0" fillId="0" borderId="43" xfId="0" applyBorder="1" applyAlignment="1">
      <alignment horizontal="left" vertical="center"/>
    </xf>
    <xf numFmtId="0" fontId="0" fillId="0" borderId="21" xfId="0" applyBorder="1" applyAlignment="1">
      <alignment horizontal="lef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1" fillId="0" borderId="16" xfId="0" applyFont="1" applyBorder="1" applyAlignment="1">
      <alignment horizontal="center" vertical="center"/>
    </xf>
    <xf numFmtId="0" fontId="31" fillId="0" borderId="0" xfId="0" applyFont="1" applyBorder="1" applyAlignment="1">
      <alignment horizontal="center" vertical="center"/>
    </xf>
    <xf numFmtId="0" fontId="31" fillId="0" borderId="17" xfId="0" applyFont="1" applyBorder="1" applyAlignment="1">
      <alignment horizontal="center" vertical="center"/>
    </xf>
    <xf numFmtId="49" fontId="23" fillId="0" borderId="60" xfId="0" applyNumberFormat="1" applyFont="1" applyBorder="1" applyAlignment="1">
      <alignment horizontal="left" vertical="center"/>
    </xf>
    <xf numFmtId="49" fontId="23" fillId="0" borderId="14" xfId="0" applyNumberFormat="1" applyFont="1" applyBorder="1" applyAlignment="1">
      <alignment horizontal="left" vertical="center"/>
    </xf>
    <xf numFmtId="49" fontId="23" fillId="0" borderId="56" xfId="0" applyNumberFormat="1" applyFont="1" applyBorder="1" applyAlignment="1">
      <alignment horizontal="left" vertical="center"/>
    </xf>
    <xf numFmtId="49" fontId="38" fillId="0" borderId="0" xfId="0" applyNumberFormat="1" applyFont="1" applyAlignment="1">
      <alignment horizontal="center" vertical="center"/>
    </xf>
    <xf numFmtId="49" fontId="23" fillId="0" borderId="58" xfId="0" applyNumberFormat="1" applyFont="1" applyBorder="1" applyAlignment="1">
      <alignment horizontal="center" vertical="center"/>
    </xf>
    <xf numFmtId="49" fontId="23" fillId="0" borderId="92" xfId="0" applyNumberFormat="1" applyFont="1" applyBorder="1" applyAlignment="1">
      <alignment horizontal="center" vertical="center"/>
    </xf>
    <xf numFmtId="49" fontId="23" fillId="0" borderId="117" xfId="0" applyNumberFormat="1" applyFont="1" applyBorder="1" applyAlignment="1">
      <alignment horizontal="center" vertical="center"/>
    </xf>
    <xf numFmtId="49" fontId="23" fillId="0" borderId="92" xfId="0" applyNumberFormat="1" applyFont="1" applyBorder="1" applyAlignment="1">
      <alignment horizontal="left" vertical="center"/>
    </xf>
    <xf numFmtId="49" fontId="23" fillId="0" borderId="117" xfId="0" applyNumberFormat="1" applyFont="1" applyBorder="1" applyAlignment="1">
      <alignment horizontal="left" vertical="center"/>
    </xf>
    <xf numFmtId="49" fontId="23" fillId="0" borderId="118" xfId="0" applyNumberFormat="1" applyFont="1" applyBorder="1" applyAlignment="1">
      <alignment horizontal="center" vertical="center"/>
    </xf>
    <xf numFmtId="49" fontId="23" fillId="0" borderId="75" xfId="0" applyNumberFormat="1" applyFont="1" applyBorder="1" applyAlignment="1">
      <alignment horizontal="center" vertical="center"/>
    </xf>
    <xf numFmtId="49" fontId="23" fillId="0" borderId="76" xfId="0" applyNumberFormat="1" applyFont="1" applyBorder="1" applyAlignment="1">
      <alignment horizontal="center" vertical="center"/>
    </xf>
    <xf numFmtId="49" fontId="23" fillId="0" borderId="119" xfId="0" applyNumberFormat="1" applyFont="1" applyBorder="1" applyAlignment="1">
      <alignment horizontal="center" vertical="center" shrinkToFit="1"/>
    </xf>
    <xf numFmtId="49" fontId="23" fillId="0" borderId="120" xfId="0" applyNumberFormat="1" applyFont="1" applyBorder="1" applyAlignment="1">
      <alignment horizontal="center" vertical="center" shrinkToFit="1"/>
    </xf>
    <xf numFmtId="49" fontId="23" fillId="0" borderId="121" xfId="0" applyNumberFormat="1" applyFont="1" applyBorder="1" applyAlignment="1">
      <alignment horizontal="center" vertical="center" shrinkToFit="1"/>
    </xf>
    <xf numFmtId="49" fontId="23" fillId="0" borderId="91" xfId="0" applyNumberFormat="1" applyFont="1" applyBorder="1" applyAlignment="1">
      <alignment horizontal="center" vertical="center" shrinkToFit="1"/>
    </xf>
    <xf numFmtId="49" fontId="23" fillId="0" borderId="19" xfId="0" applyNumberFormat="1" applyFont="1" applyBorder="1" applyAlignment="1">
      <alignment horizontal="center" vertical="center" shrinkToFit="1"/>
    </xf>
    <xf numFmtId="49" fontId="23" fillId="0" borderId="52" xfId="0" applyNumberFormat="1" applyFont="1" applyBorder="1" applyAlignment="1">
      <alignment horizontal="center" vertical="center" shrinkToFit="1"/>
    </xf>
    <xf numFmtId="49" fontId="23" fillId="0" borderId="91" xfId="0" applyNumberFormat="1" applyFont="1" applyBorder="1" applyAlignment="1">
      <alignment horizontal="left" vertical="center" shrinkToFit="1"/>
    </xf>
    <xf numFmtId="49" fontId="23" fillId="0" borderId="19" xfId="0" applyNumberFormat="1" applyFont="1" applyBorder="1" applyAlignment="1">
      <alignment horizontal="left" vertical="center" shrinkToFit="1"/>
    </xf>
    <xf numFmtId="49" fontId="23" fillId="0" borderId="52" xfId="0" applyNumberFormat="1" applyFont="1" applyBorder="1" applyAlignment="1">
      <alignment horizontal="left" vertical="center" shrinkToFit="1"/>
    </xf>
    <xf numFmtId="49" fontId="23" fillId="0" borderId="60" xfId="0" applyNumberFormat="1" applyFont="1" applyBorder="1" applyAlignment="1">
      <alignment horizontal="center" vertical="center"/>
    </xf>
    <xf numFmtId="49" fontId="23" fillId="0" borderId="14" xfId="0" applyNumberFormat="1" applyFont="1" applyBorder="1" applyAlignment="1">
      <alignment horizontal="center" vertical="center"/>
    </xf>
    <xf numFmtId="49" fontId="23" fillId="0" borderId="56" xfId="0" applyNumberFormat="1" applyFont="1" applyBorder="1" applyAlignment="1">
      <alignment horizontal="center" vertical="center"/>
    </xf>
    <xf numFmtId="49" fontId="23" fillId="0" borderId="91" xfId="0" applyNumberFormat="1" applyFont="1" applyBorder="1" applyAlignment="1">
      <alignment horizontal="center" vertical="center"/>
    </xf>
    <xf numFmtId="49" fontId="23" fillId="0" borderId="19" xfId="0" applyNumberFormat="1" applyFont="1" applyBorder="1" applyAlignment="1">
      <alignment horizontal="center" vertical="center"/>
    </xf>
    <xf numFmtId="49" fontId="23" fillId="0" borderId="52" xfId="0" applyNumberFormat="1" applyFont="1" applyBorder="1" applyAlignment="1">
      <alignment horizontal="center" vertical="center"/>
    </xf>
    <xf numFmtId="49" fontId="31" fillId="0" borderId="59" xfId="0" applyNumberFormat="1" applyFont="1" applyFill="1" applyBorder="1" applyAlignment="1">
      <alignment horizontal="center" vertical="center" wrapText="1"/>
    </xf>
    <xf numFmtId="49" fontId="31" fillId="0" borderId="43" xfId="0" applyNumberFormat="1" applyFont="1" applyFill="1" applyBorder="1" applyAlignment="1">
      <alignment horizontal="center" vertical="center" wrapText="1"/>
    </xf>
    <xf numFmtId="49" fontId="31" fillId="0" borderId="57" xfId="0" applyNumberFormat="1" applyFont="1" applyFill="1" applyBorder="1" applyAlignment="1">
      <alignment horizontal="center" vertical="center" wrapText="1"/>
    </xf>
    <xf numFmtId="49" fontId="23" fillId="0" borderId="59" xfId="0" applyNumberFormat="1" applyFont="1" applyFill="1" applyBorder="1" applyAlignment="1">
      <alignment horizontal="center" vertical="center" shrinkToFit="1"/>
    </xf>
    <xf numFmtId="49" fontId="23" fillId="0" borderId="43" xfId="0" applyNumberFormat="1" applyFont="1" applyFill="1" applyBorder="1" applyAlignment="1">
      <alignment horizontal="center" vertical="center" shrinkToFit="1"/>
    </xf>
    <xf numFmtId="49" fontId="23" fillId="0" borderId="57" xfId="0" applyNumberFormat="1" applyFont="1" applyFill="1" applyBorder="1" applyAlignment="1">
      <alignment horizontal="center" vertical="center" shrinkToFit="1"/>
    </xf>
    <xf numFmtId="49" fontId="23" fillId="0" borderId="90" xfId="0" applyNumberFormat="1" applyFont="1" applyBorder="1" applyAlignment="1">
      <alignment horizontal="center" vertical="center"/>
    </xf>
    <xf numFmtId="49" fontId="23" fillId="0" borderId="0" xfId="0" applyNumberFormat="1" applyFont="1" applyBorder="1" applyAlignment="1">
      <alignment horizontal="center" vertical="center"/>
    </xf>
    <xf numFmtId="49" fontId="23" fillId="0" borderId="77" xfId="0" applyNumberFormat="1" applyFont="1" applyBorder="1" applyAlignment="1">
      <alignment horizontal="center" vertical="center"/>
    </xf>
    <xf numFmtId="49" fontId="23" fillId="0" borderId="89" xfId="0" applyNumberFormat="1" applyFont="1" applyBorder="1" applyAlignment="1">
      <alignment horizontal="center" vertical="center"/>
    </xf>
    <xf numFmtId="49" fontId="23" fillId="0" borderId="55" xfId="0" applyNumberFormat="1" applyFont="1" applyBorder="1" applyAlignment="1">
      <alignment horizontal="center" vertical="center"/>
    </xf>
    <xf numFmtId="49" fontId="23" fillId="0" borderId="78" xfId="0" applyNumberFormat="1" applyFont="1" applyBorder="1" applyAlignment="1">
      <alignment horizontal="center" vertical="center"/>
    </xf>
    <xf numFmtId="49" fontId="26" fillId="0" borderId="0" xfId="0" applyNumberFormat="1" applyFont="1" applyAlignment="1">
      <alignment horizontal="left" vertical="top" wrapText="1"/>
    </xf>
    <xf numFmtId="0" fontId="31" fillId="0" borderId="16" xfId="69" applyFont="1" applyBorder="1" applyAlignment="1">
      <alignment horizontal="left" vertical="top" wrapText="1"/>
    </xf>
    <xf numFmtId="0" fontId="31" fillId="0" borderId="17" xfId="69" applyFont="1" applyBorder="1" applyAlignment="1">
      <alignment horizontal="left" vertical="top"/>
    </xf>
    <xf numFmtId="0" fontId="52" fillId="0" borderId="0" xfId="69" applyFont="1" applyAlignment="1">
      <alignment horizontal="center"/>
    </xf>
    <xf numFmtId="0" fontId="80" fillId="0" borderId="12" xfId="69" applyFont="1" applyBorder="1" applyAlignment="1">
      <alignment horizontal="center" vertical="center"/>
    </xf>
    <xf numFmtId="0" fontId="80" fillId="0" borderId="21" xfId="69" applyFont="1" applyBorder="1" applyAlignment="1">
      <alignment horizontal="center" vertical="center"/>
    </xf>
    <xf numFmtId="0" fontId="31" fillId="0" borderId="16" xfId="69" applyFont="1" applyBorder="1" applyAlignment="1">
      <alignment horizontal="left" vertical="top"/>
    </xf>
    <xf numFmtId="0" fontId="23" fillId="0" borderId="16" xfId="69" applyFont="1" applyBorder="1" applyAlignment="1">
      <alignment horizontal="left" vertical="top" wrapText="1"/>
    </xf>
    <xf numFmtId="0" fontId="23" fillId="0" borderId="0" xfId="69" applyFont="1" applyAlignment="1">
      <alignment horizontal="left" vertical="top"/>
    </xf>
    <xf numFmtId="0" fontId="23" fillId="0" borderId="17" xfId="69" applyFont="1" applyBorder="1" applyAlignment="1">
      <alignment horizontal="left" vertical="top"/>
    </xf>
    <xf numFmtId="0" fontId="23" fillId="0" borderId="16" xfId="69" applyFont="1" applyBorder="1" applyAlignment="1">
      <alignment horizontal="center"/>
    </xf>
    <xf numFmtId="0" fontId="23" fillId="0" borderId="0" xfId="69" applyFont="1" applyAlignment="1">
      <alignment horizontal="center"/>
    </xf>
    <xf numFmtId="0" fontId="23" fillId="0" borderId="17" xfId="69" applyFont="1" applyBorder="1" applyAlignment="1">
      <alignment horizontal="center"/>
    </xf>
    <xf numFmtId="0" fontId="83" fillId="31" borderId="0" xfId="70" applyFont="1" applyFill="1" applyAlignment="1">
      <alignment horizontal="center" vertical="center"/>
    </xf>
    <xf numFmtId="0" fontId="85" fillId="31" borderId="0" xfId="70" applyFont="1" applyFill="1" applyAlignment="1">
      <alignment horizontal="center" vertical="center"/>
    </xf>
    <xf numFmtId="0" fontId="83" fillId="31" borderId="0" xfId="70" applyFont="1" applyFill="1" applyAlignment="1">
      <alignment horizontal="right"/>
    </xf>
    <xf numFmtId="0" fontId="86" fillId="31" borderId="0" xfId="70" applyFont="1" applyFill="1" applyAlignment="1">
      <alignment horizontal="left" vertical="center"/>
    </xf>
    <xf numFmtId="0" fontId="86" fillId="31" borderId="19" xfId="70" applyFont="1" applyFill="1" applyBorder="1" applyAlignment="1">
      <alignment horizontal="left" vertical="center"/>
    </xf>
    <xf numFmtId="0" fontId="86" fillId="31" borderId="144" xfId="70" applyFont="1" applyFill="1" applyBorder="1" applyAlignment="1">
      <alignment horizontal="left"/>
    </xf>
    <xf numFmtId="0" fontId="86" fillId="31" borderId="144" xfId="70" applyFont="1" applyFill="1" applyBorder="1" applyAlignment="1">
      <alignment horizontal="left" vertical="center"/>
    </xf>
    <xf numFmtId="0" fontId="82" fillId="31" borderId="19" xfId="70" applyFont="1" applyFill="1" applyBorder="1" applyAlignment="1">
      <alignment horizontal="center"/>
    </xf>
    <xf numFmtId="0" fontId="85" fillId="0" borderId="12" xfId="70" applyFont="1" applyBorder="1" applyAlignment="1">
      <alignment horizontal="left" vertical="center"/>
    </xf>
    <xf numFmtId="0" fontId="85" fillId="0" borderId="43" xfId="70" applyFont="1" applyBorder="1" applyAlignment="1">
      <alignment horizontal="left" vertical="center"/>
    </xf>
    <xf numFmtId="0" fontId="85" fillId="0" borderId="21" xfId="70" applyFont="1" applyBorder="1" applyAlignment="1">
      <alignment horizontal="left" vertical="center"/>
    </xf>
    <xf numFmtId="0" fontId="85" fillId="0" borderId="47" xfId="70" applyFont="1" applyBorder="1" applyAlignment="1">
      <alignment horizontal="left" vertical="center"/>
    </xf>
    <xf numFmtId="0" fontId="85" fillId="31" borderId="0" xfId="70" applyFont="1" applyFill="1" applyAlignment="1">
      <alignment horizontal="center" vertical="top"/>
    </xf>
    <xf numFmtId="0" fontId="85" fillId="32" borderId="12" xfId="70" applyFont="1" applyFill="1" applyBorder="1" applyAlignment="1">
      <alignment horizontal="left" vertical="center"/>
    </xf>
    <xf numFmtId="0" fontId="85" fillId="32" borderId="43" xfId="70" applyFont="1" applyFill="1" applyBorder="1" applyAlignment="1">
      <alignment horizontal="left" vertical="center"/>
    </xf>
    <xf numFmtId="0" fontId="85" fillId="32" borderId="21" xfId="70" applyFont="1" applyFill="1" applyBorder="1" applyAlignment="1">
      <alignment horizontal="left" vertical="center"/>
    </xf>
    <xf numFmtId="0" fontId="85" fillId="32" borderId="47" xfId="70" applyFont="1" applyFill="1" applyBorder="1" applyAlignment="1">
      <alignment horizontal="left" vertical="center"/>
    </xf>
    <xf numFmtId="0" fontId="25" fillId="0" borderId="0" xfId="60" applyFont="1" applyFill="1" applyBorder="1" applyAlignment="1">
      <alignment horizontal="center" vertical="center"/>
    </xf>
    <xf numFmtId="0" fontId="31" fillId="0" borderId="13" xfId="60" applyFont="1" applyFill="1" applyBorder="1" applyAlignment="1">
      <alignment horizontal="center" vertical="center"/>
    </xf>
    <xf numFmtId="0" fontId="31" fillId="0" borderId="14" xfId="60" applyFont="1" applyFill="1" applyBorder="1" applyAlignment="1">
      <alignment horizontal="center" vertical="center"/>
    </xf>
    <xf numFmtId="0" fontId="31" fillId="0" borderId="15" xfId="60" applyFont="1" applyFill="1" applyBorder="1" applyAlignment="1">
      <alignment horizontal="center" vertical="center"/>
    </xf>
    <xf numFmtId="0" fontId="31" fillId="0" borderId="43" xfId="60" applyFont="1" applyFill="1" applyBorder="1" applyAlignment="1">
      <alignment horizontal="center" vertical="center"/>
    </xf>
    <xf numFmtId="0" fontId="31" fillId="0" borderId="18" xfId="60" applyFont="1" applyFill="1" applyBorder="1" applyAlignment="1">
      <alignment horizontal="center" vertical="center"/>
    </xf>
    <xf numFmtId="0" fontId="31" fillId="0" borderId="19" xfId="60" applyFont="1" applyFill="1" applyBorder="1" applyAlignment="1">
      <alignment horizontal="center" vertical="center"/>
    </xf>
    <xf numFmtId="0" fontId="31" fillId="0" borderId="20" xfId="60" applyFont="1" applyFill="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20" xfId="0" applyFont="1" applyBorder="1" applyAlignment="1">
      <alignment horizontal="center" vertical="center"/>
    </xf>
    <xf numFmtId="57" fontId="26" fillId="0" borderId="12" xfId="0" applyNumberFormat="1" applyFont="1" applyBorder="1" applyAlignment="1">
      <alignment horizontal="center" vertical="center"/>
    </xf>
    <xf numFmtId="0" fontId="26" fillId="0" borderId="43" xfId="0" applyFont="1" applyBorder="1" applyAlignment="1">
      <alignment horizontal="center" vertical="center"/>
    </xf>
    <xf numFmtId="0" fontId="26" fillId="0" borderId="12" xfId="0" applyFont="1" applyBorder="1" applyAlignment="1">
      <alignment horizontal="left"/>
    </xf>
    <xf numFmtId="0" fontId="26" fillId="0" borderId="43" xfId="0" applyFont="1" applyBorder="1" applyAlignment="1">
      <alignment horizontal="left"/>
    </xf>
    <xf numFmtId="0" fontId="26" fillId="0" borderId="14" xfId="0" applyFont="1" applyBorder="1" applyAlignment="1">
      <alignment horizontal="left"/>
    </xf>
    <xf numFmtId="0" fontId="27" fillId="0" borderId="12" xfId="0" applyFont="1" applyBorder="1" applyAlignment="1">
      <alignment horizontal="center" vertical="center"/>
    </xf>
    <xf numFmtId="0" fontId="27" fillId="0" borderId="43" xfId="0" applyFont="1" applyBorder="1" applyAlignment="1">
      <alignment horizontal="center" vertical="center"/>
    </xf>
    <xf numFmtId="0" fontId="27" fillId="0" borderId="21" xfId="0" applyFont="1" applyBorder="1" applyAlignment="1">
      <alignment horizontal="center" vertical="center"/>
    </xf>
    <xf numFmtId="0" fontId="36" fillId="0" borderId="12" xfId="0" applyFont="1" applyBorder="1" applyAlignment="1">
      <alignment horizontal="center" vertical="center"/>
    </xf>
    <xf numFmtId="0" fontId="36" fillId="0" borderId="43" xfId="0" applyFont="1" applyBorder="1" applyAlignment="1">
      <alignment horizontal="center" vertical="center"/>
    </xf>
    <xf numFmtId="0" fontId="36" fillId="0" borderId="21" xfId="0" applyFont="1" applyBorder="1" applyAlignment="1">
      <alignment horizontal="center" vertical="center"/>
    </xf>
    <xf numFmtId="57" fontId="31" fillId="0" borderId="12" xfId="0" applyNumberFormat="1" applyFont="1" applyBorder="1" applyAlignment="1">
      <alignment horizontal="center" vertical="center"/>
    </xf>
    <xf numFmtId="0" fontId="31" fillId="0" borderId="12" xfId="0" applyFont="1" applyBorder="1" applyAlignment="1">
      <alignment horizontal="left"/>
    </xf>
    <xf numFmtId="0" fontId="31" fillId="0" borderId="43" xfId="0" applyFont="1" applyBorder="1" applyAlignment="1">
      <alignment horizontal="left"/>
    </xf>
    <xf numFmtId="0" fontId="27" fillId="0" borderId="0" xfId="60" applyFont="1" applyFill="1" applyAlignment="1">
      <alignment vertical="top" wrapText="1"/>
    </xf>
    <xf numFmtId="0" fontId="31" fillId="0" borderId="13" xfId="0" applyFont="1" applyBorder="1" applyAlignment="1">
      <alignment horizontal="left" vertical="center"/>
    </xf>
    <xf numFmtId="0" fontId="0" fillId="0" borderId="15" xfId="0" applyBorder="1" applyAlignment="1">
      <alignment horizontal="left" vertical="center"/>
    </xf>
    <xf numFmtId="0" fontId="31" fillId="0" borderId="43" xfId="0" applyFont="1" applyBorder="1" applyAlignment="1">
      <alignment horizontal="left" vertical="center"/>
    </xf>
    <xf numFmtId="0" fontId="31" fillId="0" borderId="21" xfId="0" applyFont="1" applyBorder="1" applyAlignment="1">
      <alignment horizontal="left" vertical="center"/>
    </xf>
    <xf numFmtId="0" fontId="44" fillId="0" borderId="0" xfId="57" applyFont="1" applyAlignment="1">
      <alignment horizontal="left" vertical="center" wrapText="1"/>
    </xf>
    <xf numFmtId="0" fontId="42" fillId="0" borderId="0" xfId="57" applyFont="1" applyAlignment="1">
      <alignment horizontal="center"/>
    </xf>
    <xf numFmtId="0" fontId="44" fillId="0" borderId="0" xfId="57" applyFont="1" applyAlignment="1">
      <alignment horizontal="center"/>
    </xf>
    <xf numFmtId="0" fontId="44" fillId="29" borderId="12" xfId="57" applyFont="1" applyFill="1" applyBorder="1" applyAlignment="1">
      <alignment horizontal="center"/>
    </xf>
    <xf numFmtId="0" fontId="44" fillId="29" borderId="21" xfId="57" applyFont="1" applyFill="1" applyBorder="1" applyAlignment="1">
      <alignment horizontal="center"/>
    </xf>
    <xf numFmtId="0" fontId="46" fillId="0" borderId="0" xfId="57" applyFont="1" applyAlignment="1">
      <alignment horizontal="center" vertical="top" wrapText="1"/>
    </xf>
    <xf numFmtId="0" fontId="47" fillId="0" borderId="0" xfId="58" applyFont="1" applyAlignment="1">
      <alignment horizontal="center" vertical="center"/>
    </xf>
    <xf numFmtId="0" fontId="5" fillId="0" borderId="88" xfId="58" applyFont="1" applyBorder="1" applyAlignment="1">
      <alignment horizontal="center" vertical="center"/>
    </xf>
    <xf numFmtId="0" fontId="5" fillId="0" borderId="45" xfId="58" applyFont="1" applyBorder="1" applyAlignment="1">
      <alignment horizontal="center" vertical="center"/>
    </xf>
    <xf numFmtId="0" fontId="5" fillId="0" borderId="105" xfId="58" applyFont="1" applyBorder="1" applyAlignment="1">
      <alignment horizontal="center" vertical="center"/>
    </xf>
    <xf numFmtId="0" fontId="5" fillId="0" borderId="91" xfId="58" applyFont="1" applyBorder="1" applyAlignment="1">
      <alignment horizontal="center" vertical="center"/>
    </xf>
    <xf numFmtId="0" fontId="5" fillId="0" borderId="19" xfId="58" applyFont="1" applyBorder="1" applyAlignment="1">
      <alignment horizontal="center" vertical="center"/>
    </xf>
    <xf numFmtId="0" fontId="5" fillId="0" borderId="20" xfId="58" applyFont="1" applyBorder="1" applyAlignment="1">
      <alignment horizontal="center" vertical="center"/>
    </xf>
    <xf numFmtId="0" fontId="5" fillId="0" borderId="104" xfId="58" applyFont="1" applyBorder="1" applyAlignment="1">
      <alignment horizontal="center" vertical="center"/>
    </xf>
    <xf numFmtId="0" fontId="5" fillId="0" borderId="46" xfId="58" applyFont="1" applyBorder="1" applyAlignment="1">
      <alignment horizontal="center" vertical="center"/>
    </xf>
    <xf numFmtId="0" fontId="5" fillId="0" borderId="18" xfId="58" applyFont="1" applyBorder="1" applyAlignment="1">
      <alignment horizontal="center" vertical="center"/>
    </xf>
    <xf numFmtId="0" fontId="5" fillId="0" borderId="52" xfId="58" applyFont="1" applyBorder="1" applyAlignment="1">
      <alignment horizontal="center" vertical="center"/>
    </xf>
    <xf numFmtId="0" fontId="5" fillId="0" borderId="47" xfId="58" applyFont="1" applyBorder="1" applyAlignment="1">
      <alignment horizontal="center" vertical="center"/>
    </xf>
    <xf numFmtId="0" fontId="5" fillId="0" borderId="13" xfId="58" applyFont="1" applyBorder="1" applyAlignment="1">
      <alignment vertical="center" wrapText="1"/>
    </xf>
    <xf numFmtId="0" fontId="5" fillId="0" borderId="14" xfId="58" applyFont="1" applyBorder="1" applyAlignment="1">
      <alignment vertical="center" wrapText="1"/>
    </xf>
    <xf numFmtId="0" fontId="5" fillId="0" borderId="56" xfId="58" applyFont="1" applyBorder="1" applyAlignment="1">
      <alignment vertical="center" wrapText="1"/>
    </xf>
    <xf numFmtId="0" fontId="5" fillId="0" borderId="16" xfId="58" applyFont="1" applyBorder="1" applyAlignment="1">
      <alignment vertical="center" wrapText="1"/>
    </xf>
    <xf numFmtId="0" fontId="5" fillId="0" borderId="0" xfId="58" applyFont="1" applyBorder="1" applyAlignment="1">
      <alignment vertical="center" wrapText="1"/>
    </xf>
    <xf numFmtId="0" fontId="5" fillId="0" borderId="77" xfId="58" applyFont="1" applyBorder="1" applyAlignment="1">
      <alignment vertical="center" wrapText="1"/>
    </xf>
    <xf numFmtId="0" fontId="5" fillId="0" borderId="18" xfId="58" applyFont="1" applyBorder="1" applyAlignment="1">
      <alignment vertical="center" wrapText="1"/>
    </xf>
    <xf numFmtId="0" fontId="5" fillId="0" borderId="19" xfId="58" applyFont="1" applyBorder="1" applyAlignment="1">
      <alignment vertical="center" wrapText="1"/>
    </xf>
    <xf numFmtId="0" fontId="5" fillId="0" borderId="52" xfId="58" applyFont="1" applyBorder="1" applyAlignment="1">
      <alignment vertical="center" wrapText="1"/>
    </xf>
    <xf numFmtId="0" fontId="5" fillId="0" borderId="60" xfId="58" applyFont="1" applyBorder="1" applyAlignment="1">
      <alignment vertical="center" wrapText="1"/>
    </xf>
    <xf numFmtId="0" fontId="5" fillId="0" borderId="15" xfId="58" applyFont="1" applyBorder="1" applyAlignment="1">
      <alignment vertical="center" wrapText="1"/>
    </xf>
    <xf numFmtId="0" fontId="5" fillId="0" borderId="90" xfId="58" applyFont="1" applyBorder="1" applyAlignment="1">
      <alignment vertical="center" wrapText="1"/>
    </xf>
    <xf numFmtId="0" fontId="5" fillId="0" borderId="17" xfId="58" applyFont="1" applyBorder="1" applyAlignment="1">
      <alignment vertical="center" wrapText="1"/>
    </xf>
    <xf numFmtId="0" fontId="5" fillId="0" borderId="91" xfId="58" applyFont="1" applyBorder="1" applyAlignment="1">
      <alignment vertical="center" wrapText="1"/>
    </xf>
    <xf numFmtId="0" fontId="5" fillId="0" borderId="20" xfId="58" applyFont="1" applyBorder="1" applyAlignment="1">
      <alignment vertical="center" wrapText="1"/>
    </xf>
    <xf numFmtId="0" fontId="5" fillId="0" borderId="13" xfId="55" applyFont="1" applyBorder="1" applyAlignment="1">
      <alignment vertical="center" wrapText="1"/>
    </xf>
    <xf numFmtId="0" fontId="5" fillId="0" borderId="14" xfId="55" applyFont="1" applyBorder="1" applyAlignment="1">
      <alignment vertical="center"/>
    </xf>
    <xf numFmtId="0" fontId="5" fillId="0" borderId="56" xfId="55" applyFont="1" applyBorder="1" applyAlignment="1">
      <alignment vertical="center"/>
    </xf>
    <xf numFmtId="0" fontId="5" fillId="0" borderId="16" xfId="55" applyFont="1" applyBorder="1" applyAlignment="1">
      <alignment vertical="center"/>
    </xf>
    <xf numFmtId="0" fontId="5" fillId="0" borderId="0" xfId="55" applyFont="1" applyBorder="1" applyAlignment="1">
      <alignment vertical="center"/>
    </xf>
    <xf numFmtId="0" fontId="5" fillId="0" borderId="77" xfId="55" applyFont="1" applyBorder="1" applyAlignment="1">
      <alignment vertical="center"/>
    </xf>
    <xf numFmtId="0" fontId="5" fillId="0" borderId="18" xfId="55" applyFont="1" applyBorder="1" applyAlignment="1">
      <alignment vertical="center"/>
    </xf>
    <xf numFmtId="0" fontId="5" fillId="0" borderId="19" xfId="55" applyFont="1" applyBorder="1" applyAlignment="1">
      <alignment vertical="center"/>
    </xf>
    <xf numFmtId="0" fontId="5" fillId="0" borderId="52" xfId="55" applyFont="1" applyBorder="1" applyAlignment="1">
      <alignment vertical="center"/>
    </xf>
    <xf numFmtId="0" fontId="5" fillId="0" borderId="89" xfId="58" applyFont="1" applyBorder="1" applyAlignment="1">
      <alignment vertical="center" wrapText="1"/>
    </xf>
    <xf numFmtId="0" fontId="5" fillId="0" borderId="55" xfId="58" applyFont="1" applyBorder="1" applyAlignment="1">
      <alignment vertical="center" wrapText="1"/>
    </xf>
    <xf numFmtId="0" fontId="5" fillId="0" borderId="93" xfId="58" applyFont="1" applyBorder="1" applyAlignment="1">
      <alignment vertical="center" wrapText="1"/>
    </xf>
    <xf numFmtId="0" fontId="5" fillId="0" borderId="14" xfId="58" applyFont="1" applyBorder="1" applyAlignment="1">
      <alignment vertical="center"/>
    </xf>
    <xf numFmtId="0" fontId="5" fillId="0" borderId="56" xfId="58" applyFont="1" applyBorder="1" applyAlignment="1">
      <alignment vertical="center"/>
    </xf>
    <xf numFmtId="0" fontId="5" fillId="0" borderId="16" xfId="58" applyFont="1" applyBorder="1" applyAlignment="1">
      <alignment vertical="center"/>
    </xf>
    <xf numFmtId="0" fontId="5" fillId="0" borderId="0" xfId="58" applyFont="1" applyBorder="1" applyAlignment="1">
      <alignment vertical="center"/>
    </xf>
    <xf numFmtId="0" fontId="5" fillId="0" borderId="77" xfId="58" applyFont="1" applyBorder="1" applyAlignment="1">
      <alignment vertical="center"/>
    </xf>
    <xf numFmtId="0" fontId="5" fillId="0" borderId="101" xfId="58" applyFont="1" applyBorder="1" applyAlignment="1">
      <alignment vertical="center"/>
    </xf>
    <xf numFmtId="0" fontId="5" fillId="0" borderId="55" xfId="58" applyFont="1" applyBorder="1" applyAlignment="1">
      <alignment vertical="center"/>
    </xf>
    <xf numFmtId="0" fontId="5" fillId="0" borderId="78" xfId="58" applyFont="1" applyBorder="1" applyAlignment="1">
      <alignment vertical="center"/>
    </xf>
    <xf numFmtId="0" fontId="5" fillId="0" borderId="13" xfId="58" applyFont="1" applyBorder="1" applyAlignment="1">
      <alignment vertical="center"/>
    </xf>
    <xf numFmtId="0" fontId="5" fillId="0" borderId="18" xfId="58" applyFont="1" applyBorder="1" applyAlignment="1">
      <alignment vertical="center"/>
    </xf>
    <xf numFmtId="0" fontId="5" fillId="0" borderId="19" xfId="58" applyFont="1" applyBorder="1" applyAlignment="1">
      <alignment vertical="center"/>
    </xf>
    <xf numFmtId="0" fontId="5" fillId="0" borderId="52" xfId="58" applyFont="1" applyBorder="1" applyAlignment="1">
      <alignment vertical="center"/>
    </xf>
    <xf numFmtId="0" fontId="71" fillId="0" borderId="0" xfId="68" applyFont="1" applyAlignment="1">
      <alignment horizontal="center" vertical="center" wrapText="1"/>
    </xf>
    <xf numFmtId="0" fontId="72" fillId="0" borderId="0" xfId="68" applyFont="1" applyAlignment="1">
      <alignment horizontal="left" vertical="center"/>
    </xf>
    <xf numFmtId="0" fontId="72" fillId="0" borderId="0" xfId="68" applyFont="1" applyAlignment="1">
      <alignment horizontal="left" vertical="center" wrapText="1"/>
    </xf>
    <xf numFmtId="0" fontId="69" fillId="0" borderId="53" xfId="68" applyFont="1" applyBorder="1" applyAlignment="1">
      <alignment horizontal="center" vertical="center" wrapText="1"/>
    </xf>
    <xf numFmtId="0" fontId="69" fillId="0" borderId="68" xfId="68" applyFont="1" applyBorder="1" applyAlignment="1">
      <alignment horizontal="center" vertical="center" wrapText="1"/>
    </xf>
    <xf numFmtId="0" fontId="69" fillId="0" borderId="54" xfId="68" applyFont="1" applyBorder="1" applyAlignment="1">
      <alignment horizontal="center" vertical="center" wrapText="1"/>
    </xf>
    <xf numFmtId="0" fontId="69" fillId="0" borderId="147" xfId="68" applyFont="1" applyBorder="1" applyAlignment="1">
      <alignment horizontal="center" vertical="center" wrapText="1"/>
    </xf>
    <xf numFmtId="0" fontId="69" fillId="0" borderId="148" xfId="68" applyFont="1" applyBorder="1" applyAlignment="1">
      <alignment horizontal="center" vertical="center" wrapText="1"/>
    </xf>
    <xf numFmtId="0" fontId="69" fillId="0" borderId="149" xfId="68" applyFont="1" applyBorder="1" applyAlignment="1">
      <alignment horizontal="center" vertical="center" wrapText="1"/>
    </xf>
    <xf numFmtId="0" fontId="74" fillId="0" borderId="88" xfId="68" applyFont="1" applyBorder="1" applyAlignment="1">
      <alignment horizontal="left" vertical="center" wrapText="1"/>
    </xf>
    <xf numFmtId="0" fontId="74" fillId="0" borderId="45" xfId="68" applyFont="1" applyBorder="1" applyAlignment="1">
      <alignment horizontal="left" vertical="center" wrapText="1"/>
    </xf>
    <xf numFmtId="0" fontId="74" fillId="0" borderId="46" xfId="68" applyFont="1" applyBorder="1" applyAlignment="1">
      <alignment horizontal="left" vertical="center" wrapText="1"/>
    </xf>
    <xf numFmtId="0" fontId="69" fillId="0" borderId="90" xfId="68" applyFont="1" applyBorder="1" applyAlignment="1">
      <alignment horizontal="left" vertical="center" wrapText="1"/>
    </xf>
    <xf numFmtId="0" fontId="69" fillId="0" borderId="0" xfId="68" applyFont="1" applyBorder="1" applyAlignment="1">
      <alignment horizontal="left" vertical="center" wrapText="1"/>
    </xf>
    <xf numFmtId="0" fontId="69" fillId="0" borderId="77" xfId="68" applyFont="1" applyBorder="1" applyAlignment="1">
      <alignment horizontal="left" vertical="center" wrapText="1"/>
    </xf>
    <xf numFmtId="0" fontId="75" fillId="0" borderId="90" xfId="68" applyFont="1" applyBorder="1" applyAlignment="1">
      <alignment horizontal="left" vertical="center" wrapText="1"/>
    </xf>
    <xf numFmtId="0" fontId="75" fillId="0" borderId="0" xfId="68" applyFont="1" applyBorder="1" applyAlignment="1">
      <alignment horizontal="left" vertical="center" wrapText="1"/>
    </xf>
    <xf numFmtId="0" fontId="75" fillId="0" borderId="77" xfId="68" applyFont="1" applyBorder="1" applyAlignment="1">
      <alignment horizontal="left" vertical="center" wrapText="1"/>
    </xf>
    <xf numFmtId="0" fontId="74" fillId="0" borderId="53" xfId="68" applyFont="1" applyBorder="1" applyAlignment="1">
      <alignment horizontal="left" vertical="center" wrapText="1"/>
    </xf>
    <xf numFmtId="0" fontId="74" fillId="0" borderId="68" xfId="68" applyFont="1" applyBorder="1" applyAlignment="1">
      <alignment horizontal="left" vertical="center" wrapText="1"/>
    </xf>
    <xf numFmtId="0" fontId="74" fillId="0" borderId="54" xfId="68" applyFont="1" applyBorder="1" applyAlignment="1">
      <alignment horizontal="left" vertical="center" wrapText="1"/>
    </xf>
    <xf numFmtId="0" fontId="76" fillId="0" borderId="90" xfId="68" applyFont="1" applyBorder="1" applyAlignment="1">
      <alignment horizontal="left" vertical="center" wrapText="1"/>
    </xf>
    <xf numFmtId="0" fontId="76" fillId="0" borderId="0" xfId="68" applyFont="1" applyBorder="1" applyAlignment="1">
      <alignment horizontal="left" vertical="center" wrapText="1"/>
    </xf>
    <xf numFmtId="0" fontId="76" fillId="0" borderId="77" xfId="68" applyFont="1" applyBorder="1" applyAlignment="1">
      <alignment horizontal="left" vertical="center" wrapText="1"/>
    </xf>
    <xf numFmtId="0" fontId="69" fillId="0" borderId="89" xfId="68" applyFont="1" applyBorder="1" applyAlignment="1">
      <alignment horizontal="center" vertical="center" wrapText="1"/>
    </xf>
    <xf numFmtId="0" fontId="69" fillId="0" borderId="55" xfId="68" applyFont="1" applyBorder="1" applyAlignment="1">
      <alignment horizontal="center" vertical="center" wrapText="1"/>
    </xf>
    <xf numFmtId="0" fontId="69" fillId="0" borderId="78" xfId="68" applyFont="1" applyBorder="1" applyAlignment="1">
      <alignment horizontal="center" vertical="center" wrapText="1"/>
    </xf>
    <xf numFmtId="0" fontId="76" fillId="0" borderId="89" xfId="68" applyFont="1" applyBorder="1" applyAlignment="1">
      <alignment horizontal="left" vertical="center" wrapText="1"/>
    </xf>
    <xf numFmtId="0" fontId="76" fillId="0" borderId="55" xfId="68" applyFont="1" applyBorder="1" applyAlignment="1">
      <alignment horizontal="left" vertical="center" wrapText="1"/>
    </xf>
    <xf numFmtId="0" fontId="76" fillId="0" borderId="78" xfId="68" applyFont="1" applyBorder="1" applyAlignment="1">
      <alignment horizontal="left" vertical="center" wrapText="1"/>
    </xf>
    <xf numFmtId="0" fontId="74" fillId="0" borderId="88" xfId="68" applyFont="1" applyBorder="1" applyAlignment="1">
      <alignment horizontal="left" vertical="center"/>
    </xf>
    <xf numFmtId="0" fontId="74" fillId="0" borderId="45" xfId="68" applyFont="1" applyBorder="1" applyAlignment="1">
      <alignment horizontal="left" vertical="center"/>
    </xf>
    <xf numFmtId="0" fontId="74" fillId="0" borderId="46" xfId="68" applyFont="1" applyBorder="1" applyAlignment="1">
      <alignment horizontal="left" vertical="center"/>
    </xf>
    <xf numFmtId="0" fontId="69" fillId="0" borderId="90" xfId="68" applyFont="1" applyBorder="1" applyAlignment="1">
      <alignment horizontal="left" vertical="center"/>
    </xf>
    <xf numFmtId="0" fontId="69" fillId="0" borderId="0" xfId="68" applyFont="1" applyBorder="1" applyAlignment="1">
      <alignment horizontal="left" vertical="center"/>
    </xf>
    <xf numFmtId="0" fontId="69" fillId="0" borderId="77" xfId="68" applyFont="1" applyBorder="1" applyAlignment="1">
      <alignment horizontal="left" vertical="center"/>
    </xf>
    <xf numFmtId="0" fontId="75" fillId="0" borderId="90" xfId="68" applyFont="1" applyBorder="1" applyAlignment="1">
      <alignment horizontal="left" vertical="center"/>
    </xf>
    <xf numFmtId="0" fontId="75" fillId="0" borderId="0" xfId="68" applyFont="1" applyBorder="1" applyAlignment="1">
      <alignment horizontal="left" vertical="center"/>
    </xf>
    <xf numFmtId="0" fontId="75" fillId="0" borderId="77" xfId="68" applyFont="1" applyBorder="1" applyAlignment="1">
      <alignment horizontal="left" vertical="center"/>
    </xf>
    <xf numFmtId="0" fontId="75" fillId="0" borderId="89" xfId="68" applyFont="1" applyBorder="1" applyAlignment="1">
      <alignment horizontal="left" vertical="center"/>
    </xf>
    <xf numFmtId="0" fontId="75" fillId="0" borderId="55" xfId="68" applyFont="1" applyBorder="1" applyAlignment="1">
      <alignment horizontal="left" vertical="center"/>
    </xf>
    <xf numFmtId="0" fontId="75" fillId="0" borderId="78" xfId="68" applyFont="1" applyBorder="1" applyAlignment="1">
      <alignment horizontal="left" vertical="center"/>
    </xf>
    <xf numFmtId="0" fontId="75" fillId="0" borderId="0" xfId="68" applyFont="1" applyAlignment="1">
      <alignment horizontal="left" vertical="center" wrapText="1"/>
    </xf>
    <xf numFmtId="0" fontId="72" fillId="0" borderId="19" xfId="68" applyFont="1" applyBorder="1" applyAlignment="1">
      <alignment horizontal="left" vertical="center"/>
    </xf>
    <xf numFmtId="0" fontId="72" fillId="0" borderId="47" xfId="68" applyFont="1" applyBorder="1" applyAlignment="1">
      <alignment horizontal="center" vertical="center"/>
    </xf>
    <xf numFmtId="0" fontId="72" fillId="0" borderId="47" xfId="68" applyFont="1" applyBorder="1" applyAlignment="1">
      <alignment horizontal="left" vertical="center"/>
    </xf>
    <xf numFmtId="0" fontId="23" fillId="0" borderId="16" xfId="69" applyFont="1" applyBorder="1" applyAlignment="1">
      <alignment horizontal="center" vertical="center"/>
    </xf>
    <xf numFmtId="0" fontId="23" fillId="0" borderId="0" xfId="69" applyFont="1" applyAlignment="1">
      <alignment horizontal="center" vertical="center"/>
    </xf>
    <xf numFmtId="0" fontId="23" fillId="0" borderId="17" xfId="69" applyFont="1" applyBorder="1" applyAlignment="1">
      <alignment horizontal="center" vertical="center"/>
    </xf>
  </cellXfs>
  <cellStyles count="7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9000000}"/>
    <cellStyle name="標準 10 2" xfId="70" xr:uid="{DECA6263-EDC5-4999-8422-47B72A8BADE3}"/>
    <cellStyle name="標準 11" xfId="42" xr:uid="{00000000-0005-0000-0000-00002A000000}"/>
    <cellStyle name="標準 12" xfId="43" xr:uid="{00000000-0005-0000-0000-00002B000000}"/>
    <cellStyle name="標準 13" xfId="44" xr:uid="{00000000-0005-0000-0000-00002C000000}"/>
    <cellStyle name="標準 14" xfId="45" xr:uid="{00000000-0005-0000-0000-00002D000000}"/>
    <cellStyle name="標準 15" xfId="46" xr:uid="{00000000-0005-0000-0000-00002E000000}"/>
    <cellStyle name="標準 16" xfId="64" xr:uid="{00000000-0005-0000-0000-00002F000000}"/>
    <cellStyle name="標準 17" xfId="68" xr:uid="{00000000-0005-0000-0000-000030000000}"/>
    <cellStyle name="標準 18" xfId="72" xr:uid="{87592F44-85AA-43AC-B9BC-DF96D1F04150}"/>
    <cellStyle name="標準 2" xfId="47" xr:uid="{00000000-0005-0000-0000-000031000000}"/>
    <cellStyle name="標準 2 2" xfId="73" xr:uid="{E06E87E2-1741-4EDE-9512-42982837793E}"/>
    <cellStyle name="標準 2 2 2" xfId="69" xr:uid="{EF5B5A4F-513A-417B-951B-CBB6D8E659C0}"/>
    <cellStyle name="標準 3" xfId="48" xr:uid="{00000000-0005-0000-0000-000032000000}"/>
    <cellStyle name="標準 4" xfId="49" xr:uid="{00000000-0005-0000-0000-000033000000}"/>
    <cellStyle name="標準 5" xfId="50" xr:uid="{00000000-0005-0000-0000-000034000000}"/>
    <cellStyle name="標準 6" xfId="51" xr:uid="{00000000-0005-0000-0000-000035000000}"/>
    <cellStyle name="標準 6 2" xfId="65" xr:uid="{00000000-0005-0000-0000-000036000000}"/>
    <cellStyle name="標準 6 2 2" xfId="66" xr:uid="{00000000-0005-0000-0000-000037000000}"/>
    <cellStyle name="標準 6 2 3" xfId="67" xr:uid="{00000000-0005-0000-0000-000038000000}"/>
    <cellStyle name="標準 7" xfId="52" xr:uid="{00000000-0005-0000-0000-000039000000}"/>
    <cellStyle name="標準 8" xfId="53" xr:uid="{00000000-0005-0000-0000-00003A000000}"/>
    <cellStyle name="標準 9" xfId="54" xr:uid="{00000000-0005-0000-0000-00003B000000}"/>
    <cellStyle name="標準_.指定申請関係様式（一式）" xfId="62" xr:uid="{00000000-0005-0000-0000-00003C000000}"/>
    <cellStyle name="標準_③-２加算様式（就労）" xfId="71" xr:uid="{D73AAAA8-CACF-434E-8855-FB863A69541E}"/>
    <cellStyle name="標準_4-6 事業計画書　（作成例）" xfId="55" xr:uid="{00000000-0005-0000-0000-000041000000}"/>
    <cellStyle name="標準_⑨指定申請様式（案）（多機能用総括表）" xfId="63" xr:uid="{00000000-0005-0000-0000-000042000000}"/>
    <cellStyle name="標準_Book1" xfId="56" xr:uid="{00000000-0005-0000-0000-000043000000}"/>
    <cellStyle name="標準_CT18N11" xfId="57" xr:uid="{00000000-0005-0000-0000-000044000000}"/>
    <cellStyle name="標準_事業計画書雛形" xfId="58" xr:uid="{00000000-0005-0000-0000-000046000000}"/>
    <cellStyle name="標準_障害児施設申請様式V040" xfId="59" xr:uid="{00000000-0005-0000-0000-000048000000}"/>
    <cellStyle name="標準_添付書類【神奈川県自立支援】" xfId="60" xr:uid="{00000000-0005-0000-0000-00004A000000}"/>
    <cellStyle name="良い" xfId="6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M$56"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Q$56" lockText="1" noThreeD="1"/>
</file>

<file path=xl/ctrlProps/ctrlProp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22860</xdr:rowOff>
    </xdr:to>
    <xdr:sp macro="" textlink="">
      <xdr:nvSpPr>
        <xdr:cNvPr id="2" name="Oval 2">
          <a:extLst>
            <a:ext uri="{FF2B5EF4-FFF2-40B4-BE49-F238E27FC236}">
              <a16:creationId xmlns:a16="http://schemas.microsoft.com/office/drawing/2014/main" id="{3C92AEA0-A336-4F56-985E-E4E68FAD313C}"/>
            </a:ext>
          </a:extLst>
        </xdr:cNvPr>
        <xdr:cNvSpPr>
          <a:spLocks noChangeArrowheads="1"/>
        </xdr:cNvSpPr>
      </xdr:nvSpPr>
      <xdr:spPr bwMode="auto">
        <a:xfrm>
          <a:off x="5387340" y="45720"/>
          <a:ext cx="563880" cy="58674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160020</xdr:colOff>
          <xdr:row>55</xdr:row>
          <xdr:rowOff>0</xdr:rowOff>
        </xdr:from>
        <xdr:to>
          <xdr:col>16</xdr:col>
          <xdr:colOff>0</xdr:colOff>
          <xdr:row>56</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01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55</xdr:row>
          <xdr:rowOff>7620</xdr:rowOff>
        </xdr:from>
        <xdr:to>
          <xdr:col>14</xdr:col>
          <xdr:colOff>30480</xdr:colOff>
          <xdr:row>55</xdr:row>
          <xdr:rowOff>220980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01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7620</xdr:rowOff>
        </xdr:from>
        <xdr:to>
          <xdr:col>15</xdr:col>
          <xdr:colOff>114300</xdr:colOff>
          <xdr:row>55</xdr:row>
          <xdr:rowOff>220980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01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7620</xdr:colOff>
          <xdr:row>56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01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xdr:colOff>
          <xdr:row>55</xdr:row>
          <xdr:rowOff>7620</xdr:rowOff>
        </xdr:from>
        <xdr:to>
          <xdr:col>18</xdr:col>
          <xdr:colOff>45720</xdr:colOff>
          <xdr:row>55</xdr:row>
          <xdr:rowOff>220980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01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xdr:colOff>
          <xdr:row>55</xdr:row>
          <xdr:rowOff>7620</xdr:rowOff>
        </xdr:from>
        <xdr:to>
          <xdr:col>19</xdr:col>
          <xdr:colOff>129540</xdr:colOff>
          <xdr:row>55</xdr:row>
          <xdr:rowOff>220980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01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154305</xdr:colOff>
      <xdr:row>0</xdr:row>
      <xdr:rowOff>19050</xdr:rowOff>
    </xdr:from>
    <xdr:to>
      <xdr:col>35</xdr:col>
      <xdr:colOff>148305</xdr:colOff>
      <xdr:row>3</xdr:row>
      <xdr:rowOff>47925</xdr:rowOff>
    </xdr:to>
    <xdr:sp macro="" textlink="">
      <xdr:nvSpPr>
        <xdr:cNvPr id="3" name="正方形/長方形 2">
          <a:extLst>
            <a:ext uri="{FF2B5EF4-FFF2-40B4-BE49-F238E27FC236}">
              <a16:creationId xmlns:a16="http://schemas.microsoft.com/office/drawing/2014/main" id="{BA017A86-BE42-4E51-AA60-6E1C4B61E68A}"/>
            </a:ext>
          </a:extLst>
        </xdr:cNvPr>
        <xdr:cNvSpPr/>
      </xdr:nvSpPr>
      <xdr:spPr>
        <a:xfrm>
          <a:off x="5351145" y="19050"/>
          <a:ext cx="664560" cy="63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68580</xdr:rowOff>
    </xdr:to>
    <xdr:sp macro="" textlink="">
      <xdr:nvSpPr>
        <xdr:cNvPr id="2" name="Oval 2">
          <a:extLst>
            <a:ext uri="{FF2B5EF4-FFF2-40B4-BE49-F238E27FC236}">
              <a16:creationId xmlns:a16="http://schemas.microsoft.com/office/drawing/2014/main" id="{B38E475E-6787-46F6-9880-1C040B568612}"/>
            </a:ext>
          </a:extLst>
        </xdr:cNvPr>
        <xdr:cNvSpPr>
          <a:spLocks noChangeArrowheads="1"/>
        </xdr:cNvSpPr>
      </xdr:nvSpPr>
      <xdr:spPr bwMode="auto">
        <a:xfrm>
          <a:off x="5448300" y="45720"/>
          <a:ext cx="472440" cy="48006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116205</xdr:colOff>
      <xdr:row>0</xdr:row>
      <xdr:rowOff>0</xdr:rowOff>
    </xdr:from>
    <xdr:to>
      <xdr:col>35</xdr:col>
      <xdr:colOff>126292</xdr:colOff>
      <xdr:row>3</xdr:row>
      <xdr:rowOff>109275</xdr:rowOff>
    </xdr:to>
    <xdr:sp macro="" textlink="">
      <xdr:nvSpPr>
        <xdr:cNvPr id="3" name="正方形/長方形 2">
          <a:extLst>
            <a:ext uri="{FF2B5EF4-FFF2-40B4-BE49-F238E27FC236}">
              <a16:creationId xmlns:a16="http://schemas.microsoft.com/office/drawing/2014/main" id="{980FFF5D-93D1-4EBE-BCD7-DC584B4BD253}"/>
            </a:ext>
          </a:extLst>
        </xdr:cNvPr>
        <xdr:cNvSpPr/>
      </xdr:nvSpPr>
      <xdr:spPr>
        <a:xfrm>
          <a:off x="5404485" y="0"/>
          <a:ext cx="558727" cy="566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0</xdr:colOff>
      <xdr:row>0</xdr:row>
      <xdr:rowOff>0</xdr:rowOff>
    </xdr:from>
    <xdr:to>
      <xdr:col>40</xdr:col>
      <xdr:colOff>30480</xdr:colOff>
      <xdr:row>1</xdr:row>
      <xdr:rowOff>7620</xdr:rowOff>
    </xdr:to>
    <xdr:sp macro="" textlink="">
      <xdr:nvSpPr>
        <xdr:cNvPr id="2" name="AutoShape 4">
          <a:extLst>
            <a:ext uri="{FF2B5EF4-FFF2-40B4-BE49-F238E27FC236}">
              <a16:creationId xmlns:a16="http://schemas.microsoft.com/office/drawing/2014/main" id="{F91B78AE-5D89-4979-AA8B-64A34A718971}"/>
            </a:ext>
          </a:extLst>
        </xdr:cNvPr>
        <xdr:cNvSpPr>
          <a:spLocks noChangeArrowheads="1"/>
        </xdr:cNvSpPr>
      </xdr:nvSpPr>
      <xdr:spPr bwMode="auto">
        <a:xfrm>
          <a:off x="9860280" y="0"/>
          <a:ext cx="2689860" cy="259080"/>
        </a:xfrm>
        <a:prstGeom prst="roundRect">
          <a:avLst>
            <a:gd name="adj" fmla="val 16667"/>
          </a:avLst>
        </a:prstGeom>
        <a:noFill/>
        <a:ln w="38100" algn="ctr">
          <a:solidFill>
            <a:srgbClr val="FF0000"/>
          </a:solidFill>
          <a:round/>
          <a:headEnd/>
          <a:tailEnd/>
        </a:ln>
      </xdr:spPr>
    </xdr:sp>
    <xdr:clientData/>
  </xdr:twoCellAnchor>
  <xdr:twoCellAnchor>
    <xdr:from>
      <xdr:col>40</xdr:col>
      <xdr:colOff>358140</xdr:colOff>
      <xdr:row>0</xdr:row>
      <xdr:rowOff>243840</xdr:rowOff>
    </xdr:from>
    <xdr:to>
      <xdr:col>43</xdr:col>
      <xdr:colOff>474345</xdr:colOff>
      <xdr:row>3</xdr:row>
      <xdr:rowOff>137160</xdr:rowOff>
    </xdr:to>
    <xdr:sp macro="" textlink="">
      <xdr:nvSpPr>
        <xdr:cNvPr id="3" name="AutoShape 12">
          <a:extLst>
            <a:ext uri="{FF2B5EF4-FFF2-40B4-BE49-F238E27FC236}">
              <a16:creationId xmlns:a16="http://schemas.microsoft.com/office/drawing/2014/main" id="{667B4384-F7D9-410E-BF9F-1AD78522B12E}"/>
            </a:ext>
          </a:extLst>
        </xdr:cNvPr>
        <xdr:cNvSpPr>
          <a:spLocks noChangeArrowheads="1"/>
        </xdr:cNvSpPr>
      </xdr:nvSpPr>
      <xdr:spPr bwMode="auto">
        <a:xfrm>
          <a:off x="11605260" y="243840"/>
          <a:ext cx="1990725" cy="601980"/>
        </a:xfrm>
        <a:prstGeom prst="wedgeRoundRectCallout">
          <a:avLst>
            <a:gd name="adj1" fmla="val -68683"/>
            <a:gd name="adj2" fmla="val -52479"/>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該当するサービスの様式をご使用ください。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xdr:col>
      <xdr:colOff>472440</xdr:colOff>
      <xdr:row>10</xdr:row>
      <xdr:rowOff>182880</xdr:rowOff>
    </xdr:from>
    <xdr:to>
      <xdr:col>3</xdr:col>
      <xdr:colOff>800100</xdr:colOff>
      <xdr:row>16</xdr:row>
      <xdr:rowOff>53340</xdr:rowOff>
    </xdr:to>
    <xdr:sp macro="" textlink="">
      <xdr:nvSpPr>
        <xdr:cNvPr id="4" name="AutoShape 4">
          <a:extLst>
            <a:ext uri="{FF2B5EF4-FFF2-40B4-BE49-F238E27FC236}">
              <a16:creationId xmlns:a16="http://schemas.microsoft.com/office/drawing/2014/main" id="{9558660E-FA42-492B-8E96-624142D6E539}"/>
            </a:ext>
          </a:extLst>
        </xdr:cNvPr>
        <xdr:cNvSpPr>
          <a:spLocks noChangeArrowheads="1"/>
        </xdr:cNvSpPr>
      </xdr:nvSpPr>
      <xdr:spPr bwMode="auto">
        <a:xfrm>
          <a:off x="1828800" y="2270760"/>
          <a:ext cx="830580" cy="1203960"/>
        </a:xfrm>
        <a:prstGeom prst="roundRect">
          <a:avLst>
            <a:gd name="adj" fmla="val 16667"/>
          </a:avLst>
        </a:prstGeom>
        <a:noFill/>
        <a:ln w="38100" algn="ctr">
          <a:solidFill>
            <a:srgbClr val="FF0000"/>
          </a:solidFill>
          <a:round/>
          <a:headEnd/>
          <a:tailEnd/>
        </a:ln>
      </xdr:spPr>
    </xdr:sp>
    <xdr:clientData/>
  </xdr:twoCellAnchor>
  <xdr:twoCellAnchor>
    <xdr:from>
      <xdr:col>2</xdr:col>
      <xdr:colOff>129540</xdr:colOff>
      <xdr:row>18</xdr:row>
      <xdr:rowOff>53340</xdr:rowOff>
    </xdr:from>
    <xdr:to>
      <xdr:col>9</xdr:col>
      <xdr:colOff>53340</xdr:colOff>
      <xdr:row>20</xdr:row>
      <xdr:rowOff>129540</xdr:rowOff>
    </xdr:to>
    <xdr:sp macro="" textlink="">
      <xdr:nvSpPr>
        <xdr:cNvPr id="5" name="AutoShape 12">
          <a:extLst>
            <a:ext uri="{FF2B5EF4-FFF2-40B4-BE49-F238E27FC236}">
              <a16:creationId xmlns:a16="http://schemas.microsoft.com/office/drawing/2014/main" id="{0C5C4307-E75E-40E7-BA0C-B129811B05CD}"/>
            </a:ext>
          </a:extLst>
        </xdr:cNvPr>
        <xdr:cNvSpPr>
          <a:spLocks noChangeArrowheads="1"/>
        </xdr:cNvSpPr>
      </xdr:nvSpPr>
      <xdr:spPr bwMode="auto">
        <a:xfrm>
          <a:off x="1485900" y="3931920"/>
          <a:ext cx="3078480" cy="533400"/>
        </a:xfrm>
        <a:prstGeom prst="wedgeRoundRectCallout">
          <a:avLst>
            <a:gd name="adj1" fmla="val -28223"/>
            <a:gd name="adj2" fmla="val -12695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保有資格を全て記入するのではなく、人員基準上、求められる資格等を入力してください。</a:t>
          </a:r>
        </a:p>
      </xdr:txBody>
    </xdr:sp>
    <xdr:clientData/>
  </xdr:twoCellAnchor>
  <xdr:twoCellAnchor>
    <xdr:from>
      <xdr:col>32</xdr:col>
      <xdr:colOff>190500</xdr:colOff>
      <xdr:row>4</xdr:row>
      <xdr:rowOff>213360</xdr:rowOff>
    </xdr:from>
    <xdr:to>
      <xdr:col>38</xdr:col>
      <xdr:colOff>556260</xdr:colOff>
      <xdr:row>6</xdr:row>
      <xdr:rowOff>13335</xdr:rowOff>
    </xdr:to>
    <xdr:sp macro="" textlink="">
      <xdr:nvSpPr>
        <xdr:cNvPr id="6" name="AutoShape 4">
          <a:extLst>
            <a:ext uri="{FF2B5EF4-FFF2-40B4-BE49-F238E27FC236}">
              <a16:creationId xmlns:a16="http://schemas.microsoft.com/office/drawing/2014/main" id="{CDE8788B-A526-4215-B954-C2D0CFA48BAF}"/>
            </a:ext>
          </a:extLst>
        </xdr:cNvPr>
        <xdr:cNvSpPr>
          <a:spLocks noChangeArrowheads="1"/>
        </xdr:cNvSpPr>
      </xdr:nvSpPr>
      <xdr:spPr bwMode="auto">
        <a:xfrm>
          <a:off x="9258300" y="1150620"/>
          <a:ext cx="2240280" cy="257175"/>
        </a:xfrm>
        <a:prstGeom prst="roundRect">
          <a:avLst>
            <a:gd name="adj" fmla="val 16667"/>
          </a:avLst>
        </a:prstGeom>
        <a:noFill/>
        <a:ln w="38100" algn="ctr">
          <a:solidFill>
            <a:srgbClr val="FF0000"/>
          </a:solidFill>
          <a:round/>
          <a:headEnd/>
          <a:tailEnd/>
        </a:ln>
      </xdr:spPr>
    </xdr:sp>
    <xdr:clientData/>
  </xdr:twoCellAnchor>
  <xdr:twoCellAnchor>
    <xdr:from>
      <xdr:col>23</xdr:col>
      <xdr:colOff>53340</xdr:colOff>
      <xdr:row>1</xdr:row>
      <xdr:rowOff>114300</xdr:rowOff>
    </xdr:from>
    <xdr:to>
      <xdr:col>29</xdr:col>
      <xdr:colOff>106679</xdr:colOff>
      <xdr:row>4</xdr:row>
      <xdr:rowOff>128917</xdr:rowOff>
    </xdr:to>
    <xdr:sp macro="" textlink="">
      <xdr:nvSpPr>
        <xdr:cNvPr id="7" name="AutoShape 5">
          <a:extLst>
            <a:ext uri="{FF2B5EF4-FFF2-40B4-BE49-F238E27FC236}">
              <a16:creationId xmlns:a16="http://schemas.microsoft.com/office/drawing/2014/main" id="{69EBD30B-AE14-40E5-8EC5-1F0D2B9D851C}"/>
            </a:ext>
          </a:extLst>
        </xdr:cNvPr>
        <xdr:cNvSpPr>
          <a:spLocks noChangeArrowheads="1"/>
        </xdr:cNvSpPr>
      </xdr:nvSpPr>
      <xdr:spPr bwMode="auto">
        <a:xfrm>
          <a:off x="7338060" y="365760"/>
          <a:ext cx="1242059"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38</xdr:col>
      <xdr:colOff>220980</xdr:colOff>
      <xdr:row>18</xdr:row>
      <xdr:rowOff>0</xdr:rowOff>
    </xdr:from>
    <xdr:to>
      <xdr:col>41</xdr:col>
      <xdr:colOff>59055</xdr:colOff>
      <xdr:row>20</xdr:row>
      <xdr:rowOff>76200</xdr:rowOff>
    </xdr:to>
    <xdr:sp macro="" textlink="">
      <xdr:nvSpPr>
        <xdr:cNvPr id="8" name="AutoShape 12">
          <a:extLst>
            <a:ext uri="{FF2B5EF4-FFF2-40B4-BE49-F238E27FC236}">
              <a16:creationId xmlns:a16="http://schemas.microsoft.com/office/drawing/2014/main" id="{D8F6DDA9-0E10-4513-AA71-4DF779D54529}"/>
            </a:ext>
          </a:extLst>
        </xdr:cNvPr>
        <xdr:cNvSpPr>
          <a:spLocks noChangeArrowheads="1"/>
        </xdr:cNvSpPr>
      </xdr:nvSpPr>
      <xdr:spPr bwMode="auto">
        <a:xfrm>
          <a:off x="11163300" y="3878580"/>
          <a:ext cx="2040255" cy="533400"/>
        </a:xfrm>
        <a:prstGeom prst="wedgeRoundRectCallout">
          <a:avLst>
            <a:gd name="adj1" fmla="val -27645"/>
            <a:gd name="adj2" fmla="val -12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37</xdr:col>
      <xdr:colOff>518160</xdr:colOff>
      <xdr:row>10</xdr:row>
      <xdr:rowOff>182880</xdr:rowOff>
    </xdr:from>
    <xdr:to>
      <xdr:col>40</xdr:col>
      <xdr:colOff>60960</xdr:colOff>
      <xdr:row>16</xdr:row>
      <xdr:rowOff>38100</xdr:rowOff>
    </xdr:to>
    <xdr:sp macro="" textlink="">
      <xdr:nvSpPr>
        <xdr:cNvPr id="9" name="AutoShape 4">
          <a:extLst>
            <a:ext uri="{FF2B5EF4-FFF2-40B4-BE49-F238E27FC236}">
              <a16:creationId xmlns:a16="http://schemas.microsoft.com/office/drawing/2014/main" id="{BA41135F-065F-46C3-96F2-33D3E1B4E2F9}"/>
            </a:ext>
          </a:extLst>
        </xdr:cNvPr>
        <xdr:cNvSpPr>
          <a:spLocks noChangeArrowheads="1"/>
        </xdr:cNvSpPr>
      </xdr:nvSpPr>
      <xdr:spPr bwMode="auto">
        <a:xfrm>
          <a:off x="10881360" y="2270760"/>
          <a:ext cx="1699260" cy="1188720"/>
        </a:xfrm>
        <a:prstGeom prst="roundRect">
          <a:avLst>
            <a:gd name="adj" fmla="val 16667"/>
          </a:avLst>
        </a:prstGeom>
        <a:noFill/>
        <a:ln w="38100" algn="ctr">
          <a:solidFill>
            <a:srgbClr val="FF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13</xdr:row>
      <xdr:rowOff>85725</xdr:rowOff>
    </xdr:from>
    <xdr:to>
      <xdr:col>11</xdr:col>
      <xdr:colOff>104775</xdr:colOff>
      <xdr:row>30</xdr:row>
      <xdr:rowOff>142875</xdr:rowOff>
    </xdr:to>
    <xdr:grpSp>
      <xdr:nvGrpSpPr>
        <xdr:cNvPr id="3073" name="Group 86">
          <a:extLst>
            <a:ext uri="{FF2B5EF4-FFF2-40B4-BE49-F238E27FC236}">
              <a16:creationId xmlns:a16="http://schemas.microsoft.com/office/drawing/2014/main" id="{00000000-0008-0000-0900-0000010C0000}"/>
            </a:ext>
          </a:extLst>
        </xdr:cNvPr>
        <xdr:cNvGrpSpPr>
          <a:grpSpLocks/>
        </xdr:cNvGrpSpPr>
      </xdr:nvGrpSpPr>
      <xdr:grpSpPr bwMode="auto">
        <a:xfrm>
          <a:off x="1734185" y="3174365"/>
          <a:ext cx="6356350" cy="3084830"/>
          <a:chOff x="239" y="361"/>
          <a:chExt cx="664" cy="312"/>
        </a:xfrm>
      </xdr:grpSpPr>
      <xdr:sp macro="" textlink="">
        <xdr:nvSpPr>
          <xdr:cNvPr id="3082" name="Rectangle 85">
            <a:extLst>
              <a:ext uri="{FF2B5EF4-FFF2-40B4-BE49-F238E27FC236}">
                <a16:creationId xmlns:a16="http://schemas.microsoft.com/office/drawing/2014/main" id="{00000000-0008-0000-0900-00000A0C0000}"/>
              </a:ext>
            </a:extLst>
          </xdr:cNvPr>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3083" name="Group 73">
            <a:extLst>
              <a:ext uri="{FF2B5EF4-FFF2-40B4-BE49-F238E27FC236}">
                <a16:creationId xmlns:a16="http://schemas.microsoft.com/office/drawing/2014/main" id="{00000000-0008-0000-0900-00000B0C0000}"/>
              </a:ext>
            </a:extLst>
          </xdr:cNvPr>
          <xdr:cNvGrpSpPr>
            <a:grpSpLocks/>
          </xdr:cNvGrpSpPr>
        </xdr:nvGrpSpPr>
        <xdr:grpSpPr bwMode="auto">
          <a:xfrm>
            <a:off x="239" y="361"/>
            <a:ext cx="664" cy="312"/>
            <a:chOff x="244" y="362"/>
            <a:chExt cx="664" cy="312"/>
          </a:xfrm>
        </xdr:grpSpPr>
        <xdr:grpSp>
          <xdr:nvGrpSpPr>
            <xdr:cNvPr id="3091" name="Group 69">
              <a:extLst>
                <a:ext uri="{FF2B5EF4-FFF2-40B4-BE49-F238E27FC236}">
                  <a16:creationId xmlns:a16="http://schemas.microsoft.com/office/drawing/2014/main" id="{00000000-0008-0000-0900-0000130C0000}"/>
                </a:ext>
              </a:extLst>
            </xdr:cNvPr>
            <xdr:cNvGrpSpPr>
              <a:grpSpLocks/>
            </xdr:cNvGrpSpPr>
          </xdr:nvGrpSpPr>
          <xdr:grpSpPr bwMode="auto">
            <a:xfrm>
              <a:off x="244" y="362"/>
              <a:ext cx="664" cy="312"/>
              <a:chOff x="244" y="362"/>
              <a:chExt cx="664" cy="312"/>
            </a:xfrm>
          </xdr:grpSpPr>
          <xdr:grpSp>
            <xdr:nvGrpSpPr>
              <xdr:cNvPr id="3093" name="Group 68">
                <a:extLst>
                  <a:ext uri="{FF2B5EF4-FFF2-40B4-BE49-F238E27FC236}">
                    <a16:creationId xmlns:a16="http://schemas.microsoft.com/office/drawing/2014/main" id="{00000000-0008-0000-0900-0000150C0000}"/>
                  </a:ext>
                </a:extLst>
              </xdr:cNvPr>
              <xdr:cNvGrpSpPr>
                <a:grpSpLocks/>
              </xdr:cNvGrpSpPr>
            </xdr:nvGrpSpPr>
            <xdr:grpSpPr bwMode="auto">
              <a:xfrm>
                <a:off x="244" y="362"/>
                <a:ext cx="664" cy="312"/>
                <a:chOff x="244" y="362"/>
                <a:chExt cx="664" cy="312"/>
              </a:xfrm>
            </xdr:grpSpPr>
            <xdr:grpSp>
              <xdr:nvGrpSpPr>
                <xdr:cNvPr id="3095" name="Group 62">
                  <a:extLst>
                    <a:ext uri="{FF2B5EF4-FFF2-40B4-BE49-F238E27FC236}">
                      <a16:creationId xmlns:a16="http://schemas.microsoft.com/office/drawing/2014/main" id="{00000000-0008-0000-0900-0000170C0000}"/>
                    </a:ext>
                  </a:extLst>
                </xdr:cNvPr>
                <xdr:cNvGrpSpPr>
                  <a:grpSpLocks/>
                </xdr:cNvGrpSpPr>
              </xdr:nvGrpSpPr>
              <xdr:grpSpPr bwMode="auto">
                <a:xfrm>
                  <a:off x="244" y="362"/>
                  <a:ext cx="664" cy="312"/>
                  <a:chOff x="244" y="362"/>
                  <a:chExt cx="664" cy="312"/>
                </a:xfrm>
              </xdr:grpSpPr>
              <xdr:grpSp>
                <xdr:nvGrpSpPr>
                  <xdr:cNvPr id="3098" name="Group 58">
                    <a:extLst>
                      <a:ext uri="{FF2B5EF4-FFF2-40B4-BE49-F238E27FC236}">
                        <a16:creationId xmlns:a16="http://schemas.microsoft.com/office/drawing/2014/main" id="{00000000-0008-0000-0900-00001A0C0000}"/>
                      </a:ext>
                    </a:extLst>
                  </xdr:cNvPr>
                  <xdr:cNvGrpSpPr>
                    <a:grpSpLocks/>
                  </xdr:cNvGrpSpPr>
                </xdr:nvGrpSpPr>
                <xdr:grpSpPr bwMode="auto">
                  <a:xfrm>
                    <a:off x="244" y="362"/>
                    <a:ext cx="664" cy="312"/>
                    <a:chOff x="244" y="362"/>
                    <a:chExt cx="664" cy="312"/>
                  </a:xfrm>
                </xdr:grpSpPr>
                <xdr:sp macro="" textlink="">
                  <xdr:nvSpPr>
                    <xdr:cNvPr id="3101" name="Rectangle 53">
                      <a:extLst>
                        <a:ext uri="{FF2B5EF4-FFF2-40B4-BE49-F238E27FC236}">
                          <a16:creationId xmlns:a16="http://schemas.microsoft.com/office/drawing/2014/main" id="{00000000-0008-0000-0900-00001D0C0000}"/>
                        </a:ext>
                      </a:extLst>
                    </xdr:cNvPr>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3102" name="Group 55">
                      <a:extLst>
                        <a:ext uri="{FF2B5EF4-FFF2-40B4-BE49-F238E27FC236}">
                          <a16:creationId xmlns:a16="http://schemas.microsoft.com/office/drawing/2014/main" id="{00000000-0008-0000-0900-00001E0C0000}"/>
                        </a:ext>
                      </a:extLst>
                    </xdr:cNvPr>
                    <xdr:cNvGrpSpPr>
                      <a:grpSpLocks/>
                    </xdr:cNvGrpSpPr>
                  </xdr:nvGrpSpPr>
                  <xdr:grpSpPr bwMode="auto">
                    <a:xfrm>
                      <a:off x="360" y="362"/>
                      <a:ext cx="279" cy="60"/>
                      <a:chOff x="407" y="377"/>
                      <a:chExt cx="279" cy="60"/>
                    </a:xfrm>
                  </xdr:grpSpPr>
                  <xdr:sp macro="" textlink="">
                    <xdr:nvSpPr>
                      <xdr:cNvPr id="3105" name="Rectangle 51">
                        <a:extLst>
                          <a:ext uri="{FF2B5EF4-FFF2-40B4-BE49-F238E27FC236}">
                            <a16:creationId xmlns:a16="http://schemas.microsoft.com/office/drawing/2014/main" id="{00000000-0008-0000-0900-0000210C0000}"/>
                          </a:ext>
                        </a:extLst>
                      </xdr:cNvPr>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3106" name="Line 52">
                        <a:extLst>
                          <a:ext uri="{FF2B5EF4-FFF2-40B4-BE49-F238E27FC236}">
                            <a16:creationId xmlns:a16="http://schemas.microsoft.com/office/drawing/2014/main" id="{00000000-0008-0000-0900-0000220C0000}"/>
                          </a:ext>
                        </a:extLst>
                      </xdr:cNvPr>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3103" name="Line 56">
                      <a:extLst>
                        <a:ext uri="{FF2B5EF4-FFF2-40B4-BE49-F238E27FC236}">
                          <a16:creationId xmlns:a16="http://schemas.microsoft.com/office/drawing/2014/main" id="{00000000-0008-0000-0900-00001F0C0000}"/>
                        </a:ext>
                      </a:extLst>
                    </xdr:cNvPr>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3104" name="Line 57">
                      <a:extLst>
                        <a:ext uri="{FF2B5EF4-FFF2-40B4-BE49-F238E27FC236}">
                          <a16:creationId xmlns:a16="http://schemas.microsoft.com/office/drawing/2014/main" id="{00000000-0008-0000-0900-0000200C0000}"/>
                        </a:ext>
                      </a:extLst>
                    </xdr:cNvPr>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3099" name="Line 60">
                    <a:extLst>
                      <a:ext uri="{FF2B5EF4-FFF2-40B4-BE49-F238E27FC236}">
                        <a16:creationId xmlns:a16="http://schemas.microsoft.com/office/drawing/2014/main" id="{00000000-0008-0000-0900-00001B0C0000}"/>
                      </a:ext>
                    </a:extLst>
                  </xdr:cNvPr>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3100" name="Line 61">
                    <a:extLst>
                      <a:ext uri="{FF2B5EF4-FFF2-40B4-BE49-F238E27FC236}">
                        <a16:creationId xmlns:a16="http://schemas.microsoft.com/office/drawing/2014/main" id="{00000000-0008-0000-0900-00001C0C0000}"/>
                      </a:ext>
                    </a:extLst>
                  </xdr:cNvPr>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3096" name="Line 66">
                  <a:extLst>
                    <a:ext uri="{FF2B5EF4-FFF2-40B4-BE49-F238E27FC236}">
                      <a16:creationId xmlns:a16="http://schemas.microsoft.com/office/drawing/2014/main" id="{00000000-0008-0000-0900-0000180C0000}"/>
                    </a:ext>
                  </a:extLst>
                </xdr:cNvPr>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3097" name="Line 67">
                  <a:extLst>
                    <a:ext uri="{FF2B5EF4-FFF2-40B4-BE49-F238E27FC236}">
                      <a16:creationId xmlns:a16="http://schemas.microsoft.com/office/drawing/2014/main" id="{00000000-0008-0000-0900-0000190C0000}"/>
                    </a:ext>
                  </a:extLst>
                </xdr:cNvPr>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3094" name="Line 59">
                <a:extLst>
                  <a:ext uri="{FF2B5EF4-FFF2-40B4-BE49-F238E27FC236}">
                    <a16:creationId xmlns:a16="http://schemas.microsoft.com/office/drawing/2014/main" id="{00000000-0008-0000-0900-0000160C0000}"/>
                  </a:ext>
                </a:extLst>
              </xdr:cNvPr>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3092" name="Line 72">
              <a:extLst>
                <a:ext uri="{FF2B5EF4-FFF2-40B4-BE49-F238E27FC236}">
                  <a16:creationId xmlns:a16="http://schemas.microsoft.com/office/drawing/2014/main" id="{00000000-0008-0000-0900-0000140C0000}"/>
                </a:ext>
              </a:extLst>
            </xdr:cNvPr>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5" name="Text Box 50">
            <a:extLst>
              <a:ext uri="{FF2B5EF4-FFF2-40B4-BE49-F238E27FC236}">
                <a16:creationId xmlns:a16="http://schemas.microsoft.com/office/drawing/2014/main" id="{00000000-0008-0000-0900-000005000000}"/>
              </a:ext>
            </a:extLst>
          </xdr:cNvPr>
          <xdr:cNvSpPr txBox="1">
            <a:spLocks noChangeArrowheads="1"/>
          </xdr:cNvSpPr>
        </xdr:nvSpPr>
        <xdr:spPr bwMode="auto">
          <a:xfrm>
            <a:off x="397" y="382"/>
            <a:ext cx="297" cy="39"/>
          </a:xfrm>
          <a:prstGeom prst="rect">
            <a:avLst/>
          </a:prstGeom>
          <a:noFill/>
          <a:ln>
            <a:noFill/>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74">
            <a:extLst>
              <a:ext uri="{FF2B5EF4-FFF2-40B4-BE49-F238E27FC236}">
                <a16:creationId xmlns:a16="http://schemas.microsoft.com/office/drawing/2014/main" id="{00000000-0008-0000-0900-000006000000}"/>
              </a:ext>
            </a:extLst>
          </xdr:cNvPr>
          <xdr:cNvSpPr txBox="1">
            <a:spLocks noChangeArrowheads="1"/>
          </xdr:cNvSpPr>
        </xdr:nvSpPr>
        <xdr:spPr bwMode="auto">
          <a:xfrm>
            <a:off x="245" y="484"/>
            <a:ext cx="74" cy="46"/>
          </a:xfrm>
          <a:prstGeom prst="rect">
            <a:avLst/>
          </a:prstGeom>
          <a:noFill/>
          <a:ln>
            <a:noFill/>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7" name="Text Box 75">
            <a:extLst>
              <a:ext uri="{FF2B5EF4-FFF2-40B4-BE49-F238E27FC236}">
                <a16:creationId xmlns:a16="http://schemas.microsoft.com/office/drawing/2014/main" id="{00000000-0008-0000-0900-000007000000}"/>
              </a:ext>
            </a:extLst>
          </xdr:cNvPr>
          <xdr:cNvSpPr txBox="1">
            <a:spLocks noChangeArrowheads="1"/>
          </xdr:cNvSpPr>
        </xdr:nvSpPr>
        <xdr:spPr bwMode="auto">
          <a:xfrm>
            <a:off x="249" y="517"/>
            <a:ext cx="94" cy="8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76">
            <a:extLst>
              <a:ext uri="{FF2B5EF4-FFF2-40B4-BE49-F238E27FC236}">
                <a16:creationId xmlns:a16="http://schemas.microsoft.com/office/drawing/2014/main" id="{00000000-0008-0000-0900-000008000000}"/>
              </a:ext>
            </a:extLst>
          </xdr:cNvPr>
          <xdr:cNvSpPr txBox="1">
            <a:spLocks noChangeArrowheads="1"/>
          </xdr:cNvSpPr>
        </xdr:nvSpPr>
        <xdr:spPr bwMode="auto">
          <a:xfrm>
            <a:off x="359" y="498"/>
            <a:ext cx="90" cy="75"/>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77">
            <a:extLst>
              <a:ext uri="{FF2B5EF4-FFF2-40B4-BE49-F238E27FC236}">
                <a16:creationId xmlns:a16="http://schemas.microsoft.com/office/drawing/2014/main" id="{00000000-0008-0000-0900-000009000000}"/>
              </a:ext>
            </a:extLst>
          </xdr:cNvPr>
          <xdr:cNvSpPr txBox="1">
            <a:spLocks noChangeArrowheads="1"/>
          </xdr:cNvSpPr>
        </xdr:nvSpPr>
        <xdr:spPr bwMode="auto">
          <a:xfrm>
            <a:off x="331" y="599"/>
            <a:ext cx="116" cy="61"/>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指導訓練室</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78">
            <a:extLst>
              <a:ext uri="{FF2B5EF4-FFF2-40B4-BE49-F238E27FC236}">
                <a16:creationId xmlns:a16="http://schemas.microsoft.com/office/drawing/2014/main" id="{00000000-0008-0000-0900-00000A000000}"/>
              </a:ext>
            </a:extLst>
          </xdr:cNvPr>
          <xdr:cNvSpPr txBox="1">
            <a:spLocks noChangeArrowheads="1"/>
          </xdr:cNvSpPr>
        </xdr:nvSpPr>
        <xdr:spPr bwMode="auto">
          <a:xfrm>
            <a:off x="596" y="603"/>
            <a:ext cx="64" cy="5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79">
            <a:extLst>
              <a:ext uri="{FF2B5EF4-FFF2-40B4-BE49-F238E27FC236}">
                <a16:creationId xmlns:a16="http://schemas.microsoft.com/office/drawing/2014/main" id="{00000000-0008-0000-0900-00000B000000}"/>
              </a:ext>
            </a:extLst>
          </xdr:cNvPr>
          <xdr:cNvSpPr txBox="1">
            <a:spLocks noChangeArrowheads="1"/>
          </xdr:cNvSpPr>
        </xdr:nvSpPr>
        <xdr:spPr bwMode="auto">
          <a:xfrm>
            <a:off x="743" y="536"/>
            <a:ext cx="108" cy="7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xdr:from>
      <xdr:col>7</xdr:col>
      <xdr:colOff>466725</xdr:colOff>
      <xdr:row>22</xdr:row>
      <xdr:rowOff>28575</xdr:rowOff>
    </xdr:from>
    <xdr:to>
      <xdr:col>8</xdr:col>
      <xdr:colOff>133350</xdr:colOff>
      <xdr:row>23</xdr:row>
      <xdr:rowOff>95250</xdr:rowOff>
    </xdr:to>
    <xdr:sp macro="" textlink="">
      <xdr:nvSpPr>
        <xdr:cNvPr id="3074" name="AutoShape 70">
          <a:extLst>
            <a:ext uri="{FF2B5EF4-FFF2-40B4-BE49-F238E27FC236}">
              <a16:creationId xmlns:a16="http://schemas.microsoft.com/office/drawing/2014/main" id="{00000000-0008-0000-0900-0000020C0000}"/>
            </a:ext>
          </a:extLst>
        </xdr:cNvPr>
        <xdr:cNvSpPr>
          <a:spLocks noChangeArrowheads="1"/>
        </xdr:cNvSpPr>
      </xdr:nvSpPr>
      <xdr:spPr bwMode="auto">
        <a:xfrm flipV="1">
          <a:off x="5953125" y="4743450"/>
          <a:ext cx="352425" cy="238125"/>
        </a:xfrm>
        <a:prstGeom prst="triangle">
          <a:avLst>
            <a:gd name="adj" fmla="val 50000"/>
          </a:avLst>
        </a:prstGeom>
        <a:solidFill>
          <a:srgbClr val="FFFFFF"/>
        </a:solidFill>
        <a:ln w="9525">
          <a:solidFill>
            <a:srgbClr val="000000"/>
          </a:solidFill>
          <a:miter lim="800000"/>
          <a:headEnd/>
          <a:tailEnd/>
        </a:ln>
      </xdr:spPr>
    </xdr:sp>
    <xdr:clientData/>
  </xdr:twoCellAnchor>
  <xdr:twoCellAnchor>
    <xdr:from>
      <xdr:col>11</xdr:col>
      <xdr:colOff>542925</xdr:colOff>
      <xdr:row>15</xdr:row>
      <xdr:rowOff>66675</xdr:rowOff>
    </xdr:from>
    <xdr:to>
      <xdr:col>12</xdr:col>
      <xdr:colOff>409575</xdr:colOff>
      <xdr:row>18</xdr:row>
      <xdr:rowOff>104775</xdr:rowOff>
    </xdr:to>
    <xdr:grpSp>
      <xdr:nvGrpSpPr>
        <xdr:cNvPr id="3075" name="Group 92">
          <a:extLst>
            <a:ext uri="{FF2B5EF4-FFF2-40B4-BE49-F238E27FC236}">
              <a16:creationId xmlns:a16="http://schemas.microsoft.com/office/drawing/2014/main" id="{00000000-0008-0000-0900-0000030C0000}"/>
            </a:ext>
          </a:extLst>
        </xdr:cNvPr>
        <xdr:cNvGrpSpPr>
          <a:grpSpLocks/>
        </xdr:cNvGrpSpPr>
      </xdr:nvGrpSpPr>
      <xdr:grpSpPr bwMode="auto">
        <a:xfrm>
          <a:off x="8528685" y="3500755"/>
          <a:ext cx="557530" cy="556260"/>
          <a:chOff x="914" y="334"/>
          <a:chExt cx="58" cy="58"/>
        </a:xfrm>
      </xdr:grpSpPr>
      <xdr:sp macro="" textlink="">
        <xdr:nvSpPr>
          <xdr:cNvPr id="3080" name="Oval 90">
            <a:extLst>
              <a:ext uri="{FF2B5EF4-FFF2-40B4-BE49-F238E27FC236}">
                <a16:creationId xmlns:a16="http://schemas.microsoft.com/office/drawing/2014/main" id="{00000000-0008-0000-0900-0000080C0000}"/>
              </a:ext>
            </a:extLst>
          </xdr:cNvPr>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3081" name="AutoShape 91">
            <a:extLst>
              <a:ext uri="{FF2B5EF4-FFF2-40B4-BE49-F238E27FC236}">
                <a16:creationId xmlns:a16="http://schemas.microsoft.com/office/drawing/2014/main" id="{00000000-0008-0000-0900-0000090C0000}"/>
              </a:ext>
            </a:extLst>
          </xdr:cNvPr>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20</xdr:row>
      <xdr:rowOff>133350</xdr:rowOff>
    </xdr:from>
    <xdr:to>
      <xdr:col>7</xdr:col>
      <xdr:colOff>400050</xdr:colOff>
      <xdr:row>22</xdr:row>
      <xdr:rowOff>114300</xdr:rowOff>
    </xdr:to>
    <xdr:sp macro="" textlink="">
      <xdr:nvSpPr>
        <xdr:cNvPr id="32" name="Text Box 94">
          <a:extLst>
            <a:ext uri="{FF2B5EF4-FFF2-40B4-BE49-F238E27FC236}">
              <a16:creationId xmlns:a16="http://schemas.microsoft.com/office/drawing/2014/main" id="{00000000-0008-0000-0900-000020000000}"/>
            </a:ext>
          </a:extLst>
        </xdr:cNvPr>
        <xdr:cNvSpPr txBox="1">
          <a:spLocks noChangeArrowheads="1"/>
        </xdr:cNvSpPr>
      </xdr:nvSpPr>
      <xdr:spPr bwMode="auto">
        <a:xfrm>
          <a:off x="3905250" y="4305300"/>
          <a:ext cx="1981200" cy="323850"/>
        </a:xfrm>
        <a:prstGeom prst="rect">
          <a:avLst/>
        </a:prstGeom>
        <a:noFill/>
        <a:ln>
          <a:noFill/>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133350</xdr:colOff>
      <xdr:row>22</xdr:row>
      <xdr:rowOff>0</xdr:rowOff>
    </xdr:from>
    <xdr:to>
      <xdr:col>6</xdr:col>
      <xdr:colOff>247650</xdr:colOff>
      <xdr:row>25</xdr:row>
      <xdr:rowOff>19050</xdr:rowOff>
    </xdr:to>
    <xdr:sp macro="" textlink="">
      <xdr:nvSpPr>
        <xdr:cNvPr id="3077" name="Line 96">
          <a:extLst>
            <a:ext uri="{FF2B5EF4-FFF2-40B4-BE49-F238E27FC236}">
              <a16:creationId xmlns:a16="http://schemas.microsoft.com/office/drawing/2014/main" id="{00000000-0008-0000-0900-0000050C0000}"/>
            </a:ext>
          </a:extLst>
        </xdr:cNvPr>
        <xdr:cNvSpPr>
          <a:spLocks noChangeShapeType="1"/>
        </xdr:cNvSpPr>
      </xdr:nvSpPr>
      <xdr:spPr bwMode="auto">
        <a:xfrm flipH="1">
          <a:off x="4933950" y="4714875"/>
          <a:ext cx="114300" cy="542925"/>
        </a:xfrm>
        <a:prstGeom prst="line">
          <a:avLst/>
        </a:prstGeom>
        <a:noFill/>
        <a:ln w="9525">
          <a:solidFill>
            <a:srgbClr val="000000"/>
          </a:solidFill>
          <a:round/>
          <a:headEnd/>
          <a:tailEnd type="triangle" w="med" len="med"/>
        </a:ln>
      </xdr:spPr>
    </xdr:sp>
    <xdr:clientData/>
  </xdr:twoCellAnchor>
  <xdr:twoCellAnchor editAs="oneCell">
    <xdr:from>
      <xdr:col>4</xdr:col>
      <xdr:colOff>352425</xdr:colOff>
      <xdr:row>0</xdr:row>
      <xdr:rowOff>47625</xdr:rowOff>
    </xdr:from>
    <xdr:to>
      <xdr:col>6</xdr:col>
      <xdr:colOff>676275</xdr:colOff>
      <xdr:row>1</xdr:row>
      <xdr:rowOff>0</xdr:rowOff>
    </xdr:to>
    <xdr:sp macro="" textlink="">
      <xdr:nvSpPr>
        <xdr:cNvPr id="34" name="Text Box 1">
          <a:extLst>
            <a:ext uri="{FF2B5EF4-FFF2-40B4-BE49-F238E27FC236}">
              <a16:creationId xmlns:a16="http://schemas.microsoft.com/office/drawing/2014/main" id="{00000000-0008-0000-0900-000022000000}"/>
            </a:ext>
          </a:extLst>
        </xdr:cNvPr>
        <xdr:cNvSpPr txBox="1">
          <a:spLocks noChangeArrowheads="1"/>
        </xdr:cNvSpPr>
      </xdr:nvSpPr>
      <xdr:spPr bwMode="auto">
        <a:xfrm>
          <a:off x="3314700" y="4762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8</xdr:col>
      <xdr:colOff>647700</xdr:colOff>
      <xdr:row>0</xdr:row>
      <xdr:rowOff>95250</xdr:rowOff>
    </xdr:from>
    <xdr:to>
      <xdr:col>13</xdr:col>
      <xdr:colOff>95250</xdr:colOff>
      <xdr:row>2</xdr:row>
      <xdr:rowOff>190500</xdr:rowOff>
    </xdr:to>
    <xdr:sp macro="" textlink="">
      <xdr:nvSpPr>
        <xdr:cNvPr id="35" name="AutoShape 97">
          <a:extLst>
            <a:ext uri="{FF2B5EF4-FFF2-40B4-BE49-F238E27FC236}">
              <a16:creationId xmlns:a16="http://schemas.microsoft.com/office/drawing/2014/main" id="{00000000-0008-0000-0900-000023000000}"/>
            </a:ext>
          </a:extLst>
        </xdr:cNvPr>
        <xdr:cNvSpPr>
          <a:spLocks noChangeArrowheads="1"/>
        </xdr:cNvSpPr>
      </xdr:nvSpPr>
      <xdr:spPr bwMode="auto">
        <a:xfrm>
          <a:off x="6553200" y="95250"/>
          <a:ext cx="2190750" cy="971550"/>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A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twoCellAnchor editAs="oneCell">
    <xdr:from>
      <xdr:col>9</xdr:col>
      <xdr:colOff>587375</xdr:colOff>
      <xdr:row>0</xdr:row>
      <xdr:rowOff>79375</xdr:rowOff>
    </xdr:from>
    <xdr:to>
      <xdr:col>13</xdr:col>
      <xdr:colOff>263525</xdr:colOff>
      <xdr:row>2</xdr:row>
      <xdr:rowOff>101600</xdr:rowOff>
    </xdr:to>
    <xdr:sp macro="" textlink="">
      <xdr:nvSpPr>
        <xdr:cNvPr id="3" name="Text Box 2">
          <a:extLst>
            <a:ext uri="{FF2B5EF4-FFF2-40B4-BE49-F238E27FC236}">
              <a16:creationId xmlns:a16="http://schemas.microsoft.com/office/drawing/2014/main" id="{00000000-0008-0000-0A00-000003000000}"/>
            </a:ext>
          </a:extLst>
        </xdr:cNvPr>
        <xdr:cNvSpPr txBox="1">
          <a:spLocks noChangeArrowheads="1"/>
        </xdr:cNvSpPr>
      </xdr:nvSpPr>
      <xdr:spPr bwMode="auto">
        <a:xfrm>
          <a:off x="6556375" y="79375"/>
          <a:ext cx="2165350" cy="72072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581025</xdr:colOff>
      <xdr:row>13</xdr:row>
      <xdr:rowOff>171451</xdr:rowOff>
    </xdr:from>
    <xdr:to>
      <xdr:col>6</xdr:col>
      <xdr:colOff>600075</xdr:colOff>
      <xdr:row>17</xdr:row>
      <xdr:rowOff>152401</xdr:rowOff>
    </xdr:to>
    <xdr:sp macro="" textlink="">
      <xdr:nvSpPr>
        <xdr:cNvPr id="4" name="AutoShape 2">
          <a:extLst>
            <a:ext uri="{FF2B5EF4-FFF2-40B4-BE49-F238E27FC236}">
              <a16:creationId xmlns:a16="http://schemas.microsoft.com/office/drawing/2014/main" id="{00000000-0008-0000-0B00-000004000000}"/>
            </a:ext>
          </a:extLst>
        </xdr:cNvPr>
        <xdr:cNvSpPr>
          <a:spLocks noChangeArrowheads="1"/>
        </xdr:cNvSpPr>
      </xdr:nvSpPr>
      <xdr:spPr bwMode="auto">
        <a:xfrm>
          <a:off x="1333500" y="2514601"/>
          <a:ext cx="4133850" cy="70485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27432" tIns="18288" rIns="0" bIns="18288" anchor="ctr" upright="1"/>
        <a:lstStyle/>
        <a:p>
          <a:pPr algn="l" rtl="0">
            <a:lnSpc>
              <a:spcPts val="1600"/>
            </a:lnSpc>
            <a:defRPr sz="1000"/>
          </a:pPr>
          <a:r>
            <a:rPr lang="ja-JP" altLang="en-US" sz="1200" b="0" i="0"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sz="1200"/>
        </a:p>
      </xdr:txBody>
    </xdr:sp>
    <xdr:clientData/>
  </xdr:twoCellAnchor>
  <xdr:twoCellAnchor>
    <xdr:from>
      <xdr:col>1</xdr:col>
      <xdr:colOff>523875</xdr:colOff>
      <xdr:row>40</xdr:row>
      <xdr:rowOff>19051</xdr:rowOff>
    </xdr:from>
    <xdr:to>
      <xdr:col>6</xdr:col>
      <xdr:colOff>657225</xdr:colOff>
      <xdr:row>42</xdr:row>
      <xdr:rowOff>114300</xdr:rowOff>
    </xdr:to>
    <xdr:sp macro="" textlink="">
      <xdr:nvSpPr>
        <xdr:cNvPr id="5" name="Text Box 3">
          <a:extLst>
            <a:ext uri="{FF2B5EF4-FFF2-40B4-BE49-F238E27FC236}">
              <a16:creationId xmlns:a16="http://schemas.microsoft.com/office/drawing/2014/main" id="{00000000-0008-0000-0B00-000005000000}"/>
            </a:ext>
          </a:extLst>
        </xdr:cNvPr>
        <xdr:cNvSpPr txBox="1">
          <a:spLocks noChangeArrowheads="1"/>
        </xdr:cNvSpPr>
      </xdr:nvSpPr>
      <xdr:spPr bwMode="auto">
        <a:xfrm>
          <a:off x="1276350" y="8229601"/>
          <a:ext cx="4248150" cy="438149"/>
        </a:xfrm>
        <a:prstGeom prst="rect">
          <a:avLst/>
        </a:prstGeom>
        <a:solidFill>
          <a:srgbClr val="FFFFFF"/>
        </a:solidFill>
        <a:ln w="28575">
          <a:solidFill>
            <a:srgbClr val="0000FF"/>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事業所がある地域を所管する消防署に相談し、必要な設備、備品等を備えてください。</a:t>
          </a:r>
          <a:endParaRPr lang="ja-JP" altLang="en-US"/>
        </a:p>
      </xdr:txBody>
    </xdr:sp>
    <xdr:clientData/>
  </xdr:twoCellAnchor>
  <xdr:twoCellAnchor editAs="oneCell">
    <xdr:from>
      <xdr:col>3</xdr:col>
      <xdr:colOff>609600</xdr:colOff>
      <xdr:row>0</xdr:row>
      <xdr:rowOff>85726</xdr:rowOff>
    </xdr:from>
    <xdr:to>
      <xdr:col>7</xdr:col>
      <xdr:colOff>28575</xdr:colOff>
      <xdr:row>0</xdr:row>
      <xdr:rowOff>628650</xdr:rowOff>
    </xdr:to>
    <xdr:sp macro="" textlink="">
      <xdr:nvSpPr>
        <xdr:cNvPr id="6" name="Text Box 2">
          <a:extLst>
            <a:ext uri="{FF2B5EF4-FFF2-40B4-BE49-F238E27FC236}">
              <a16:creationId xmlns:a16="http://schemas.microsoft.com/office/drawing/2014/main" id="{00000000-0008-0000-0B00-000006000000}"/>
            </a:ext>
          </a:extLst>
        </xdr:cNvPr>
        <xdr:cNvSpPr txBox="1">
          <a:spLocks noChangeArrowheads="1"/>
        </xdr:cNvSpPr>
      </xdr:nvSpPr>
      <xdr:spPr bwMode="auto">
        <a:xfrm>
          <a:off x="2733675" y="85726"/>
          <a:ext cx="2162175" cy="54292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C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571500</xdr:colOff>
      <xdr:row>43</xdr:row>
      <xdr:rowOff>76200</xdr:rowOff>
    </xdr:from>
    <xdr:to>
      <xdr:col>7</xdr:col>
      <xdr:colOff>523875</xdr:colOff>
      <xdr:row>45</xdr:row>
      <xdr:rowOff>161925</xdr:rowOff>
    </xdr:to>
    <xdr:sp macro="" textlink="">
      <xdr:nvSpPr>
        <xdr:cNvPr id="6146" name="AutoShape 4">
          <a:extLst>
            <a:ext uri="{FF2B5EF4-FFF2-40B4-BE49-F238E27FC236}">
              <a16:creationId xmlns:a16="http://schemas.microsoft.com/office/drawing/2014/main" id="{00000000-0008-0000-0C00-000002180000}"/>
            </a:ext>
          </a:extLst>
        </xdr:cNvPr>
        <xdr:cNvSpPr>
          <a:spLocks noChangeArrowheads="1"/>
        </xdr:cNvSpPr>
      </xdr:nvSpPr>
      <xdr:spPr bwMode="auto">
        <a:xfrm>
          <a:off x="2562225" y="1120140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33</xdr:row>
      <xdr:rowOff>9525</xdr:rowOff>
    </xdr:from>
    <xdr:to>
      <xdr:col>8</xdr:col>
      <xdr:colOff>285750</xdr:colOff>
      <xdr:row>35</xdr:row>
      <xdr:rowOff>161925</xdr:rowOff>
    </xdr:to>
    <xdr:sp macro="" textlink="">
      <xdr:nvSpPr>
        <xdr:cNvPr id="6147" name="AutoShape 5">
          <a:extLst>
            <a:ext uri="{FF2B5EF4-FFF2-40B4-BE49-F238E27FC236}">
              <a16:creationId xmlns:a16="http://schemas.microsoft.com/office/drawing/2014/main" id="{00000000-0008-0000-0C00-000003180000}"/>
            </a:ext>
          </a:extLst>
        </xdr:cNvPr>
        <xdr:cNvSpPr>
          <a:spLocks noChangeArrowheads="1"/>
        </xdr:cNvSpPr>
      </xdr:nvSpPr>
      <xdr:spPr bwMode="auto">
        <a:xfrm>
          <a:off x="2581275" y="9382125"/>
          <a:ext cx="3810000" cy="504825"/>
        </a:xfrm>
        <a:prstGeom prst="roundRect">
          <a:avLst>
            <a:gd name="adj" fmla="val 16667"/>
          </a:avLst>
        </a:prstGeom>
        <a:noFill/>
        <a:ln w="9525" algn="ctr">
          <a:solidFill>
            <a:srgbClr val="000000"/>
          </a:solidFill>
          <a:round/>
          <a:headEnd/>
          <a:tailEnd/>
        </a:ln>
      </xdr:spPr>
    </xdr:sp>
    <xdr:clientData/>
  </xdr:twoCellAnchor>
  <xdr:twoCellAnchor>
    <xdr:from>
      <xdr:col>2</xdr:col>
      <xdr:colOff>469900</xdr:colOff>
      <xdr:row>1</xdr:row>
      <xdr:rowOff>165100</xdr:rowOff>
    </xdr:from>
    <xdr:to>
      <xdr:col>4</xdr:col>
      <xdr:colOff>571500</xdr:colOff>
      <xdr:row>3</xdr:row>
      <xdr:rowOff>12700</xdr:rowOff>
    </xdr:to>
    <xdr:sp macro="" textlink="">
      <xdr:nvSpPr>
        <xdr:cNvPr id="2" name="円/楕円 1">
          <a:extLst>
            <a:ext uri="{FF2B5EF4-FFF2-40B4-BE49-F238E27FC236}">
              <a16:creationId xmlns:a16="http://schemas.microsoft.com/office/drawing/2014/main" id="{00000000-0008-0000-0C00-000002000000}"/>
            </a:ext>
          </a:extLst>
        </xdr:cNvPr>
        <xdr:cNvSpPr/>
      </xdr:nvSpPr>
      <xdr:spPr>
        <a:xfrm>
          <a:off x="2463800" y="165100"/>
          <a:ext cx="1473200" cy="3429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twoCellAnchor editAs="oneCell">
    <xdr:from>
      <xdr:col>3</xdr:col>
      <xdr:colOff>609600</xdr:colOff>
      <xdr:row>0</xdr:row>
      <xdr:rowOff>85726</xdr:rowOff>
    </xdr:from>
    <xdr:to>
      <xdr:col>7</xdr:col>
      <xdr:colOff>28575</xdr:colOff>
      <xdr:row>0</xdr:row>
      <xdr:rowOff>749300</xdr:rowOff>
    </xdr:to>
    <xdr:sp macro="" textlink="">
      <xdr:nvSpPr>
        <xdr:cNvPr id="6" name="Text Box 2">
          <a:extLst>
            <a:ext uri="{FF2B5EF4-FFF2-40B4-BE49-F238E27FC236}">
              <a16:creationId xmlns:a16="http://schemas.microsoft.com/office/drawing/2014/main" id="{00000000-0008-0000-0C00-000006000000}"/>
            </a:ext>
          </a:extLst>
        </xdr:cNvPr>
        <xdr:cNvSpPr txBox="1">
          <a:spLocks noChangeArrowheads="1"/>
        </xdr:cNvSpPr>
      </xdr:nvSpPr>
      <xdr:spPr bwMode="auto">
        <a:xfrm>
          <a:off x="2733675" y="85726"/>
          <a:ext cx="2162175" cy="54292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533400</xdr:colOff>
      <xdr:row>3</xdr:row>
      <xdr:rowOff>0</xdr:rowOff>
    </xdr:from>
    <xdr:to>
      <xdr:col>6</xdr:col>
      <xdr:colOff>25400</xdr:colOff>
      <xdr:row>4</xdr:row>
      <xdr:rowOff>50800</xdr:rowOff>
    </xdr:to>
    <xdr:sp macro="" textlink="">
      <xdr:nvSpPr>
        <xdr:cNvPr id="8" name="円/楕円 7">
          <a:extLst>
            <a:ext uri="{FF2B5EF4-FFF2-40B4-BE49-F238E27FC236}">
              <a16:creationId xmlns:a16="http://schemas.microsoft.com/office/drawing/2014/main" id="{00000000-0008-0000-0C00-000008000000}"/>
            </a:ext>
          </a:extLst>
        </xdr:cNvPr>
        <xdr:cNvSpPr/>
      </xdr:nvSpPr>
      <xdr:spPr>
        <a:xfrm>
          <a:off x="2527300" y="1320800"/>
          <a:ext cx="2235200" cy="3937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400050</xdr:colOff>
      <xdr:row>0</xdr:row>
      <xdr:rowOff>504825</xdr:rowOff>
    </xdr:to>
    <xdr:sp macro="" textlink="">
      <xdr:nvSpPr>
        <xdr:cNvPr id="2" name="Text Box 1">
          <a:extLst>
            <a:ext uri="{FF2B5EF4-FFF2-40B4-BE49-F238E27FC236}">
              <a16:creationId xmlns:a16="http://schemas.microsoft.com/office/drawing/2014/main" id="{00000000-0008-0000-0D00-000002000000}"/>
            </a:ext>
          </a:extLst>
        </xdr:cNvPr>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457200</xdr:colOff>
      <xdr:row>2</xdr:row>
      <xdr:rowOff>19050</xdr:rowOff>
    </xdr:from>
    <xdr:to>
      <xdr:col>10</xdr:col>
      <xdr:colOff>47625</xdr:colOff>
      <xdr:row>7</xdr:row>
      <xdr:rowOff>428625</xdr:rowOff>
    </xdr:to>
    <xdr:sp macro="" textlink="">
      <xdr:nvSpPr>
        <xdr:cNvPr id="3" name="Text Box 5">
          <a:extLst>
            <a:ext uri="{FF2B5EF4-FFF2-40B4-BE49-F238E27FC236}">
              <a16:creationId xmlns:a16="http://schemas.microsoft.com/office/drawing/2014/main" id="{00000000-0008-0000-0D00-000003000000}"/>
            </a:ext>
          </a:extLst>
        </xdr:cNvPr>
        <xdr:cNvSpPr txBox="1">
          <a:spLocks noChangeArrowheads="1"/>
        </xdr:cNvSpPr>
      </xdr:nvSpPr>
      <xdr:spPr bwMode="auto">
        <a:xfrm flipH="1">
          <a:off x="6286500" y="971550"/>
          <a:ext cx="314325" cy="19050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法人代表者印を押印</a:t>
          </a:r>
          <a:endParaRPr lang="ja-JP" altLang="en-US"/>
        </a:p>
      </xdr:txBody>
    </xdr:sp>
    <xdr:clientData/>
  </xdr:twoCellAnchor>
  <xdr:twoCellAnchor>
    <xdr:from>
      <xdr:col>9</xdr:col>
      <xdr:colOff>452579</xdr:colOff>
      <xdr:row>8</xdr:row>
      <xdr:rowOff>42579</xdr:rowOff>
    </xdr:from>
    <xdr:to>
      <xdr:col>9</xdr:col>
      <xdr:colOff>776144</xdr:colOff>
      <xdr:row>8</xdr:row>
      <xdr:rowOff>366994</xdr:rowOff>
    </xdr:to>
    <xdr:sp macro="" textlink="">
      <xdr:nvSpPr>
        <xdr:cNvPr id="7171" name="Line 6">
          <a:extLst>
            <a:ext uri="{FF2B5EF4-FFF2-40B4-BE49-F238E27FC236}">
              <a16:creationId xmlns:a16="http://schemas.microsoft.com/office/drawing/2014/main" id="{00000000-0008-0000-0D00-0000031C0000}"/>
            </a:ext>
          </a:extLst>
        </xdr:cNvPr>
        <xdr:cNvSpPr>
          <a:spLocks noChangeShapeType="1"/>
        </xdr:cNvSpPr>
      </xdr:nvSpPr>
      <xdr:spPr bwMode="auto">
        <a:xfrm rot="20146230" flipH="1">
          <a:off x="6281879" y="2938179"/>
          <a:ext cx="323565" cy="324415"/>
        </a:xfrm>
        <a:prstGeom prst="line">
          <a:avLst/>
        </a:prstGeom>
        <a:noFill/>
        <a:ln w="9525">
          <a:solidFill>
            <a:srgbClr val="000000"/>
          </a:solidFill>
          <a:round/>
          <a:headEnd/>
          <a:tailEnd type="triangle" w="med" len="med"/>
        </a:ln>
      </xdr:spPr>
    </xdr:sp>
    <xdr:clientData/>
  </xdr:twoCellAnchor>
  <xdr:twoCellAnchor>
    <xdr:from>
      <xdr:col>5</xdr:col>
      <xdr:colOff>571500</xdr:colOff>
      <xdr:row>2</xdr:row>
      <xdr:rowOff>104775</xdr:rowOff>
    </xdr:from>
    <xdr:to>
      <xdr:col>6</xdr:col>
      <xdr:colOff>333375</xdr:colOff>
      <xdr:row>2</xdr:row>
      <xdr:rowOff>285750</xdr:rowOff>
    </xdr:to>
    <xdr:grpSp>
      <xdr:nvGrpSpPr>
        <xdr:cNvPr id="7172" name="Group 9">
          <a:extLst>
            <a:ext uri="{FF2B5EF4-FFF2-40B4-BE49-F238E27FC236}">
              <a16:creationId xmlns:a16="http://schemas.microsoft.com/office/drawing/2014/main" id="{00000000-0008-0000-0D00-0000041C0000}"/>
            </a:ext>
          </a:extLst>
        </xdr:cNvPr>
        <xdr:cNvGrpSpPr>
          <a:grpSpLocks/>
        </xdr:cNvGrpSpPr>
      </xdr:nvGrpSpPr>
      <xdr:grpSpPr bwMode="auto">
        <a:xfrm>
          <a:off x="3276600" y="1057275"/>
          <a:ext cx="523875" cy="180975"/>
          <a:chOff x="328" y="103"/>
          <a:chExt cx="100" cy="7"/>
        </a:xfrm>
      </xdr:grpSpPr>
      <xdr:sp macro="" textlink="">
        <xdr:nvSpPr>
          <xdr:cNvPr id="7176" name="Line 7">
            <a:extLst>
              <a:ext uri="{FF2B5EF4-FFF2-40B4-BE49-F238E27FC236}">
                <a16:creationId xmlns:a16="http://schemas.microsoft.com/office/drawing/2014/main" id="{00000000-0008-0000-0D00-0000081C0000}"/>
              </a:ext>
            </a:extLst>
          </xdr:cNvPr>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7177" name="Line 8">
            <a:extLst>
              <a:ext uri="{FF2B5EF4-FFF2-40B4-BE49-F238E27FC236}">
                <a16:creationId xmlns:a16="http://schemas.microsoft.com/office/drawing/2014/main" id="{00000000-0008-0000-0D00-0000091C0000}"/>
              </a:ext>
            </a:extLst>
          </xdr:cNvPr>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7173" name="Line 10">
          <a:extLst>
            <a:ext uri="{FF2B5EF4-FFF2-40B4-BE49-F238E27FC236}">
              <a16:creationId xmlns:a16="http://schemas.microsoft.com/office/drawing/2014/main" id="{00000000-0008-0000-0D00-0000051C0000}"/>
            </a:ext>
          </a:extLst>
        </xdr:cNvPr>
        <xdr:cNvSpPr>
          <a:spLocks noChangeShapeType="1"/>
        </xdr:cNvSpPr>
      </xdr:nvSpPr>
      <xdr:spPr bwMode="auto">
        <a:xfrm rot="202255" flipH="1">
          <a:off x="3943350" y="438150"/>
          <a:ext cx="600075" cy="56197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9" name="Text Box 11">
          <a:extLst>
            <a:ext uri="{FF2B5EF4-FFF2-40B4-BE49-F238E27FC236}">
              <a16:creationId xmlns:a16="http://schemas.microsoft.com/office/drawing/2014/main" id="{00000000-0008-0000-0D00-000009000000}"/>
            </a:ext>
          </a:extLst>
        </xdr:cNvPr>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47625</xdr:colOff>
      <xdr:row>8</xdr:row>
      <xdr:rowOff>152400</xdr:rowOff>
    </xdr:from>
    <xdr:to>
      <xdr:col>10</xdr:col>
      <xdr:colOff>9525</xdr:colOff>
      <xdr:row>10</xdr:row>
      <xdr:rowOff>190500</xdr:rowOff>
    </xdr:to>
    <xdr:sp macro="" textlink="">
      <xdr:nvSpPr>
        <xdr:cNvPr id="7175" name="Oval 12">
          <a:extLst>
            <a:ext uri="{FF2B5EF4-FFF2-40B4-BE49-F238E27FC236}">
              <a16:creationId xmlns:a16="http://schemas.microsoft.com/office/drawing/2014/main" id="{00000000-0008-0000-0D00-0000071C0000}"/>
            </a:ext>
          </a:extLst>
        </xdr:cNvPr>
        <xdr:cNvSpPr>
          <a:spLocks noChangeArrowheads="1"/>
        </xdr:cNvSpPr>
      </xdr:nvSpPr>
      <xdr:spPr bwMode="auto">
        <a:xfrm>
          <a:off x="5876925" y="3048000"/>
          <a:ext cx="885825" cy="809625"/>
        </a:xfrm>
        <a:prstGeom prst="ellipse">
          <a:avLst/>
        </a:prstGeom>
        <a:noFill/>
        <a:ln w="28575">
          <a:solidFill>
            <a:srgbClr val="0000FF"/>
          </a:solidFill>
          <a:prstDash val="dash"/>
          <a:round/>
          <a:headEnd/>
          <a:tailEnd/>
        </a:ln>
      </xdr:spPr>
    </xdr:sp>
    <xdr:clientData/>
  </xdr:twoCellAnchor>
  <xdr:twoCellAnchor>
    <xdr:from>
      <xdr:col>6</xdr:col>
      <xdr:colOff>752475</xdr:colOff>
      <xdr:row>21</xdr:row>
      <xdr:rowOff>180975</xdr:rowOff>
    </xdr:from>
    <xdr:to>
      <xdr:col>9</xdr:col>
      <xdr:colOff>314325</xdr:colOff>
      <xdr:row>23</xdr:row>
      <xdr:rowOff>57150</xdr:rowOff>
    </xdr:to>
    <xdr:sp macro="" textlink="">
      <xdr:nvSpPr>
        <xdr:cNvPr id="11" name="Text Box 11">
          <a:extLst>
            <a:ext uri="{FF2B5EF4-FFF2-40B4-BE49-F238E27FC236}">
              <a16:creationId xmlns:a16="http://schemas.microsoft.com/office/drawing/2014/main" id="{00000000-0008-0000-0D00-00000B000000}"/>
            </a:ext>
          </a:extLst>
        </xdr:cNvPr>
        <xdr:cNvSpPr txBox="1">
          <a:spLocks noChangeArrowheads="1"/>
        </xdr:cNvSpPr>
      </xdr:nvSpPr>
      <xdr:spPr bwMode="auto">
        <a:xfrm>
          <a:off x="4295775" y="7715250"/>
          <a:ext cx="1847850" cy="7239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a:t>業務に従事した日数を必ず記載。記載がない場合、実務経験証明書として受理できません。</a:t>
          </a:r>
        </a:p>
      </xdr:txBody>
    </xdr:sp>
    <xdr:clientData/>
  </xdr:twoCellAnchor>
  <xdr:twoCellAnchor>
    <xdr:from>
      <xdr:col>6</xdr:col>
      <xdr:colOff>514350</xdr:colOff>
      <xdr:row>20</xdr:row>
      <xdr:rowOff>304800</xdr:rowOff>
    </xdr:from>
    <xdr:to>
      <xdr:col>7</xdr:col>
      <xdr:colOff>114300</xdr:colOff>
      <xdr:row>21</xdr:row>
      <xdr:rowOff>161925</xdr:rowOff>
    </xdr:to>
    <xdr:cxnSp macro="">
      <xdr:nvCxnSpPr>
        <xdr:cNvPr id="13" name="直線矢印コネクタ 12">
          <a:extLst>
            <a:ext uri="{FF2B5EF4-FFF2-40B4-BE49-F238E27FC236}">
              <a16:creationId xmlns:a16="http://schemas.microsoft.com/office/drawing/2014/main" id="{00000000-0008-0000-0D00-00000D000000}"/>
            </a:ext>
          </a:extLst>
        </xdr:cNvPr>
        <xdr:cNvCxnSpPr/>
      </xdr:nvCxnSpPr>
      <xdr:spPr>
        <a:xfrm flipH="1" flipV="1">
          <a:off x="4057650" y="7458075"/>
          <a:ext cx="36195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2339340</xdr:colOff>
      <xdr:row>0</xdr:row>
      <xdr:rowOff>68581</xdr:rowOff>
    </xdr:from>
    <xdr:to>
      <xdr:col>1</xdr:col>
      <xdr:colOff>1483995</xdr:colOff>
      <xdr:row>2</xdr:row>
      <xdr:rowOff>1</xdr:rowOff>
    </xdr:to>
    <xdr:sp macro="" textlink="">
      <xdr:nvSpPr>
        <xdr:cNvPr id="2" name="Text Box 1">
          <a:extLst>
            <a:ext uri="{FF2B5EF4-FFF2-40B4-BE49-F238E27FC236}">
              <a16:creationId xmlns:a16="http://schemas.microsoft.com/office/drawing/2014/main" id="{B5769C7A-40EE-4F54-904E-7EC4CB653F91}"/>
            </a:ext>
          </a:extLst>
        </xdr:cNvPr>
        <xdr:cNvSpPr txBox="1">
          <a:spLocks noChangeArrowheads="1"/>
        </xdr:cNvSpPr>
      </xdr:nvSpPr>
      <xdr:spPr bwMode="auto">
        <a:xfrm>
          <a:off x="2339340" y="68581"/>
          <a:ext cx="1933575" cy="3048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2194560</xdr:colOff>
      <xdr:row>12</xdr:row>
      <xdr:rowOff>144780</xdr:rowOff>
    </xdr:from>
    <xdr:to>
      <xdr:col>2</xdr:col>
      <xdr:colOff>2773680</xdr:colOff>
      <xdr:row>14</xdr:row>
      <xdr:rowOff>175260</xdr:rowOff>
    </xdr:to>
    <xdr:sp macro="" textlink="">
      <xdr:nvSpPr>
        <xdr:cNvPr id="2" name="楕円 1">
          <a:extLst>
            <a:ext uri="{FF2B5EF4-FFF2-40B4-BE49-F238E27FC236}">
              <a16:creationId xmlns:a16="http://schemas.microsoft.com/office/drawing/2014/main" id="{41E991AD-7D67-46CA-91E5-8FB8E0ABD642}"/>
            </a:ext>
          </a:extLst>
        </xdr:cNvPr>
        <xdr:cNvSpPr/>
      </xdr:nvSpPr>
      <xdr:spPr>
        <a:xfrm>
          <a:off x="5699760" y="6088380"/>
          <a:ext cx="579120" cy="487680"/>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xdr:col>
      <xdr:colOff>1851660</xdr:colOff>
      <xdr:row>9</xdr:row>
      <xdr:rowOff>213360</xdr:rowOff>
    </xdr:from>
    <xdr:to>
      <xdr:col>1</xdr:col>
      <xdr:colOff>2933700</xdr:colOff>
      <xdr:row>9</xdr:row>
      <xdr:rowOff>701040</xdr:rowOff>
    </xdr:to>
    <xdr:sp macro="" textlink="">
      <xdr:nvSpPr>
        <xdr:cNvPr id="3" name="楕円 2">
          <a:extLst>
            <a:ext uri="{FF2B5EF4-FFF2-40B4-BE49-F238E27FC236}">
              <a16:creationId xmlns:a16="http://schemas.microsoft.com/office/drawing/2014/main" id="{C6F2608B-D057-4D6F-BF46-5C722468603D}"/>
            </a:ext>
          </a:extLst>
        </xdr:cNvPr>
        <xdr:cNvSpPr/>
      </xdr:nvSpPr>
      <xdr:spPr>
        <a:xfrm>
          <a:off x="2209800" y="2499360"/>
          <a:ext cx="1082040" cy="487680"/>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483704</xdr:colOff>
      <xdr:row>0</xdr:row>
      <xdr:rowOff>231912</xdr:rowOff>
    </xdr:from>
    <xdr:to>
      <xdr:col>3</xdr:col>
      <xdr:colOff>677352</xdr:colOff>
      <xdr:row>3</xdr:row>
      <xdr:rowOff>17558</xdr:rowOff>
    </xdr:to>
    <xdr:sp macro="" textlink="">
      <xdr:nvSpPr>
        <xdr:cNvPr id="2" name="AutoShape 8">
          <a:extLst>
            <a:ext uri="{FF2B5EF4-FFF2-40B4-BE49-F238E27FC236}">
              <a16:creationId xmlns:a16="http://schemas.microsoft.com/office/drawing/2014/main" id="{F43D7330-0536-4EBA-860A-5527D769CFF9}"/>
            </a:ext>
          </a:extLst>
        </xdr:cNvPr>
        <xdr:cNvSpPr>
          <a:spLocks noChangeArrowheads="1"/>
        </xdr:cNvSpPr>
      </xdr:nvSpPr>
      <xdr:spPr bwMode="auto">
        <a:xfrm flipV="1">
          <a:off x="918044" y="231912"/>
          <a:ext cx="2220568" cy="540026"/>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xdr:from>
      <xdr:col>4</xdr:col>
      <xdr:colOff>695738</xdr:colOff>
      <xdr:row>15</xdr:row>
      <xdr:rowOff>145775</xdr:rowOff>
    </xdr:from>
    <xdr:to>
      <xdr:col>10</xdr:col>
      <xdr:colOff>344557</xdr:colOff>
      <xdr:row>18</xdr:row>
      <xdr:rowOff>0</xdr:rowOff>
    </xdr:to>
    <xdr:sp macro="" textlink="">
      <xdr:nvSpPr>
        <xdr:cNvPr id="3" name="AutoShape 4">
          <a:extLst>
            <a:ext uri="{FF2B5EF4-FFF2-40B4-BE49-F238E27FC236}">
              <a16:creationId xmlns:a16="http://schemas.microsoft.com/office/drawing/2014/main" id="{96DF71DA-06EE-4BB9-9814-7C5E7B71AABC}"/>
            </a:ext>
          </a:extLst>
        </xdr:cNvPr>
        <xdr:cNvSpPr>
          <a:spLocks noChangeArrowheads="1"/>
        </xdr:cNvSpPr>
      </xdr:nvSpPr>
      <xdr:spPr bwMode="auto">
        <a:xfrm>
          <a:off x="4033298" y="4047215"/>
          <a:ext cx="3207359" cy="99722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該当する種別の別紙を添付してください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95250</xdr:colOff>
      <xdr:row>0</xdr:row>
      <xdr:rowOff>47625</xdr:rowOff>
    </xdr:from>
    <xdr:to>
      <xdr:col>12</xdr:col>
      <xdr:colOff>34925</xdr:colOff>
      <xdr:row>0</xdr:row>
      <xdr:rowOff>542925</xdr:rowOff>
    </xdr:to>
    <xdr:sp macro="" textlink="">
      <xdr:nvSpPr>
        <xdr:cNvPr id="13" name="Text Box 1">
          <a:extLst>
            <a:ext uri="{FF2B5EF4-FFF2-40B4-BE49-F238E27FC236}">
              <a16:creationId xmlns:a16="http://schemas.microsoft.com/office/drawing/2014/main" id="{00000000-0008-0000-1300-00000D000000}"/>
            </a:ext>
          </a:extLst>
        </xdr:cNvPr>
        <xdr:cNvSpPr txBox="1">
          <a:spLocks noChangeArrowheads="1"/>
        </xdr:cNvSpPr>
      </xdr:nvSpPr>
      <xdr:spPr bwMode="auto">
        <a:xfrm>
          <a:off x="2362200" y="47625"/>
          <a:ext cx="1701800" cy="49530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11</xdr:row>
      <xdr:rowOff>9526</xdr:rowOff>
    </xdr:from>
    <xdr:to>
      <xdr:col>7</xdr:col>
      <xdr:colOff>742950</xdr:colOff>
      <xdr:row>26</xdr:row>
      <xdr:rowOff>9526</xdr:rowOff>
    </xdr:to>
    <xdr:sp macro="" textlink="">
      <xdr:nvSpPr>
        <xdr:cNvPr id="2" name="Text Box 2">
          <a:extLst>
            <a:ext uri="{FF2B5EF4-FFF2-40B4-BE49-F238E27FC236}">
              <a16:creationId xmlns:a16="http://schemas.microsoft.com/office/drawing/2014/main" id="{00000000-0008-0000-1400-000002000000}"/>
            </a:ext>
          </a:extLst>
        </xdr:cNvPr>
        <xdr:cNvSpPr txBox="1">
          <a:spLocks noChangeArrowheads="1"/>
        </xdr:cNvSpPr>
      </xdr:nvSpPr>
      <xdr:spPr bwMode="auto">
        <a:xfrm>
          <a:off x="1857375" y="4324351"/>
          <a:ext cx="4171950" cy="2800350"/>
        </a:xfrm>
        <a:prstGeom prst="rect">
          <a:avLst/>
        </a:prstGeom>
        <a:noFill/>
        <a:ln>
          <a:noFill/>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　協力病院と以下のような契約を結び、緊急時等に対する体制を整え</a:t>
          </a:r>
        </a:p>
        <a:p>
          <a:pPr algn="l" rtl="0">
            <a:lnSpc>
              <a:spcPts val="1300"/>
            </a:lnSpc>
            <a:defRPr sz="1000"/>
          </a:pPr>
          <a:r>
            <a:rPr lang="ja-JP" altLang="en-US" sz="1100" b="0" i="0" u="none" strike="noStrike" baseline="0">
              <a:solidFill>
                <a:srgbClr val="000000"/>
              </a:solidFill>
              <a:latin typeface="ＭＳ Ｐゴシック"/>
              <a:ea typeface="ＭＳ Ｐゴシック"/>
            </a:rPr>
            <a:t>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１　通所児童の体調の急変時等に際しての、助言・指導及び受診等の協力体制をとる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281940</xdr:colOff>
      <xdr:row>25</xdr:row>
      <xdr:rowOff>99060</xdr:rowOff>
    </xdr:from>
    <xdr:to>
      <xdr:col>8</xdr:col>
      <xdr:colOff>243840</xdr:colOff>
      <xdr:row>29</xdr:row>
      <xdr:rowOff>16564</xdr:rowOff>
    </xdr:to>
    <xdr:sp macro="" textlink="">
      <xdr:nvSpPr>
        <xdr:cNvPr id="2" name="AutoShape 4">
          <a:extLst>
            <a:ext uri="{FF2B5EF4-FFF2-40B4-BE49-F238E27FC236}">
              <a16:creationId xmlns:a16="http://schemas.microsoft.com/office/drawing/2014/main" id="{A74B2F85-478E-4F76-BB18-D7F9992E6852}"/>
            </a:ext>
          </a:extLst>
        </xdr:cNvPr>
        <xdr:cNvSpPr>
          <a:spLocks noChangeArrowheads="1"/>
        </xdr:cNvSpPr>
      </xdr:nvSpPr>
      <xdr:spPr bwMode="auto">
        <a:xfrm>
          <a:off x="3185160" y="4663440"/>
          <a:ext cx="2705100" cy="61092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管理者名は自署もしくは記名</a:t>
          </a:r>
          <a:r>
            <a:rPr lang="en-US" altLang="ja-JP" sz="1200" b="0" i="0" u="none" strike="noStrike" baseline="0">
              <a:solidFill>
                <a:srgbClr val="000000"/>
              </a:solidFill>
              <a:latin typeface="HG丸ｺﾞｼｯｸM-PRO"/>
              <a:ea typeface="HG丸ｺﾞｼｯｸM-PRO"/>
            </a:rPr>
            <a:t>+</a:t>
          </a:r>
          <a:r>
            <a:rPr lang="ja-JP" altLang="en-US" sz="1200" b="0" i="0" u="none" strike="noStrike" baseline="0">
              <a:solidFill>
                <a:srgbClr val="000000"/>
              </a:solidFill>
              <a:latin typeface="HG丸ｺﾞｼｯｸM-PRO"/>
              <a:ea typeface="HG丸ｺﾞｼｯｸM-PRO"/>
            </a:rPr>
            <a:t>押印で記入してください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381000</xdr:colOff>
      <xdr:row>25</xdr:row>
      <xdr:rowOff>106680</xdr:rowOff>
    </xdr:from>
    <xdr:to>
      <xdr:col>7</xdr:col>
      <xdr:colOff>693420</xdr:colOff>
      <xdr:row>29</xdr:row>
      <xdr:rowOff>24184</xdr:rowOff>
    </xdr:to>
    <xdr:sp macro="" textlink="">
      <xdr:nvSpPr>
        <xdr:cNvPr id="2" name="AutoShape 4">
          <a:extLst>
            <a:ext uri="{FF2B5EF4-FFF2-40B4-BE49-F238E27FC236}">
              <a16:creationId xmlns:a16="http://schemas.microsoft.com/office/drawing/2014/main" id="{539F4F60-D174-45B3-93EF-0680CE863E96}"/>
            </a:ext>
          </a:extLst>
        </xdr:cNvPr>
        <xdr:cNvSpPr>
          <a:spLocks noChangeArrowheads="1"/>
        </xdr:cNvSpPr>
      </xdr:nvSpPr>
      <xdr:spPr bwMode="auto">
        <a:xfrm>
          <a:off x="2598420" y="4671060"/>
          <a:ext cx="3055620" cy="61092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管理者名は自署もしくは記名</a:t>
          </a:r>
          <a:r>
            <a:rPr lang="en-US" altLang="ja-JP" sz="1200" b="0" i="0" u="none" strike="noStrike" baseline="0">
              <a:solidFill>
                <a:srgbClr val="000000"/>
              </a:solidFill>
              <a:latin typeface="HG丸ｺﾞｼｯｸM-PRO"/>
              <a:ea typeface="HG丸ｺﾞｼｯｸM-PRO"/>
            </a:rPr>
            <a:t>+</a:t>
          </a:r>
          <a:r>
            <a:rPr lang="ja-JP" altLang="en-US" sz="1200" b="0" i="0" u="none" strike="noStrike" baseline="0">
              <a:solidFill>
                <a:srgbClr val="000000"/>
              </a:solidFill>
              <a:latin typeface="HG丸ｺﾞｼｯｸM-PRO"/>
              <a:ea typeface="HG丸ｺﾞｼｯｸM-PRO"/>
            </a:rPr>
            <a:t>押印で記入してください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B00-000002000000}"/>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02_&#38556;&#23475;&#20816;&#26045;&#35373;&#30003;&#35531;&#27096;&#24335;V110.xls" TargetMode="External"/><Relationship Id="rId1" Type="http://schemas.openxmlformats.org/officeDocument/2006/relationships/externalLinkPath" Target="file:///\\kfs01\&#12480;&#12454;&#12531;&#12525;&#12540;&#12489;\02_&#38556;&#23475;&#20816;&#26045;&#35373;&#30003;&#35531;&#27096;&#24335;V110.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302;&#12288;&#27161;&#28310;&#27096;&#24335;&#65288;&#20316;&#26989;&#20013;&#65289;\&#12304;&#21442;&#32771;&#12305;&#21402;&#21172;&#30465;&#65320;&#65328;&#12363;&#12425;&#12480;&#12454;&#12531;&#12525;&#12540;&#12489;&#12375;&#12383;&#27096;&#24335;\&#27161;&#28310;&#27096;&#24335;&#65300;&#65288;&#21220;&#21209;&#20307;&#21046;&#19968;&#35239;&#34920;&#65289;.xlsx" TargetMode="External"/><Relationship Id="rId1" Type="http://schemas.openxmlformats.org/officeDocument/2006/relationships/externalLinkPath" Target="/group/&#20107;&#26989;&#25903;&#25588;G/098_&#21508;&#31278;&#23626;&#20986;&#27096;&#24335;&#12539;&#22522;&#28310;&#31561;/00_&#21508;&#31278;&#27096;&#24335;&#12539;&#25351;&#23450;&#22522;&#28310;/&#65302;&#12288;&#27161;&#28310;&#27096;&#24335;&#65288;&#20316;&#26989;&#20013;&#65289;/&#12304;&#21442;&#32771;&#12305;&#21402;&#21172;&#30465;&#65320;&#65328;&#12363;&#12425;&#12480;&#12454;&#12531;&#12525;&#12540;&#12489;&#12375;&#12383;&#27096;&#24335;/&#27161;&#28310;&#27096;&#24335;&#65300;&#65288;&#21220;&#21209;&#20307;&#21046;&#19968;&#35239;&#34920;&#65289;.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kfs01\&#12480;&#12454;&#12531;&#12525;&#12540;&#12489;\2-5%20&#20816;&#21442;&#32771;&#27096;&#24335;&#65288;R8.4&#65289;.XLSX" TargetMode="External"/><Relationship Id="rId1" Type="http://schemas.openxmlformats.org/officeDocument/2006/relationships/externalLinkPath" Target="file:///\\kfs01\&#12480;&#12454;&#12531;&#12525;&#12540;&#12489;\2-5%20&#20816;&#21442;&#32771;&#27096;&#24335;&#65288;R8.4&#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refreshError="1"/>
      <sheetData sheetId="1">
        <row r="151">
          <cell r="BA151">
            <v>1</v>
          </cell>
          <cell r="BB151" t="str">
            <v>重症心身障害以外の場合</v>
          </cell>
          <cell r="BD151" t="str">
            <v>01</v>
          </cell>
          <cell r="BE151">
            <v>1</v>
          </cell>
          <cell r="BH151">
            <v>1</v>
          </cell>
          <cell r="BK151" t="str">
            <v>0</v>
          </cell>
          <cell r="BL151">
            <v>1</v>
          </cell>
          <cell r="BV151">
            <v>1</v>
          </cell>
          <cell r="BY151" t="str">
            <v>0</v>
          </cell>
          <cell r="BZ151">
            <v>1</v>
          </cell>
          <cell r="CC151">
            <v>1</v>
          </cell>
          <cell r="CF151" t="str">
            <v>00</v>
          </cell>
          <cell r="CG151">
            <v>1</v>
          </cell>
          <cell r="CQ151">
            <v>1</v>
          </cell>
          <cell r="CT151" t="str">
            <v>1</v>
          </cell>
          <cell r="CU151">
            <v>1</v>
          </cell>
          <cell r="CX151">
            <v>1</v>
          </cell>
          <cell r="CY151" t="str">
            <v>無し</v>
          </cell>
          <cell r="DA151" t="str">
            <v>1</v>
          </cell>
          <cell r="DB151">
            <v>1</v>
          </cell>
        </row>
        <row r="152">
          <cell r="BA152">
            <v>2</v>
          </cell>
          <cell r="BB152" t="str">
            <v>重症心身障害の場合</v>
          </cell>
          <cell r="BD152" t="str">
            <v>02</v>
          </cell>
          <cell r="BE152">
            <v>2</v>
          </cell>
          <cell r="BH152">
            <v>2</v>
          </cell>
          <cell r="BI152" t="str">
            <v>児童発達支援センター</v>
          </cell>
          <cell r="BK152" t="str">
            <v>1</v>
          </cell>
          <cell r="BL152">
            <v>2</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cell r="CX152">
            <v>2</v>
          </cell>
          <cell r="CY152" t="str">
            <v>児童指導員等</v>
          </cell>
          <cell r="DA152" t="str">
            <v>2</v>
          </cell>
          <cell r="DB152">
            <v>2</v>
          </cell>
        </row>
        <row r="153">
          <cell r="BH153">
            <v>3</v>
          </cell>
          <cell r="BI153" t="str">
            <v>児童発達支援センター以外</v>
          </cell>
          <cell r="BK153" t="str">
            <v>2</v>
          </cell>
          <cell r="BL153">
            <v>3</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cell r="CX153">
            <v>3</v>
          </cell>
          <cell r="CY153" t="str">
            <v>児童指導員等以外</v>
          </cell>
          <cell r="DA153" t="str">
            <v>3</v>
          </cell>
          <cell r="DB153">
            <v>3</v>
          </cell>
        </row>
        <row r="154">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row r="164">
          <cell r="BB164" t="str">
            <v>無</v>
          </cell>
          <cell r="BI164" t="str">
            <v>無</v>
          </cell>
          <cell r="BP164" t="str">
            <v>非該当</v>
          </cell>
          <cell r="BW164" t="str">
            <v>非該当</v>
          </cell>
          <cell r="CD164" t="str">
            <v>無</v>
          </cell>
          <cell r="CK164" t="str">
            <v>無</v>
          </cell>
        </row>
        <row r="165">
          <cell r="BB165" t="str">
            <v>専門職員</v>
          </cell>
          <cell r="BI165" t="str">
            <v>専門職員</v>
          </cell>
          <cell r="BP165" t="str">
            <v>区分１</v>
          </cell>
          <cell r="BW165" t="str">
            <v>Ⅰ</v>
          </cell>
          <cell r="CD165" t="str">
            <v>Ⅰ</v>
          </cell>
          <cell r="CK165" t="str">
            <v>Ⅰ</v>
          </cell>
        </row>
        <row r="166">
          <cell r="BB166" t="str">
            <v>児童指導員等</v>
          </cell>
          <cell r="BI166" t="str">
            <v>児童指導員等</v>
          </cell>
          <cell r="BP166" t="str">
            <v>区分２</v>
          </cell>
          <cell r="BW166" t="str">
            <v>Ⅱ</v>
          </cell>
          <cell r="CD166" t="str">
            <v>Ⅱ</v>
          </cell>
          <cell r="CK166" t="str">
            <v>Ⅱ</v>
          </cell>
        </row>
        <row r="167">
          <cell r="BB167" t="str">
            <v>その他従業員</v>
          </cell>
          <cell r="BI167" t="str">
            <v>その他従業員</v>
          </cell>
          <cell r="CD167" t="str">
            <v>Ⅲ</v>
          </cell>
        </row>
        <row r="168">
          <cell r="BB168" t="str">
            <v>専門職員（保育士）</v>
          </cell>
        </row>
        <row r="192">
          <cell r="BB192" t="str">
            <v>無</v>
          </cell>
        </row>
        <row r="193">
          <cell r="BB193" t="str">
            <v>理学療法士等</v>
          </cell>
        </row>
        <row r="194">
          <cell r="BB194" t="str">
            <v>児童指導員</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指定申請書確認表【印刷して必ず提出】"/>
      <sheetName val="別紙１"/>
      <sheetName val="別紙２（その１）"/>
      <sheetName val="別紙（その２）"/>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参考様式1"/>
      <sheetName val="参考様式2"/>
      <sheetName val="参考様式3"/>
      <sheetName val="参考様式4"/>
      <sheetName val="参考様式5"/>
      <sheetName val="参考様式６"/>
      <sheetName val="参考様式８"/>
      <sheetName val="参考様式９"/>
      <sheetName val="別紙⑤"/>
      <sheetName val="別紙⑥"/>
      <sheetName val="参考様式9別紙"/>
      <sheetName val="参考様式10"/>
      <sheetName val="&lt;削除しないでください&gt;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B32"/>
  <sheetViews>
    <sheetView view="pageBreakPreview" topLeftCell="A13" zoomScale="75" zoomScaleNormal="100" workbookViewId="0">
      <selection activeCell="AA18" sqref="AA18:AC18"/>
    </sheetView>
  </sheetViews>
  <sheetFormatPr defaultColWidth="9" defaultRowHeight="13.2"/>
  <cols>
    <col min="1" max="2" width="2.3984375" style="1" customWidth="1"/>
    <col min="3" max="6" width="4.59765625" style="1" customWidth="1"/>
    <col min="7" max="13" width="5.59765625" style="1" customWidth="1"/>
    <col min="14" max="18" width="2.5" style="1" customWidth="1"/>
    <col min="19" max="28" width="2" style="1" customWidth="1"/>
    <col min="29" max="30" width="3.09765625" style="1" customWidth="1"/>
    <col min="31" max="16384" width="9" style="1"/>
  </cols>
  <sheetData>
    <row r="1" spans="1:28">
      <c r="V1" s="2" t="s">
        <v>193</v>
      </c>
    </row>
    <row r="3" spans="1:28" ht="19.2">
      <c r="C3" s="3" t="s">
        <v>299</v>
      </c>
      <c r="F3" s="2"/>
      <c r="M3" s="2"/>
      <c r="O3" s="383" t="s">
        <v>303</v>
      </c>
      <c r="P3" s="383"/>
      <c r="Q3" s="383"/>
      <c r="R3" s="383"/>
      <c r="S3" s="383"/>
      <c r="T3" s="383"/>
      <c r="U3" s="383"/>
      <c r="V3" s="383"/>
      <c r="W3" s="383"/>
      <c r="X3" s="383"/>
      <c r="Y3" s="383"/>
      <c r="Z3" s="383"/>
      <c r="AA3" s="383"/>
    </row>
    <row r="4" spans="1:28" ht="17.25" customHeight="1" thickBot="1"/>
    <row r="5" spans="1:28" ht="14.25" customHeight="1">
      <c r="A5" s="408" t="s">
        <v>300</v>
      </c>
      <c r="B5" s="409"/>
      <c r="C5" s="412" t="s">
        <v>194</v>
      </c>
      <c r="D5" s="413"/>
      <c r="E5" s="413"/>
      <c r="F5" s="409"/>
      <c r="G5" s="412" t="s">
        <v>195</v>
      </c>
      <c r="H5" s="413"/>
      <c r="I5" s="413"/>
      <c r="J5" s="413"/>
      <c r="K5" s="393"/>
      <c r="L5" s="393"/>
      <c r="M5" s="394"/>
      <c r="N5" s="387" t="s">
        <v>196</v>
      </c>
      <c r="O5" s="393"/>
      <c r="P5" s="393"/>
      <c r="Q5" s="393"/>
      <c r="R5" s="394"/>
      <c r="S5" s="387" t="s">
        <v>197</v>
      </c>
      <c r="T5" s="388"/>
      <c r="U5" s="388"/>
      <c r="V5" s="388"/>
      <c r="W5" s="388"/>
      <c r="X5" s="388"/>
      <c r="Y5" s="388"/>
      <c r="Z5" s="388"/>
      <c r="AA5" s="388"/>
      <c r="AB5" s="389"/>
    </row>
    <row r="6" spans="1:28" ht="13.8" thickBot="1">
      <c r="A6" s="410"/>
      <c r="B6" s="411"/>
      <c r="C6" s="414"/>
      <c r="D6" s="415"/>
      <c r="E6" s="415"/>
      <c r="F6" s="411"/>
      <c r="G6" s="395"/>
      <c r="H6" s="396"/>
      <c r="I6" s="396"/>
      <c r="J6" s="396"/>
      <c r="K6" s="396"/>
      <c r="L6" s="396"/>
      <c r="M6" s="397"/>
      <c r="N6" s="395"/>
      <c r="O6" s="396"/>
      <c r="P6" s="396"/>
      <c r="Q6" s="396"/>
      <c r="R6" s="397"/>
      <c r="S6" s="390"/>
      <c r="T6" s="391"/>
      <c r="U6" s="391"/>
      <c r="V6" s="391"/>
      <c r="W6" s="391"/>
      <c r="X6" s="391"/>
      <c r="Y6" s="391"/>
      <c r="Z6" s="391"/>
      <c r="AA6" s="391"/>
      <c r="AB6" s="392"/>
    </row>
    <row r="7" spans="1:28" ht="28.5" customHeight="1" thickBot="1">
      <c r="A7" s="399" t="s">
        <v>301</v>
      </c>
      <c r="B7" s="400"/>
      <c r="C7" s="405" t="s">
        <v>0</v>
      </c>
      <c r="D7" s="406"/>
      <c r="E7" s="406"/>
      <c r="F7" s="407"/>
      <c r="G7" s="405" t="s">
        <v>124</v>
      </c>
      <c r="H7" s="406"/>
      <c r="I7" s="406"/>
      <c r="J7" s="406"/>
      <c r="K7" s="406"/>
      <c r="L7" s="406"/>
      <c r="M7" s="407"/>
      <c r="N7" s="398">
        <v>39722</v>
      </c>
      <c r="O7" s="384"/>
      <c r="P7" s="384"/>
      <c r="Q7" s="384"/>
      <c r="R7" s="384"/>
      <c r="S7" s="120">
        <v>1</v>
      </c>
      <c r="T7" s="121">
        <v>2</v>
      </c>
      <c r="U7" s="121">
        <v>3</v>
      </c>
      <c r="V7" s="121">
        <v>4</v>
      </c>
      <c r="W7" s="121">
        <v>5</v>
      </c>
      <c r="X7" s="121">
        <v>6</v>
      </c>
      <c r="Y7" s="121">
        <v>7</v>
      </c>
      <c r="Z7" s="121">
        <v>8</v>
      </c>
      <c r="AA7" s="121">
        <v>9</v>
      </c>
      <c r="AB7" s="131">
        <v>0</v>
      </c>
    </row>
    <row r="8" spans="1:28" ht="28.5" customHeight="1">
      <c r="A8" s="401"/>
      <c r="B8" s="402"/>
      <c r="C8" s="375" t="s">
        <v>3</v>
      </c>
      <c r="D8" s="376"/>
      <c r="E8" s="376"/>
      <c r="F8" s="377"/>
      <c r="G8" s="405" t="s">
        <v>124</v>
      </c>
      <c r="H8" s="406"/>
      <c r="I8" s="406"/>
      <c r="J8" s="406"/>
      <c r="K8" s="406"/>
      <c r="L8" s="406"/>
      <c r="M8" s="407"/>
      <c r="N8" s="385">
        <v>39722</v>
      </c>
      <c r="O8" s="386"/>
      <c r="P8" s="386"/>
      <c r="Q8" s="386"/>
      <c r="R8" s="386"/>
      <c r="S8" s="132">
        <v>1</v>
      </c>
      <c r="T8" s="133">
        <v>2</v>
      </c>
      <c r="U8" s="133">
        <v>3</v>
      </c>
      <c r="V8" s="133">
        <v>4</v>
      </c>
      <c r="W8" s="133">
        <v>5</v>
      </c>
      <c r="X8" s="133">
        <v>6</v>
      </c>
      <c r="Y8" s="133">
        <v>7</v>
      </c>
      <c r="Z8" s="133">
        <v>8</v>
      </c>
      <c r="AA8" s="133">
        <v>9</v>
      </c>
      <c r="AB8" s="134">
        <v>0</v>
      </c>
    </row>
    <row r="9" spans="1:28" ht="28.5" customHeight="1">
      <c r="A9" s="401"/>
      <c r="B9" s="402"/>
      <c r="C9" s="375"/>
      <c r="D9" s="376"/>
      <c r="E9" s="376"/>
      <c r="F9" s="377"/>
      <c r="G9" s="375"/>
      <c r="H9" s="376"/>
      <c r="I9" s="376"/>
      <c r="J9" s="376"/>
      <c r="K9" s="376"/>
      <c r="L9" s="376"/>
      <c r="M9" s="377"/>
      <c r="N9" s="378"/>
      <c r="O9" s="378"/>
      <c r="P9" s="378"/>
      <c r="Q9" s="378"/>
      <c r="R9" s="378"/>
      <c r="S9" s="4"/>
      <c r="T9" s="5"/>
      <c r="U9" s="5"/>
      <c r="V9" s="5"/>
      <c r="W9" s="5"/>
      <c r="X9" s="5"/>
      <c r="Y9" s="5"/>
      <c r="Z9" s="5"/>
      <c r="AA9" s="5"/>
      <c r="AB9" s="123"/>
    </row>
    <row r="10" spans="1:28" ht="28.5" customHeight="1">
      <c r="A10" s="401"/>
      <c r="B10" s="402"/>
      <c r="C10" s="375"/>
      <c r="D10" s="376"/>
      <c r="E10" s="376"/>
      <c r="F10" s="377"/>
      <c r="G10" s="375"/>
      <c r="H10" s="376"/>
      <c r="I10" s="376"/>
      <c r="J10" s="376"/>
      <c r="K10" s="376"/>
      <c r="L10" s="376"/>
      <c r="M10" s="377"/>
      <c r="N10" s="378"/>
      <c r="O10" s="378"/>
      <c r="P10" s="378"/>
      <c r="Q10" s="378"/>
      <c r="R10" s="378"/>
      <c r="S10" s="4"/>
      <c r="T10" s="5"/>
      <c r="U10" s="5"/>
      <c r="V10" s="5"/>
      <c r="W10" s="5"/>
      <c r="X10" s="5"/>
      <c r="Y10" s="5"/>
      <c r="Z10" s="5"/>
      <c r="AA10" s="5"/>
      <c r="AB10" s="123"/>
    </row>
    <row r="11" spans="1:28" ht="28.5" customHeight="1">
      <c r="A11" s="401"/>
      <c r="B11" s="402"/>
      <c r="C11" s="375"/>
      <c r="D11" s="376"/>
      <c r="E11" s="376"/>
      <c r="F11" s="377"/>
      <c r="G11" s="375"/>
      <c r="H11" s="376"/>
      <c r="I11" s="376"/>
      <c r="J11" s="376"/>
      <c r="K11" s="376"/>
      <c r="L11" s="376"/>
      <c r="M11" s="377"/>
      <c r="N11" s="378"/>
      <c r="O11" s="378"/>
      <c r="P11" s="378"/>
      <c r="Q11" s="378"/>
      <c r="R11" s="378"/>
      <c r="S11" s="4"/>
      <c r="T11" s="5"/>
      <c r="U11" s="5"/>
      <c r="V11" s="5"/>
      <c r="W11" s="5"/>
      <c r="X11" s="5"/>
      <c r="Y11" s="5"/>
      <c r="Z11" s="5"/>
      <c r="AA11" s="5"/>
      <c r="AB11" s="123"/>
    </row>
    <row r="12" spans="1:28" ht="28.5" customHeight="1">
      <c r="A12" s="401"/>
      <c r="B12" s="402"/>
      <c r="C12" s="375"/>
      <c r="D12" s="376"/>
      <c r="E12" s="376"/>
      <c r="F12" s="377"/>
      <c r="G12" s="375"/>
      <c r="H12" s="376"/>
      <c r="I12" s="376"/>
      <c r="J12" s="376"/>
      <c r="K12" s="376"/>
      <c r="L12" s="376"/>
      <c r="M12" s="377"/>
      <c r="N12" s="378"/>
      <c r="O12" s="378"/>
      <c r="P12" s="378"/>
      <c r="Q12" s="378"/>
      <c r="R12" s="378"/>
      <c r="S12" s="4"/>
      <c r="T12" s="5"/>
      <c r="U12" s="5"/>
      <c r="V12" s="130"/>
      <c r="W12" s="130"/>
      <c r="X12" s="5"/>
      <c r="Y12" s="5"/>
      <c r="Z12" s="5"/>
      <c r="AA12" s="5"/>
      <c r="AB12" s="123"/>
    </row>
    <row r="13" spans="1:28" ht="28.5" customHeight="1">
      <c r="A13" s="401"/>
      <c r="B13" s="402"/>
      <c r="C13" s="375"/>
      <c r="D13" s="376"/>
      <c r="E13" s="376"/>
      <c r="F13" s="377"/>
      <c r="G13" s="375"/>
      <c r="H13" s="376"/>
      <c r="I13" s="376"/>
      <c r="J13" s="376"/>
      <c r="K13" s="376"/>
      <c r="L13" s="376"/>
      <c r="M13" s="377"/>
      <c r="N13" s="378"/>
      <c r="O13" s="378"/>
      <c r="P13" s="378"/>
      <c r="Q13" s="378"/>
      <c r="R13" s="378"/>
      <c r="S13" s="4"/>
      <c r="T13" s="5"/>
      <c r="U13" s="5"/>
      <c r="V13" s="5"/>
      <c r="W13" s="5"/>
      <c r="X13" s="5"/>
      <c r="Y13" s="5"/>
      <c r="Z13" s="5"/>
      <c r="AA13" s="5"/>
      <c r="AB13" s="123"/>
    </row>
    <row r="14" spans="1:28" ht="28.5" customHeight="1">
      <c r="A14" s="401"/>
      <c r="B14" s="402"/>
      <c r="C14" s="375"/>
      <c r="D14" s="376"/>
      <c r="E14" s="376"/>
      <c r="F14" s="377"/>
      <c r="G14" s="375"/>
      <c r="H14" s="376"/>
      <c r="I14" s="376"/>
      <c r="J14" s="376"/>
      <c r="K14" s="376"/>
      <c r="L14" s="376"/>
      <c r="M14" s="377"/>
      <c r="N14" s="378"/>
      <c r="O14" s="378"/>
      <c r="P14" s="378"/>
      <c r="Q14" s="378"/>
      <c r="R14" s="378"/>
      <c r="S14" s="4"/>
      <c r="T14" s="5"/>
      <c r="U14" s="5"/>
      <c r="V14" s="5"/>
      <c r="W14" s="5"/>
      <c r="X14" s="5"/>
      <c r="Y14" s="5"/>
      <c r="Z14" s="5"/>
      <c r="AA14" s="5"/>
      <c r="AB14" s="123"/>
    </row>
    <row r="15" spans="1:28" ht="28.5" customHeight="1" thickBot="1">
      <c r="A15" s="403"/>
      <c r="B15" s="404"/>
      <c r="C15" s="380"/>
      <c r="D15" s="381"/>
      <c r="E15" s="381"/>
      <c r="F15" s="382"/>
      <c r="G15" s="380"/>
      <c r="H15" s="381"/>
      <c r="I15" s="381"/>
      <c r="J15" s="381"/>
      <c r="K15" s="381"/>
      <c r="L15" s="381"/>
      <c r="M15" s="382"/>
      <c r="N15" s="379"/>
      <c r="O15" s="379"/>
      <c r="P15" s="379"/>
      <c r="Q15" s="379"/>
      <c r="R15" s="379"/>
      <c r="S15" s="124"/>
      <c r="T15" s="125"/>
      <c r="U15" s="125"/>
      <c r="V15" s="125"/>
      <c r="W15" s="125"/>
      <c r="X15" s="125"/>
      <c r="Y15" s="125"/>
      <c r="Z15" s="125"/>
      <c r="AA15" s="125"/>
      <c r="AB15" s="126"/>
    </row>
    <row r="16" spans="1:28" ht="28.5" customHeight="1">
      <c r="A16" s="399" t="s">
        <v>365</v>
      </c>
      <c r="B16" s="400"/>
      <c r="C16" s="405" t="s">
        <v>1</v>
      </c>
      <c r="D16" s="406"/>
      <c r="E16" s="406"/>
      <c r="F16" s="407"/>
      <c r="G16" s="405" t="s">
        <v>2</v>
      </c>
      <c r="H16" s="406"/>
      <c r="I16" s="406"/>
      <c r="J16" s="406"/>
      <c r="K16" s="406"/>
      <c r="L16" s="406"/>
      <c r="M16" s="407"/>
      <c r="N16" s="398">
        <v>38991</v>
      </c>
      <c r="O16" s="384"/>
      <c r="P16" s="384"/>
      <c r="Q16" s="384"/>
      <c r="R16" s="384"/>
      <c r="S16" s="120">
        <v>9</v>
      </c>
      <c r="T16" s="121">
        <v>8</v>
      </c>
      <c r="U16" s="121">
        <v>7</v>
      </c>
      <c r="V16" s="121">
        <v>6</v>
      </c>
      <c r="W16" s="121">
        <v>5</v>
      </c>
      <c r="X16" s="121">
        <v>4</v>
      </c>
      <c r="Y16" s="121">
        <v>3</v>
      </c>
      <c r="Z16" s="121">
        <v>2</v>
      </c>
      <c r="AA16" s="121">
        <v>1</v>
      </c>
      <c r="AB16" s="131">
        <v>0</v>
      </c>
    </row>
    <row r="17" spans="1:28" ht="28.5" customHeight="1">
      <c r="A17" s="401"/>
      <c r="B17" s="402"/>
      <c r="C17" s="375"/>
      <c r="D17" s="376"/>
      <c r="E17" s="376"/>
      <c r="F17" s="377"/>
      <c r="G17" s="375"/>
      <c r="H17" s="376"/>
      <c r="I17" s="376"/>
      <c r="J17" s="376"/>
      <c r="K17" s="376"/>
      <c r="L17" s="376"/>
      <c r="M17" s="377"/>
      <c r="N17" s="378"/>
      <c r="O17" s="378"/>
      <c r="P17" s="378"/>
      <c r="Q17" s="378"/>
      <c r="R17" s="378"/>
      <c r="S17" s="4"/>
      <c r="T17" s="5"/>
      <c r="U17" s="5"/>
      <c r="V17" s="5"/>
      <c r="W17" s="5"/>
      <c r="X17" s="5"/>
      <c r="Y17" s="5"/>
      <c r="Z17" s="5"/>
      <c r="AA17" s="5"/>
      <c r="AB17" s="123"/>
    </row>
    <row r="18" spans="1:28" ht="28.5" customHeight="1">
      <c r="A18" s="401"/>
      <c r="B18" s="402"/>
      <c r="C18" s="375"/>
      <c r="D18" s="376"/>
      <c r="E18" s="376"/>
      <c r="F18" s="377"/>
      <c r="G18" s="375"/>
      <c r="H18" s="376"/>
      <c r="I18" s="376"/>
      <c r="J18" s="376"/>
      <c r="K18" s="376"/>
      <c r="L18" s="376"/>
      <c r="M18" s="377"/>
      <c r="N18" s="378"/>
      <c r="O18" s="378"/>
      <c r="P18" s="378"/>
      <c r="Q18" s="378"/>
      <c r="R18" s="378"/>
      <c r="S18" s="4"/>
      <c r="T18" s="5"/>
      <c r="U18" s="5"/>
      <c r="V18" s="5"/>
      <c r="W18" s="5"/>
      <c r="X18" s="5"/>
      <c r="Y18" s="5"/>
      <c r="Z18" s="5"/>
      <c r="AA18" s="5"/>
      <c r="AB18" s="123"/>
    </row>
    <row r="19" spans="1:28" ht="28.5" customHeight="1">
      <c r="A19" s="401"/>
      <c r="B19" s="402"/>
      <c r="C19" s="375"/>
      <c r="D19" s="376"/>
      <c r="E19" s="376"/>
      <c r="F19" s="377"/>
      <c r="G19" s="375"/>
      <c r="H19" s="376"/>
      <c r="I19" s="376"/>
      <c r="J19" s="376"/>
      <c r="K19" s="376"/>
      <c r="L19" s="376"/>
      <c r="M19" s="377"/>
      <c r="N19" s="378"/>
      <c r="O19" s="378"/>
      <c r="P19" s="378"/>
      <c r="Q19" s="378"/>
      <c r="R19" s="378"/>
      <c r="S19" s="4"/>
      <c r="T19" s="5"/>
      <c r="U19" s="5"/>
      <c r="V19" s="5"/>
      <c r="W19" s="5"/>
      <c r="X19" s="5"/>
      <c r="Y19" s="5"/>
      <c r="Z19" s="5"/>
      <c r="AA19" s="5"/>
      <c r="AB19" s="123"/>
    </row>
    <row r="20" spans="1:28" ht="28.5" customHeight="1">
      <c r="A20" s="401"/>
      <c r="B20" s="402"/>
      <c r="C20" s="375"/>
      <c r="D20" s="376"/>
      <c r="E20" s="376"/>
      <c r="F20" s="377"/>
      <c r="G20" s="375"/>
      <c r="H20" s="376"/>
      <c r="I20" s="376"/>
      <c r="J20" s="376"/>
      <c r="K20" s="376"/>
      <c r="L20" s="376"/>
      <c r="M20" s="377"/>
      <c r="N20" s="378"/>
      <c r="O20" s="378"/>
      <c r="P20" s="378"/>
      <c r="Q20" s="378"/>
      <c r="R20" s="378"/>
      <c r="S20" s="4"/>
      <c r="T20" s="5"/>
      <c r="U20" s="5"/>
      <c r="V20" s="5"/>
      <c r="W20" s="5"/>
      <c r="X20" s="5"/>
      <c r="Y20" s="5"/>
      <c r="Z20" s="5"/>
      <c r="AA20" s="5"/>
      <c r="AB20" s="123"/>
    </row>
    <row r="21" spans="1:28" ht="28.5" customHeight="1">
      <c r="A21" s="401"/>
      <c r="B21" s="402"/>
      <c r="C21" s="375"/>
      <c r="D21" s="376"/>
      <c r="E21" s="376"/>
      <c r="F21" s="377"/>
      <c r="G21" s="375"/>
      <c r="H21" s="376"/>
      <c r="I21" s="376"/>
      <c r="J21" s="376"/>
      <c r="K21" s="376"/>
      <c r="L21" s="376"/>
      <c r="M21" s="377"/>
      <c r="N21" s="378"/>
      <c r="O21" s="378"/>
      <c r="P21" s="378"/>
      <c r="Q21" s="378"/>
      <c r="R21" s="378"/>
      <c r="S21" s="4"/>
      <c r="T21" s="5"/>
      <c r="U21" s="5"/>
      <c r="V21" s="5"/>
      <c r="W21" s="5"/>
      <c r="X21" s="5"/>
      <c r="Y21" s="5"/>
      <c r="Z21" s="5"/>
      <c r="AA21" s="5"/>
      <c r="AB21" s="123"/>
    </row>
    <row r="22" spans="1:28" ht="28.5" customHeight="1">
      <c r="A22" s="401"/>
      <c r="B22" s="402"/>
      <c r="C22" s="375"/>
      <c r="D22" s="376"/>
      <c r="E22" s="376"/>
      <c r="F22" s="377"/>
      <c r="G22" s="375"/>
      <c r="H22" s="376"/>
      <c r="I22" s="376"/>
      <c r="J22" s="376"/>
      <c r="K22" s="376"/>
      <c r="L22" s="376"/>
      <c r="M22" s="377"/>
      <c r="N22" s="378"/>
      <c r="O22" s="378"/>
      <c r="P22" s="378"/>
      <c r="Q22" s="378"/>
      <c r="R22" s="378"/>
      <c r="S22" s="4"/>
      <c r="T22" s="5"/>
      <c r="U22" s="5"/>
      <c r="V22" s="5"/>
      <c r="W22" s="5"/>
      <c r="X22" s="5"/>
      <c r="Y22" s="5"/>
      <c r="Z22" s="5"/>
      <c r="AA22" s="5"/>
      <c r="AB22" s="123"/>
    </row>
    <row r="23" spans="1:28" ht="28.5" customHeight="1">
      <c r="A23" s="401"/>
      <c r="B23" s="402"/>
      <c r="C23" s="375"/>
      <c r="D23" s="376"/>
      <c r="E23" s="376"/>
      <c r="F23" s="377"/>
      <c r="G23" s="375"/>
      <c r="H23" s="376"/>
      <c r="I23" s="376"/>
      <c r="J23" s="376"/>
      <c r="K23" s="376"/>
      <c r="L23" s="376"/>
      <c r="M23" s="377"/>
      <c r="N23" s="378"/>
      <c r="O23" s="378"/>
      <c r="P23" s="378"/>
      <c r="Q23" s="378"/>
      <c r="R23" s="378"/>
      <c r="S23" s="4"/>
      <c r="T23" s="5"/>
      <c r="U23" s="5"/>
      <c r="V23" s="5"/>
      <c r="W23" s="5"/>
      <c r="X23" s="5"/>
      <c r="Y23" s="5"/>
      <c r="Z23" s="5"/>
      <c r="AA23" s="5"/>
      <c r="AB23" s="123"/>
    </row>
    <row r="24" spans="1:28" ht="28.5" customHeight="1" thickBot="1">
      <c r="A24" s="403"/>
      <c r="B24" s="404"/>
      <c r="C24" s="380"/>
      <c r="D24" s="381"/>
      <c r="E24" s="381"/>
      <c r="F24" s="382"/>
      <c r="G24" s="380"/>
      <c r="H24" s="381"/>
      <c r="I24" s="381"/>
      <c r="J24" s="381"/>
      <c r="K24" s="381"/>
      <c r="L24" s="381"/>
      <c r="M24" s="382"/>
      <c r="N24" s="379"/>
      <c r="O24" s="379"/>
      <c r="P24" s="379"/>
      <c r="Q24" s="379"/>
      <c r="R24" s="379"/>
      <c r="S24" s="124"/>
      <c r="T24" s="125"/>
      <c r="U24" s="125"/>
      <c r="V24" s="125"/>
      <c r="W24" s="125"/>
      <c r="X24" s="125"/>
      <c r="Y24" s="125"/>
      <c r="Z24" s="125"/>
      <c r="AA24" s="125"/>
      <c r="AB24" s="126"/>
    </row>
    <row r="25" spans="1:28" ht="28.5" customHeight="1">
      <c r="A25" s="399" t="s">
        <v>302</v>
      </c>
      <c r="B25" s="400"/>
      <c r="C25" s="405"/>
      <c r="D25" s="406"/>
      <c r="E25" s="406"/>
      <c r="F25" s="407"/>
      <c r="G25" s="405"/>
      <c r="H25" s="406"/>
      <c r="I25" s="406"/>
      <c r="J25" s="406"/>
      <c r="K25" s="406"/>
      <c r="L25" s="406"/>
      <c r="M25" s="407"/>
      <c r="N25" s="384"/>
      <c r="O25" s="384"/>
      <c r="P25" s="384"/>
      <c r="Q25" s="384"/>
      <c r="R25" s="384"/>
      <c r="S25" s="120"/>
      <c r="T25" s="121"/>
      <c r="U25" s="121"/>
      <c r="V25" s="121"/>
      <c r="W25" s="121"/>
      <c r="X25" s="121"/>
      <c r="Y25" s="121"/>
      <c r="Z25" s="121"/>
      <c r="AA25" s="121"/>
      <c r="AB25" s="122"/>
    </row>
    <row r="26" spans="1:28" ht="28.5" customHeight="1">
      <c r="A26" s="401"/>
      <c r="B26" s="402"/>
      <c r="C26" s="375"/>
      <c r="D26" s="376"/>
      <c r="E26" s="376"/>
      <c r="F26" s="377"/>
      <c r="G26" s="375"/>
      <c r="H26" s="376"/>
      <c r="I26" s="376"/>
      <c r="J26" s="376"/>
      <c r="K26" s="376"/>
      <c r="L26" s="376"/>
      <c r="M26" s="377"/>
      <c r="N26" s="378"/>
      <c r="O26" s="378"/>
      <c r="P26" s="378"/>
      <c r="Q26" s="378"/>
      <c r="R26" s="378"/>
      <c r="S26" s="4"/>
      <c r="T26" s="5"/>
      <c r="U26" s="5"/>
      <c r="V26" s="5"/>
      <c r="W26" s="5"/>
      <c r="X26" s="5"/>
      <c r="Y26" s="5"/>
      <c r="Z26" s="5"/>
      <c r="AA26" s="5"/>
      <c r="AB26" s="123"/>
    </row>
    <row r="27" spans="1:28" ht="28.5" customHeight="1">
      <c r="A27" s="401"/>
      <c r="B27" s="402"/>
      <c r="C27" s="375"/>
      <c r="D27" s="376"/>
      <c r="E27" s="376"/>
      <c r="F27" s="377"/>
      <c r="G27" s="375"/>
      <c r="H27" s="376"/>
      <c r="I27" s="376"/>
      <c r="J27" s="376"/>
      <c r="K27" s="376"/>
      <c r="L27" s="376"/>
      <c r="M27" s="377"/>
      <c r="N27" s="378"/>
      <c r="O27" s="378"/>
      <c r="P27" s="378"/>
      <c r="Q27" s="378"/>
      <c r="R27" s="378"/>
      <c r="S27" s="4"/>
      <c r="T27" s="5"/>
      <c r="U27" s="5"/>
      <c r="V27" s="5"/>
      <c r="W27" s="5"/>
      <c r="X27" s="5"/>
      <c r="Y27" s="5"/>
      <c r="Z27" s="5"/>
      <c r="AA27" s="5"/>
      <c r="AB27" s="123"/>
    </row>
    <row r="28" spans="1:28" ht="28.5" customHeight="1">
      <c r="A28" s="401"/>
      <c r="B28" s="402"/>
      <c r="C28" s="375"/>
      <c r="D28" s="376"/>
      <c r="E28" s="376"/>
      <c r="F28" s="377"/>
      <c r="G28" s="375"/>
      <c r="H28" s="376"/>
      <c r="I28" s="376"/>
      <c r="J28" s="376"/>
      <c r="K28" s="376"/>
      <c r="L28" s="376"/>
      <c r="M28" s="377"/>
      <c r="N28" s="378"/>
      <c r="O28" s="378"/>
      <c r="P28" s="378"/>
      <c r="Q28" s="378"/>
      <c r="R28" s="378"/>
      <c r="S28" s="4"/>
      <c r="T28" s="5"/>
      <c r="U28" s="5"/>
      <c r="V28" s="5"/>
      <c r="W28" s="5"/>
      <c r="X28" s="5"/>
      <c r="Y28" s="5"/>
      <c r="Z28" s="5"/>
      <c r="AA28" s="5"/>
      <c r="AB28" s="123"/>
    </row>
    <row r="29" spans="1:28" ht="28.5" customHeight="1">
      <c r="A29" s="401"/>
      <c r="B29" s="402"/>
      <c r="C29" s="375"/>
      <c r="D29" s="376"/>
      <c r="E29" s="376"/>
      <c r="F29" s="377"/>
      <c r="G29" s="375"/>
      <c r="H29" s="376"/>
      <c r="I29" s="376"/>
      <c r="J29" s="376"/>
      <c r="K29" s="376"/>
      <c r="L29" s="376"/>
      <c r="M29" s="377"/>
      <c r="N29" s="375"/>
      <c r="O29" s="376"/>
      <c r="P29" s="376"/>
      <c r="Q29" s="376"/>
      <c r="R29" s="377"/>
      <c r="S29" s="4"/>
      <c r="T29" s="5"/>
      <c r="U29" s="5"/>
      <c r="V29" s="5"/>
      <c r="W29" s="5"/>
      <c r="X29" s="5"/>
      <c r="Y29" s="5"/>
      <c r="Z29" s="5"/>
      <c r="AA29" s="5"/>
      <c r="AB29" s="123"/>
    </row>
    <row r="30" spans="1:28" ht="28.5" customHeight="1">
      <c r="A30" s="401"/>
      <c r="B30" s="402"/>
      <c r="C30" s="375"/>
      <c r="D30" s="376"/>
      <c r="E30" s="376"/>
      <c r="F30" s="377"/>
      <c r="G30" s="375"/>
      <c r="H30" s="376"/>
      <c r="I30" s="376"/>
      <c r="J30" s="376"/>
      <c r="K30" s="376"/>
      <c r="L30" s="376"/>
      <c r="M30" s="377"/>
      <c r="N30" s="378"/>
      <c r="O30" s="378"/>
      <c r="P30" s="378"/>
      <c r="Q30" s="378"/>
      <c r="R30" s="378"/>
      <c r="S30" s="4"/>
      <c r="T30" s="5"/>
      <c r="U30" s="5"/>
      <c r="V30" s="5"/>
      <c r="W30" s="5"/>
      <c r="X30" s="5"/>
      <c r="Y30" s="5"/>
      <c r="Z30" s="5"/>
      <c r="AA30" s="5"/>
      <c r="AB30" s="123"/>
    </row>
    <row r="31" spans="1:28" ht="28.5" customHeight="1">
      <c r="A31" s="401"/>
      <c r="B31" s="402"/>
      <c r="C31" s="375"/>
      <c r="D31" s="376"/>
      <c r="E31" s="376"/>
      <c r="F31" s="377"/>
      <c r="G31" s="375"/>
      <c r="H31" s="376"/>
      <c r="I31" s="376"/>
      <c r="J31" s="376"/>
      <c r="K31" s="376"/>
      <c r="L31" s="376"/>
      <c r="M31" s="377"/>
      <c r="N31" s="378"/>
      <c r="O31" s="378"/>
      <c r="P31" s="378"/>
      <c r="Q31" s="378"/>
      <c r="R31" s="378"/>
      <c r="S31" s="4"/>
      <c r="T31" s="5"/>
      <c r="U31" s="5"/>
      <c r="V31" s="5"/>
      <c r="W31" s="5"/>
      <c r="X31" s="5"/>
      <c r="Y31" s="5"/>
      <c r="Z31" s="5"/>
      <c r="AA31" s="5"/>
      <c r="AB31" s="123"/>
    </row>
    <row r="32" spans="1:28" ht="28.5" customHeight="1" thickBot="1">
      <c r="A32" s="403"/>
      <c r="B32" s="404"/>
      <c r="C32" s="380"/>
      <c r="D32" s="381"/>
      <c r="E32" s="381"/>
      <c r="F32" s="382"/>
      <c r="G32" s="380"/>
      <c r="H32" s="381"/>
      <c r="I32" s="381"/>
      <c r="J32" s="381"/>
      <c r="K32" s="381"/>
      <c r="L32" s="381"/>
      <c r="M32" s="382"/>
      <c r="N32" s="379"/>
      <c r="O32" s="379"/>
      <c r="P32" s="379"/>
      <c r="Q32" s="379"/>
      <c r="R32" s="379"/>
      <c r="S32" s="124"/>
      <c r="T32" s="125"/>
      <c r="U32" s="125"/>
      <c r="V32" s="125"/>
      <c r="W32" s="125"/>
      <c r="X32" s="125"/>
      <c r="Y32" s="125"/>
      <c r="Z32" s="125"/>
      <c r="AA32" s="125"/>
      <c r="AB32" s="126"/>
    </row>
  </sheetData>
  <sheetProtection sheet="1" objects="1" scenarios="1"/>
  <mergeCells count="87">
    <mergeCell ref="C7:F7"/>
    <mergeCell ref="G5:M6"/>
    <mergeCell ref="G7:M7"/>
    <mergeCell ref="N10:R10"/>
    <mergeCell ref="G8:M8"/>
    <mergeCell ref="G9:M9"/>
    <mergeCell ref="A5:B6"/>
    <mergeCell ref="A7:B15"/>
    <mergeCell ref="C5:F6"/>
    <mergeCell ref="G10:M10"/>
    <mergeCell ref="C11:F11"/>
    <mergeCell ref="C12:F12"/>
    <mergeCell ref="G11:M11"/>
    <mergeCell ref="G12:M12"/>
    <mergeCell ref="C10:F10"/>
    <mergeCell ref="C8:F8"/>
    <mergeCell ref="G13:M13"/>
    <mergeCell ref="C9:F9"/>
    <mergeCell ref="C13:F13"/>
    <mergeCell ref="C14:F14"/>
    <mergeCell ref="C15:F15"/>
    <mergeCell ref="G14:M14"/>
    <mergeCell ref="A16:B24"/>
    <mergeCell ref="N16:R16"/>
    <mergeCell ref="N17:R17"/>
    <mergeCell ref="C16:F16"/>
    <mergeCell ref="C17:F17"/>
    <mergeCell ref="G16:M16"/>
    <mergeCell ref="G17:M17"/>
    <mergeCell ref="N18:R18"/>
    <mergeCell ref="C20:F20"/>
    <mergeCell ref="N21:R21"/>
    <mergeCell ref="N22:R22"/>
    <mergeCell ref="N20:R20"/>
    <mergeCell ref="N19:R19"/>
    <mergeCell ref="C18:F18"/>
    <mergeCell ref="C24:F24"/>
    <mergeCell ref="C25:F25"/>
    <mergeCell ref="C27:F27"/>
    <mergeCell ref="C19:F19"/>
    <mergeCell ref="C22:F22"/>
    <mergeCell ref="C23:F23"/>
    <mergeCell ref="N15:R15"/>
    <mergeCell ref="A25:B32"/>
    <mergeCell ref="G18:M18"/>
    <mergeCell ref="G19:M19"/>
    <mergeCell ref="G20:M20"/>
    <mergeCell ref="G21:M21"/>
    <mergeCell ref="C26:F26"/>
    <mergeCell ref="G25:M25"/>
    <mergeCell ref="G26:M26"/>
    <mergeCell ref="G22:M22"/>
    <mergeCell ref="C21:F21"/>
    <mergeCell ref="G23:M23"/>
    <mergeCell ref="G24:M24"/>
    <mergeCell ref="C30:F30"/>
    <mergeCell ref="C28:F28"/>
    <mergeCell ref="G15:M15"/>
    <mergeCell ref="O3:AA3"/>
    <mergeCell ref="N31:R31"/>
    <mergeCell ref="N27:R27"/>
    <mergeCell ref="N28:R28"/>
    <mergeCell ref="N25:R25"/>
    <mergeCell ref="N9:R9"/>
    <mergeCell ref="N8:R8"/>
    <mergeCell ref="N11:R11"/>
    <mergeCell ref="N12:R12"/>
    <mergeCell ref="S5:AB6"/>
    <mergeCell ref="N23:R23"/>
    <mergeCell ref="N24:R24"/>
    <mergeCell ref="N13:R13"/>
    <mergeCell ref="N5:R6"/>
    <mergeCell ref="N7:R7"/>
    <mergeCell ref="N14:R14"/>
    <mergeCell ref="N32:R32"/>
    <mergeCell ref="C31:F31"/>
    <mergeCell ref="C32:F32"/>
    <mergeCell ref="G31:M31"/>
    <mergeCell ref="G32:M32"/>
    <mergeCell ref="G29:M29"/>
    <mergeCell ref="C29:F29"/>
    <mergeCell ref="N26:R26"/>
    <mergeCell ref="N29:R29"/>
    <mergeCell ref="N30:R30"/>
    <mergeCell ref="G28:M28"/>
    <mergeCell ref="G27:M27"/>
    <mergeCell ref="G30:M30"/>
  </mergeCells>
  <phoneticPr fontId="28"/>
  <pageMargins left="0.78740157480314965" right="0.59055118110236227" top="0.59055118110236227" bottom="0.59055118110236227" header="0.31496062992125984" footer="0.1968503937007874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176F6-3DB8-4436-A0DA-9C9F82DD128C}">
  <dimension ref="A1:AJ60"/>
  <sheetViews>
    <sheetView showGridLines="0" showRowColHeaders="0" topLeftCell="A31" zoomScaleNormal="100" zoomScaleSheetLayoutView="100" workbookViewId="0">
      <selection activeCell="U54" sqref="U54:X55"/>
    </sheetView>
  </sheetViews>
  <sheetFormatPr defaultColWidth="2.19921875" defaultRowHeight="12.75" customHeight="1"/>
  <cols>
    <col min="1" max="16384" width="2.19921875" style="302"/>
  </cols>
  <sheetData>
    <row r="1" spans="1:36" ht="19.5" customHeight="1">
      <c r="A1" s="239" t="s">
        <v>451</v>
      </c>
    </row>
    <row r="2" spans="1:36" ht="15" customHeight="1">
      <c r="C2" s="303" t="s">
        <v>314</v>
      </c>
      <c r="I2" s="303"/>
    </row>
    <row r="3" spans="1:36" s="304" customFormat="1" ht="14.25" customHeight="1">
      <c r="C3" s="303" t="s">
        <v>315</v>
      </c>
      <c r="I3" s="303"/>
    </row>
    <row r="4" spans="1:36" ht="14.25" customHeight="1">
      <c r="S4" s="305"/>
      <c r="V4" s="636" t="s">
        <v>316</v>
      </c>
      <c r="W4" s="637"/>
      <c r="X4" s="637"/>
      <c r="Y4" s="637"/>
      <c r="Z4" s="637"/>
      <c r="AA4" s="637"/>
      <c r="AB4" s="637"/>
      <c r="AC4" s="637"/>
      <c r="AD4" s="637"/>
      <c r="AE4" s="637"/>
      <c r="AF4" s="637"/>
      <c r="AG4" s="637"/>
      <c r="AH4" s="637"/>
      <c r="AI4" s="637"/>
      <c r="AJ4" s="637"/>
    </row>
    <row r="5" spans="1:36" ht="14.25" customHeight="1">
      <c r="R5" s="240"/>
      <c r="S5" s="240"/>
      <c r="T5" s="306"/>
      <c r="U5" s="306"/>
      <c r="V5" s="306"/>
      <c r="W5" s="306"/>
      <c r="X5" s="306"/>
      <c r="AA5" s="638" t="s">
        <v>295</v>
      </c>
      <c r="AB5" s="638"/>
      <c r="AC5" s="638"/>
      <c r="AD5" s="638"/>
      <c r="AE5" s="639" t="s">
        <v>293</v>
      </c>
      <c r="AF5" s="639"/>
      <c r="AG5" s="639"/>
      <c r="AH5" s="639"/>
      <c r="AI5" s="639"/>
      <c r="AJ5" s="639"/>
    </row>
    <row r="6" spans="1:36" ht="14.25" customHeight="1" thickBot="1"/>
    <row r="7" spans="1:36" ht="15" customHeight="1">
      <c r="A7" s="621" t="s">
        <v>317</v>
      </c>
      <c r="B7" s="622"/>
      <c r="C7" s="572" t="s">
        <v>289</v>
      </c>
      <c r="D7" s="572"/>
      <c r="E7" s="572"/>
      <c r="F7" s="615" t="s">
        <v>318</v>
      </c>
      <c r="G7" s="615"/>
      <c r="H7" s="615"/>
      <c r="I7" s="616" t="s">
        <v>359</v>
      </c>
      <c r="J7" s="616"/>
      <c r="K7" s="616"/>
      <c r="L7" s="616"/>
      <c r="M7" s="616"/>
      <c r="N7" s="616"/>
      <c r="O7" s="616"/>
      <c r="P7" s="616"/>
      <c r="Q7" s="616"/>
      <c r="R7" s="616"/>
      <c r="S7" s="616"/>
      <c r="T7" s="616"/>
      <c r="U7" s="616"/>
      <c r="V7" s="616"/>
      <c r="W7" s="616"/>
      <c r="X7" s="616"/>
      <c r="Y7" s="616"/>
      <c r="Z7" s="616"/>
      <c r="AA7" s="616"/>
      <c r="AB7" s="616"/>
      <c r="AC7" s="616"/>
      <c r="AD7" s="616"/>
      <c r="AE7" s="616"/>
      <c r="AF7" s="616"/>
      <c r="AG7" s="616"/>
      <c r="AH7" s="616"/>
      <c r="AI7" s="616"/>
      <c r="AJ7" s="617"/>
    </row>
    <row r="8" spans="1:36" ht="15" customHeight="1">
      <c r="A8" s="623"/>
      <c r="B8" s="624"/>
      <c r="C8" s="573"/>
      <c r="D8" s="573"/>
      <c r="E8" s="573"/>
      <c r="F8" s="618" t="s">
        <v>151</v>
      </c>
      <c r="G8" s="619"/>
      <c r="H8" s="620"/>
      <c r="I8" s="613" t="s">
        <v>460</v>
      </c>
      <c r="J8" s="613"/>
      <c r="K8" s="613"/>
      <c r="L8" s="613"/>
      <c r="M8" s="613"/>
      <c r="N8" s="613"/>
      <c r="O8" s="613"/>
      <c r="P8" s="613"/>
      <c r="Q8" s="613"/>
      <c r="R8" s="613"/>
      <c r="S8" s="613"/>
      <c r="T8" s="613"/>
      <c r="U8" s="613"/>
      <c r="V8" s="613"/>
      <c r="W8" s="613"/>
      <c r="X8" s="613"/>
      <c r="Y8" s="613"/>
      <c r="Z8" s="613"/>
      <c r="AA8" s="613"/>
      <c r="AB8" s="613"/>
      <c r="AC8" s="613"/>
      <c r="AD8" s="613"/>
      <c r="AE8" s="613"/>
      <c r="AF8" s="613"/>
      <c r="AG8" s="613"/>
      <c r="AH8" s="613"/>
      <c r="AI8" s="613"/>
      <c r="AJ8" s="614"/>
    </row>
    <row r="9" spans="1:36" ht="15" customHeight="1">
      <c r="A9" s="623"/>
      <c r="B9" s="624"/>
      <c r="C9" s="627" t="s">
        <v>312</v>
      </c>
      <c r="D9" s="628"/>
      <c r="E9" s="629"/>
      <c r="F9" s="605" t="s">
        <v>275</v>
      </c>
      <c r="G9" s="605"/>
      <c r="H9" s="605"/>
      <c r="I9" s="606" t="s">
        <v>20</v>
      </c>
      <c r="J9" s="606"/>
      <c r="K9" s="607" t="s">
        <v>357</v>
      </c>
      <c r="L9" s="607"/>
      <c r="M9" s="607"/>
      <c r="N9" s="607"/>
      <c r="O9" s="607"/>
      <c r="P9" s="607"/>
      <c r="Q9" s="608" t="s">
        <v>296</v>
      </c>
      <c r="R9" s="609"/>
      <c r="S9" s="609"/>
      <c r="T9" s="609"/>
      <c r="U9" s="609"/>
      <c r="V9" s="609"/>
      <c r="W9" s="609"/>
      <c r="X9" s="609"/>
      <c r="Y9" s="609"/>
      <c r="Z9" s="609"/>
      <c r="AA9" s="609"/>
      <c r="AB9" s="609"/>
      <c r="AC9" s="609"/>
      <c r="AD9" s="609"/>
      <c r="AE9" s="609"/>
      <c r="AF9" s="609"/>
      <c r="AG9" s="609"/>
      <c r="AH9" s="609"/>
      <c r="AI9" s="609"/>
      <c r="AJ9" s="610"/>
    </row>
    <row r="10" spans="1:36" ht="15" customHeight="1">
      <c r="A10" s="623"/>
      <c r="B10" s="624"/>
      <c r="C10" s="630"/>
      <c r="D10" s="631"/>
      <c r="E10" s="632"/>
      <c r="F10" s="605"/>
      <c r="G10" s="605"/>
      <c r="H10" s="605"/>
      <c r="I10" s="611" t="s">
        <v>461</v>
      </c>
      <c r="J10" s="611"/>
      <c r="K10" s="611"/>
      <c r="L10" s="611"/>
      <c r="M10" s="611"/>
      <c r="N10" s="611"/>
      <c r="O10" s="611"/>
      <c r="P10" s="611"/>
      <c r="Q10" s="611"/>
      <c r="R10" s="611"/>
      <c r="S10" s="611"/>
      <c r="T10" s="611"/>
      <c r="U10" s="611"/>
      <c r="V10" s="611"/>
      <c r="W10" s="611"/>
      <c r="X10" s="611"/>
      <c r="Y10" s="611"/>
      <c r="Z10" s="611"/>
      <c r="AA10" s="611"/>
      <c r="AB10" s="611"/>
      <c r="AC10" s="611"/>
      <c r="AD10" s="611"/>
      <c r="AE10" s="611"/>
      <c r="AF10" s="611"/>
      <c r="AG10" s="611"/>
      <c r="AH10" s="611"/>
      <c r="AI10" s="611"/>
      <c r="AJ10" s="612"/>
    </row>
    <row r="11" spans="1:36" ht="15" customHeight="1">
      <c r="A11" s="623"/>
      <c r="B11" s="624"/>
      <c r="C11" s="630"/>
      <c r="D11" s="631"/>
      <c r="E11" s="632"/>
      <c r="F11" s="605"/>
      <c r="G11" s="605"/>
      <c r="H11" s="605"/>
      <c r="I11" s="613" t="s">
        <v>293</v>
      </c>
      <c r="J11" s="613"/>
      <c r="K11" s="613"/>
      <c r="L11" s="613"/>
      <c r="M11" s="613"/>
      <c r="N11" s="613"/>
      <c r="O11" s="613"/>
      <c r="P11" s="613"/>
      <c r="Q11" s="613"/>
      <c r="R11" s="613"/>
      <c r="S11" s="613"/>
      <c r="T11" s="613"/>
      <c r="U11" s="613"/>
      <c r="V11" s="613"/>
      <c r="W11" s="613"/>
      <c r="X11" s="613"/>
      <c r="Y11" s="613"/>
      <c r="Z11" s="613"/>
      <c r="AA11" s="613"/>
      <c r="AB11" s="613"/>
      <c r="AC11" s="613"/>
      <c r="AD11" s="613"/>
      <c r="AE11" s="613"/>
      <c r="AF11" s="613"/>
      <c r="AG11" s="613"/>
      <c r="AH11" s="613"/>
      <c r="AI11" s="613"/>
      <c r="AJ11" s="614"/>
    </row>
    <row r="12" spans="1:36" ht="15" customHeight="1" thickBot="1">
      <c r="A12" s="625"/>
      <c r="B12" s="626"/>
      <c r="C12" s="633"/>
      <c r="D12" s="634"/>
      <c r="E12" s="635"/>
      <c r="F12" s="548" t="s">
        <v>152</v>
      </c>
      <c r="G12" s="549"/>
      <c r="H12" s="550"/>
      <c r="I12" s="551" t="s">
        <v>263</v>
      </c>
      <c r="J12" s="551"/>
      <c r="K12" s="551"/>
      <c r="L12" s="551"/>
      <c r="M12" s="552" t="s">
        <v>358</v>
      </c>
      <c r="N12" s="552"/>
      <c r="O12" s="552"/>
      <c r="P12" s="552"/>
      <c r="Q12" s="552"/>
      <c r="R12" s="552"/>
      <c r="S12" s="552"/>
      <c r="T12" s="552"/>
      <c r="U12" s="552"/>
      <c r="V12" s="552"/>
      <c r="W12" s="551" t="s">
        <v>153</v>
      </c>
      <c r="X12" s="551"/>
      <c r="Y12" s="551"/>
      <c r="Z12" s="551"/>
      <c r="AA12" s="552" t="s">
        <v>358</v>
      </c>
      <c r="AB12" s="552"/>
      <c r="AC12" s="552"/>
      <c r="AD12" s="552"/>
      <c r="AE12" s="552"/>
      <c r="AF12" s="552"/>
      <c r="AG12" s="552"/>
      <c r="AH12" s="552"/>
      <c r="AI12" s="552"/>
      <c r="AJ12" s="553"/>
    </row>
    <row r="13" spans="1:36" ht="15" customHeight="1" thickBot="1">
      <c r="A13" s="307" t="s">
        <v>319</v>
      </c>
      <c r="B13" s="308"/>
      <c r="C13" s="308"/>
      <c r="D13" s="308"/>
      <c r="E13" s="308"/>
      <c r="F13" s="308"/>
      <c r="G13" s="308"/>
      <c r="H13" s="308"/>
      <c r="I13" s="308"/>
      <c r="J13" s="308"/>
      <c r="K13" s="308"/>
      <c r="L13" s="308"/>
      <c r="M13" s="308"/>
      <c r="N13" s="308"/>
      <c r="O13" s="308"/>
      <c r="P13" s="308"/>
      <c r="Q13" s="308"/>
      <c r="R13" s="308"/>
      <c r="S13" s="308"/>
      <c r="T13" s="308"/>
      <c r="U13" s="308"/>
      <c r="V13" s="308"/>
      <c r="W13" s="308"/>
      <c r="X13" s="308"/>
      <c r="Y13" s="308"/>
      <c r="Z13" s="308"/>
      <c r="AA13" s="308"/>
      <c r="AB13" s="308"/>
      <c r="AC13" s="308"/>
      <c r="AD13" s="308"/>
      <c r="AE13" s="308"/>
      <c r="AF13" s="308"/>
      <c r="AG13" s="308"/>
      <c r="AH13" s="308"/>
      <c r="AI13" s="308"/>
      <c r="AJ13" s="309"/>
    </row>
    <row r="14" spans="1:36" ht="15" customHeight="1">
      <c r="A14" s="566" t="s">
        <v>320</v>
      </c>
      <c r="B14" s="567"/>
      <c r="C14" s="572" t="s">
        <v>289</v>
      </c>
      <c r="D14" s="572"/>
      <c r="E14" s="572"/>
      <c r="F14" s="615" t="s">
        <v>318</v>
      </c>
      <c r="G14" s="615"/>
      <c r="H14" s="615"/>
      <c r="I14" s="616" t="s">
        <v>359</v>
      </c>
      <c r="J14" s="616"/>
      <c r="K14" s="616"/>
      <c r="L14" s="616"/>
      <c r="M14" s="616"/>
      <c r="N14" s="616"/>
      <c r="O14" s="616"/>
      <c r="P14" s="616"/>
      <c r="Q14" s="616"/>
      <c r="R14" s="616"/>
      <c r="S14" s="616"/>
      <c r="T14" s="616"/>
      <c r="U14" s="616"/>
      <c r="V14" s="616"/>
      <c r="W14" s="616"/>
      <c r="X14" s="616"/>
      <c r="Y14" s="616"/>
      <c r="Z14" s="616"/>
      <c r="AA14" s="616"/>
      <c r="AB14" s="616"/>
      <c r="AC14" s="616"/>
      <c r="AD14" s="616"/>
      <c r="AE14" s="616"/>
      <c r="AF14" s="616"/>
      <c r="AG14" s="616"/>
      <c r="AH14" s="616"/>
      <c r="AI14" s="616"/>
      <c r="AJ14" s="617"/>
    </row>
    <row r="15" spans="1:36" ht="15" customHeight="1">
      <c r="A15" s="568"/>
      <c r="B15" s="569"/>
      <c r="C15" s="573"/>
      <c r="D15" s="573"/>
      <c r="E15" s="573"/>
      <c r="F15" s="618" t="s">
        <v>151</v>
      </c>
      <c r="G15" s="619"/>
      <c r="H15" s="620"/>
      <c r="I15" s="613" t="s">
        <v>460</v>
      </c>
      <c r="J15" s="613"/>
      <c r="K15" s="613"/>
      <c r="L15" s="613"/>
      <c r="M15" s="613"/>
      <c r="N15" s="613"/>
      <c r="O15" s="613"/>
      <c r="P15" s="613"/>
      <c r="Q15" s="613"/>
      <c r="R15" s="613"/>
      <c r="S15" s="613"/>
      <c r="T15" s="613"/>
      <c r="U15" s="613"/>
      <c r="V15" s="613"/>
      <c r="W15" s="613"/>
      <c r="X15" s="613"/>
      <c r="Y15" s="613"/>
      <c r="Z15" s="613"/>
      <c r="AA15" s="613"/>
      <c r="AB15" s="613"/>
      <c r="AC15" s="613"/>
      <c r="AD15" s="613"/>
      <c r="AE15" s="613"/>
      <c r="AF15" s="613"/>
      <c r="AG15" s="613"/>
      <c r="AH15" s="613"/>
      <c r="AI15" s="613"/>
      <c r="AJ15" s="614"/>
    </row>
    <row r="16" spans="1:36" ht="15" customHeight="1">
      <c r="A16" s="568"/>
      <c r="B16" s="569"/>
      <c r="C16" s="627" t="s">
        <v>362</v>
      </c>
      <c r="D16" s="628"/>
      <c r="E16" s="629"/>
      <c r="F16" s="605" t="s">
        <v>275</v>
      </c>
      <c r="G16" s="605"/>
      <c r="H16" s="605"/>
      <c r="I16" s="606" t="s">
        <v>20</v>
      </c>
      <c r="J16" s="606"/>
      <c r="K16" s="607" t="s">
        <v>357</v>
      </c>
      <c r="L16" s="607"/>
      <c r="M16" s="607"/>
      <c r="N16" s="607"/>
      <c r="O16" s="607"/>
      <c r="P16" s="607"/>
      <c r="Q16" s="608" t="s">
        <v>296</v>
      </c>
      <c r="R16" s="609"/>
      <c r="S16" s="609"/>
      <c r="T16" s="609"/>
      <c r="U16" s="609"/>
      <c r="V16" s="609"/>
      <c r="W16" s="609">
        <v>0</v>
      </c>
      <c r="X16" s="609"/>
      <c r="Y16" s="609"/>
      <c r="Z16" s="609"/>
      <c r="AA16" s="609"/>
      <c r="AB16" s="609"/>
      <c r="AC16" s="609"/>
      <c r="AD16" s="609"/>
      <c r="AE16" s="609"/>
      <c r="AF16" s="609"/>
      <c r="AG16" s="609"/>
      <c r="AH16" s="609"/>
      <c r="AI16" s="609"/>
      <c r="AJ16" s="610"/>
    </row>
    <row r="17" spans="1:36" ht="15" customHeight="1">
      <c r="A17" s="568"/>
      <c r="B17" s="569"/>
      <c r="C17" s="630"/>
      <c r="D17" s="631"/>
      <c r="E17" s="632"/>
      <c r="F17" s="605"/>
      <c r="G17" s="605"/>
      <c r="H17" s="605"/>
      <c r="I17" s="611" t="s">
        <v>461</v>
      </c>
      <c r="J17" s="611"/>
      <c r="K17" s="611"/>
      <c r="L17" s="611"/>
      <c r="M17" s="611"/>
      <c r="N17" s="611"/>
      <c r="O17" s="611"/>
      <c r="P17" s="611"/>
      <c r="Q17" s="611"/>
      <c r="R17" s="611"/>
      <c r="S17" s="611"/>
      <c r="T17" s="611"/>
      <c r="U17" s="611"/>
      <c r="V17" s="611"/>
      <c r="W17" s="611"/>
      <c r="X17" s="611"/>
      <c r="Y17" s="611"/>
      <c r="Z17" s="611"/>
      <c r="AA17" s="611"/>
      <c r="AB17" s="611"/>
      <c r="AC17" s="611"/>
      <c r="AD17" s="611"/>
      <c r="AE17" s="611"/>
      <c r="AF17" s="611"/>
      <c r="AG17" s="611"/>
      <c r="AH17" s="611"/>
      <c r="AI17" s="611"/>
      <c r="AJ17" s="612"/>
    </row>
    <row r="18" spans="1:36" ht="15" customHeight="1">
      <c r="A18" s="568"/>
      <c r="B18" s="569"/>
      <c r="C18" s="630"/>
      <c r="D18" s="631"/>
      <c r="E18" s="632"/>
      <c r="F18" s="605"/>
      <c r="G18" s="605"/>
      <c r="H18" s="605"/>
      <c r="I18" s="613" t="s">
        <v>293</v>
      </c>
      <c r="J18" s="613"/>
      <c r="K18" s="613"/>
      <c r="L18" s="613"/>
      <c r="M18" s="613"/>
      <c r="N18" s="613"/>
      <c r="O18" s="613"/>
      <c r="P18" s="613"/>
      <c r="Q18" s="613"/>
      <c r="R18" s="613"/>
      <c r="S18" s="613"/>
      <c r="T18" s="613"/>
      <c r="U18" s="613"/>
      <c r="V18" s="613"/>
      <c r="W18" s="613"/>
      <c r="X18" s="613"/>
      <c r="Y18" s="613"/>
      <c r="Z18" s="613"/>
      <c r="AA18" s="613"/>
      <c r="AB18" s="613"/>
      <c r="AC18" s="613"/>
      <c r="AD18" s="613"/>
      <c r="AE18" s="613"/>
      <c r="AF18" s="613"/>
      <c r="AG18" s="613"/>
      <c r="AH18" s="613"/>
      <c r="AI18" s="613"/>
      <c r="AJ18" s="614"/>
    </row>
    <row r="19" spans="1:36" ht="15" customHeight="1" thickBot="1">
      <c r="A19" s="570"/>
      <c r="B19" s="571"/>
      <c r="C19" s="633"/>
      <c r="D19" s="634"/>
      <c r="E19" s="635"/>
      <c r="F19" s="548" t="s">
        <v>152</v>
      </c>
      <c r="G19" s="549"/>
      <c r="H19" s="550"/>
      <c r="I19" s="551" t="s">
        <v>263</v>
      </c>
      <c r="J19" s="551"/>
      <c r="K19" s="551"/>
      <c r="L19" s="551"/>
      <c r="M19" s="552" t="s">
        <v>358</v>
      </c>
      <c r="N19" s="552"/>
      <c r="O19" s="552"/>
      <c r="P19" s="552"/>
      <c r="Q19" s="552"/>
      <c r="R19" s="552"/>
      <c r="S19" s="552"/>
      <c r="T19" s="552"/>
      <c r="U19" s="552"/>
      <c r="V19" s="552"/>
      <c r="W19" s="551" t="s">
        <v>153</v>
      </c>
      <c r="X19" s="551"/>
      <c r="Y19" s="551"/>
      <c r="Z19" s="551"/>
      <c r="AA19" s="552" t="s">
        <v>358</v>
      </c>
      <c r="AB19" s="552"/>
      <c r="AC19" s="552"/>
      <c r="AD19" s="552"/>
      <c r="AE19" s="552"/>
      <c r="AF19" s="552"/>
      <c r="AG19" s="552"/>
      <c r="AH19" s="552"/>
      <c r="AI19" s="552"/>
      <c r="AJ19" s="553"/>
    </row>
    <row r="20" spans="1:36" ht="15" customHeight="1">
      <c r="A20" s="566" t="s">
        <v>321</v>
      </c>
      <c r="B20" s="567"/>
      <c r="C20" s="572" t="s">
        <v>289</v>
      </c>
      <c r="D20" s="572"/>
      <c r="E20" s="572"/>
      <c r="F20" s="615" t="s">
        <v>318</v>
      </c>
      <c r="G20" s="615"/>
      <c r="H20" s="615"/>
      <c r="I20" s="616" t="s">
        <v>293</v>
      </c>
      <c r="J20" s="616"/>
      <c r="K20" s="616"/>
      <c r="L20" s="616"/>
      <c r="M20" s="616"/>
      <c r="N20" s="616"/>
      <c r="O20" s="616"/>
      <c r="P20" s="616"/>
      <c r="Q20" s="616"/>
      <c r="R20" s="616"/>
      <c r="S20" s="616"/>
      <c r="T20" s="616"/>
      <c r="U20" s="616"/>
      <c r="V20" s="616"/>
      <c r="W20" s="616"/>
      <c r="X20" s="616"/>
      <c r="Y20" s="616"/>
      <c r="Z20" s="616"/>
      <c r="AA20" s="616"/>
      <c r="AB20" s="616"/>
      <c r="AC20" s="616"/>
      <c r="AD20" s="616"/>
      <c r="AE20" s="616"/>
      <c r="AF20" s="616"/>
      <c r="AG20" s="616"/>
      <c r="AH20" s="616"/>
      <c r="AI20" s="616"/>
      <c r="AJ20" s="617"/>
    </row>
    <row r="21" spans="1:36" ht="15" customHeight="1">
      <c r="A21" s="568"/>
      <c r="B21" s="569"/>
      <c r="C21" s="573"/>
      <c r="D21" s="573"/>
      <c r="E21" s="573"/>
      <c r="F21" s="618" t="s">
        <v>151</v>
      </c>
      <c r="G21" s="619"/>
      <c r="H21" s="620"/>
      <c r="I21" s="613" t="s">
        <v>293</v>
      </c>
      <c r="J21" s="613"/>
      <c r="K21" s="613"/>
      <c r="L21" s="613"/>
      <c r="M21" s="613"/>
      <c r="N21" s="613"/>
      <c r="O21" s="613"/>
      <c r="P21" s="613"/>
      <c r="Q21" s="613"/>
      <c r="R21" s="613"/>
      <c r="S21" s="613"/>
      <c r="T21" s="613"/>
      <c r="U21" s="613"/>
      <c r="V21" s="613"/>
      <c r="W21" s="613"/>
      <c r="X21" s="613"/>
      <c r="Y21" s="613"/>
      <c r="Z21" s="613"/>
      <c r="AA21" s="613"/>
      <c r="AB21" s="613"/>
      <c r="AC21" s="613"/>
      <c r="AD21" s="613"/>
      <c r="AE21" s="613"/>
      <c r="AF21" s="613"/>
      <c r="AG21" s="613"/>
      <c r="AH21" s="613"/>
      <c r="AI21" s="613"/>
      <c r="AJ21" s="614"/>
    </row>
    <row r="22" spans="1:36" ht="15" customHeight="1">
      <c r="A22" s="568"/>
      <c r="B22" s="569"/>
      <c r="C22" s="574"/>
      <c r="D22" s="575"/>
      <c r="E22" s="576"/>
      <c r="F22" s="605" t="s">
        <v>275</v>
      </c>
      <c r="G22" s="605"/>
      <c r="H22" s="605"/>
      <c r="I22" s="606" t="s">
        <v>20</v>
      </c>
      <c r="J22" s="606"/>
      <c r="K22" s="607"/>
      <c r="L22" s="607"/>
      <c r="M22" s="607"/>
      <c r="N22" s="607"/>
      <c r="O22" s="607"/>
      <c r="P22" s="607"/>
      <c r="Q22" s="608" t="s">
        <v>296</v>
      </c>
      <c r="R22" s="609"/>
      <c r="S22" s="609"/>
      <c r="T22" s="609"/>
      <c r="U22" s="609"/>
      <c r="V22" s="609"/>
      <c r="W22" s="609"/>
      <c r="X22" s="609"/>
      <c r="Y22" s="609"/>
      <c r="Z22" s="609"/>
      <c r="AA22" s="609"/>
      <c r="AB22" s="609"/>
      <c r="AC22" s="609"/>
      <c r="AD22" s="609"/>
      <c r="AE22" s="609"/>
      <c r="AF22" s="609"/>
      <c r="AG22" s="609"/>
      <c r="AH22" s="609"/>
      <c r="AI22" s="609"/>
      <c r="AJ22" s="610"/>
    </row>
    <row r="23" spans="1:36" ht="15" customHeight="1">
      <c r="A23" s="568"/>
      <c r="B23" s="569"/>
      <c r="C23" s="577"/>
      <c r="D23" s="578"/>
      <c r="E23" s="579"/>
      <c r="F23" s="605"/>
      <c r="G23" s="605"/>
      <c r="H23" s="605"/>
      <c r="I23" s="611" t="s">
        <v>293</v>
      </c>
      <c r="J23" s="611"/>
      <c r="K23" s="611"/>
      <c r="L23" s="611"/>
      <c r="M23" s="611"/>
      <c r="N23" s="611"/>
      <c r="O23" s="611"/>
      <c r="P23" s="611"/>
      <c r="Q23" s="611"/>
      <c r="R23" s="611"/>
      <c r="S23" s="611"/>
      <c r="T23" s="611"/>
      <c r="U23" s="611"/>
      <c r="V23" s="611"/>
      <c r="W23" s="611"/>
      <c r="X23" s="611"/>
      <c r="Y23" s="611"/>
      <c r="Z23" s="611"/>
      <c r="AA23" s="611"/>
      <c r="AB23" s="611"/>
      <c r="AC23" s="611"/>
      <c r="AD23" s="611"/>
      <c r="AE23" s="611"/>
      <c r="AF23" s="611"/>
      <c r="AG23" s="611"/>
      <c r="AH23" s="611"/>
      <c r="AI23" s="611"/>
      <c r="AJ23" s="612"/>
    </row>
    <row r="24" spans="1:36" ht="15" customHeight="1">
      <c r="A24" s="568"/>
      <c r="B24" s="569"/>
      <c r="C24" s="577"/>
      <c r="D24" s="578"/>
      <c r="E24" s="579"/>
      <c r="F24" s="605"/>
      <c r="G24" s="605"/>
      <c r="H24" s="605"/>
      <c r="I24" s="613" t="s">
        <v>293</v>
      </c>
      <c r="J24" s="613"/>
      <c r="K24" s="613"/>
      <c r="L24" s="613"/>
      <c r="M24" s="613"/>
      <c r="N24" s="613"/>
      <c r="O24" s="613"/>
      <c r="P24" s="613"/>
      <c r="Q24" s="613"/>
      <c r="R24" s="613"/>
      <c r="S24" s="613"/>
      <c r="T24" s="613"/>
      <c r="U24" s="613"/>
      <c r="V24" s="613"/>
      <c r="W24" s="613"/>
      <c r="X24" s="613"/>
      <c r="Y24" s="613"/>
      <c r="Z24" s="613"/>
      <c r="AA24" s="613"/>
      <c r="AB24" s="613"/>
      <c r="AC24" s="613"/>
      <c r="AD24" s="613"/>
      <c r="AE24" s="613"/>
      <c r="AF24" s="613"/>
      <c r="AG24" s="613"/>
      <c r="AH24" s="613"/>
      <c r="AI24" s="613"/>
      <c r="AJ24" s="614"/>
    </row>
    <row r="25" spans="1:36" ht="15" customHeight="1" thickBot="1">
      <c r="A25" s="570"/>
      <c r="B25" s="571"/>
      <c r="C25" s="580"/>
      <c r="D25" s="581"/>
      <c r="E25" s="582"/>
      <c r="F25" s="548" t="s">
        <v>152</v>
      </c>
      <c r="G25" s="549"/>
      <c r="H25" s="550"/>
      <c r="I25" s="551" t="s">
        <v>263</v>
      </c>
      <c r="J25" s="551"/>
      <c r="K25" s="551"/>
      <c r="L25" s="551"/>
      <c r="M25" s="552" t="s">
        <v>293</v>
      </c>
      <c r="N25" s="552"/>
      <c r="O25" s="552"/>
      <c r="P25" s="552"/>
      <c r="Q25" s="552"/>
      <c r="R25" s="552"/>
      <c r="S25" s="552"/>
      <c r="T25" s="552"/>
      <c r="U25" s="552"/>
      <c r="V25" s="552"/>
      <c r="W25" s="551" t="s">
        <v>153</v>
      </c>
      <c r="X25" s="551"/>
      <c r="Y25" s="551"/>
      <c r="Z25" s="551"/>
      <c r="AA25" s="552" t="s">
        <v>293</v>
      </c>
      <c r="AB25" s="552"/>
      <c r="AC25" s="552"/>
      <c r="AD25" s="552"/>
      <c r="AE25" s="552"/>
      <c r="AF25" s="552"/>
      <c r="AG25" s="552"/>
      <c r="AH25" s="552"/>
      <c r="AI25" s="552"/>
      <c r="AJ25" s="553"/>
    </row>
    <row r="26" spans="1:36" ht="15" customHeight="1">
      <c r="A26" s="566" t="s">
        <v>322</v>
      </c>
      <c r="B26" s="567"/>
      <c r="C26" s="572" t="s">
        <v>289</v>
      </c>
      <c r="D26" s="572"/>
      <c r="E26" s="572"/>
      <c r="F26" s="615" t="s">
        <v>318</v>
      </c>
      <c r="G26" s="615"/>
      <c r="H26" s="615"/>
      <c r="I26" s="616" t="s">
        <v>293</v>
      </c>
      <c r="J26" s="616"/>
      <c r="K26" s="616"/>
      <c r="L26" s="616"/>
      <c r="M26" s="616"/>
      <c r="N26" s="616"/>
      <c r="O26" s="616"/>
      <c r="P26" s="616"/>
      <c r="Q26" s="616"/>
      <c r="R26" s="616"/>
      <c r="S26" s="616"/>
      <c r="T26" s="616"/>
      <c r="U26" s="616"/>
      <c r="V26" s="616"/>
      <c r="W26" s="616"/>
      <c r="X26" s="616"/>
      <c r="Y26" s="616"/>
      <c r="Z26" s="616"/>
      <c r="AA26" s="616"/>
      <c r="AB26" s="616"/>
      <c r="AC26" s="616"/>
      <c r="AD26" s="616"/>
      <c r="AE26" s="616"/>
      <c r="AF26" s="616"/>
      <c r="AG26" s="616"/>
      <c r="AH26" s="616"/>
      <c r="AI26" s="616"/>
      <c r="AJ26" s="617"/>
    </row>
    <row r="27" spans="1:36" ht="15" customHeight="1">
      <c r="A27" s="568"/>
      <c r="B27" s="569"/>
      <c r="C27" s="573"/>
      <c r="D27" s="573"/>
      <c r="E27" s="573"/>
      <c r="F27" s="618" t="s">
        <v>151</v>
      </c>
      <c r="G27" s="619"/>
      <c r="H27" s="620"/>
      <c r="I27" s="613" t="s">
        <v>293</v>
      </c>
      <c r="J27" s="613"/>
      <c r="K27" s="613"/>
      <c r="L27" s="613"/>
      <c r="M27" s="613"/>
      <c r="N27" s="613"/>
      <c r="O27" s="613"/>
      <c r="P27" s="613"/>
      <c r="Q27" s="613"/>
      <c r="R27" s="613"/>
      <c r="S27" s="613"/>
      <c r="T27" s="613"/>
      <c r="U27" s="613"/>
      <c r="V27" s="613"/>
      <c r="W27" s="613"/>
      <c r="X27" s="613"/>
      <c r="Y27" s="613"/>
      <c r="Z27" s="613"/>
      <c r="AA27" s="613"/>
      <c r="AB27" s="613"/>
      <c r="AC27" s="613"/>
      <c r="AD27" s="613"/>
      <c r="AE27" s="613"/>
      <c r="AF27" s="613"/>
      <c r="AG27" s="613"/>
      <c r="AH27" s="613"/>
      <c r="AI27" s="613"/>
      <c r="AJ27" s="614"/>
    </row>
    <row r="28" spans="1:36" ht="15" customHeight="1">
      <c r="A28" s="568"/>
      <c r="B28" s="569"/>
      <c r="C28" s="574"/>
      <c r="D28" s="575"/>
      <c r="E28" s="576"/>
      <c r="F28" s="605" t="s">
        <v>275</v>
      </c>
      <c r="G28" s="605"/>
      <c r="H28" s="605"/>
      <c r="I28" s="606" t="s">
        <v>20</v>
      </c>
      <c r="J28" s="606"/>
      <c r="K28" s="607"/>
      <c r="L28" s="607"/>
      <c r="M28" s="607"/>
      <c r="N28" s="607"/>
      <c r="O28" s="607"/>
      <c r="P28" s="607"/>
      <c r="Q28" s="608" t="s">
        <v>296</v>
      </c>
      <c r="R28" s="609"/>
      <c r="S28" s="609"/>
      <c r="T28" s="609"/>
      <c r="U28" s="609"/>
      <c r="V28" s="609"/>
      <c r="W28" s="609"/>
      <c r="X28" s="609"/>
      <c r="Y28" s="609"/>
      <c r="Z28" s="609"/>
      <c r="AA28" s="609"/>
      <c r="AB28" s="609"/>
      <c r="AC28" s="609"/>
      <c r="AD28" s="609"/>
      <c r="AE28" s="609"/>
      <c r="AF28" s="609"/>
      <c r="AG28" s="609"/>
      <c r="AH28" s="609"/>
      <c r="AI28" s="609"/>
      <c r="AJ28" s="610"/>
    </row>
    <row r="29" spans="1:36" ht="15" customHeight="1">
      <c r="A29" s="568"/>
      <c r="B29" s="569"/>
      <c r="C29" s="577"/>
      <c r="D29" s="578"/>
      <c r="E29" s="579"/>
      <c r="F29" s="605"/>
      <c r="G29" s="605"/>
      <c r="H29" s="605"/>
      <c r="I29" s="611" t="s">
        <v>293</v>
      </c>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2"/>
    </row>
    <row r="30" spans="1:36" ht="15" customHeight="1">
      <c r="A30" s="568"/>
      <c r="B30" s="569"/>
      <c r="C30" s="577"/>
      <c r="D30" s="578"/>
      <c r="E30" s="579"/>
      <c r="F30" s="605"/>
      <c r="G30" s="605"/>
      <c r="H30" s="605"/>
      <c r="I30" s="613" t="s">
        <v>293</v>
      </c>
      <c r="J30" s="613"/>
      <c r="K30" s="613"/>
      <c r="L30" s="613"/>
      <c r="M30" s="613"/>
      <c r="N30" s="613"/>
      <c r="O30" s="613"/>
      <c r="P30" s="613"/>
      <c r="Q30" s="613"/>
      <c r="R30" s="613"/>
      <c r="S30" s="613"/>
      <c r="T30" s="613"/>
      <c r="U30" s="613"/>
      <c r="V30" s="613"/>
      <c r="W30" s="613"/>
      <c r="X30" s="613"/>
      <c r="Y30" s="613"/>
      <c r="Z30" s="613"/>
      <c r="AA30" s="613"/>
      <c r="AB30" s="613"/>
      <c r="AC30" s="613"/>
      <c r="AD30" s="613"/>
      <c r="AE30" s="613"/>
      <c r="AF30" s="613"/>
      <c r="AG30" s="613"/>
      <c r="AH30" s="613"/>
      <c r="AI30" s="613"/>
      <c r="AJ30" s="614"/>
    </row>
    <row r="31" spans="1:36" ht="15" customHeight="1" thickBot="1">
      <c r="A31" s="570"/>
      <c r="B31" s="571"/>
      <c r="C31" s="580"/>
      <c r="D31" s="581"/>
      <c r="E31" s="582"/>
      <c r="F31" s="548" t="s">
        <v>152</v>
      </c>
      <c r="G31" s="549"/>
      <c r="H31" s="550"/>
      <c r="I31" s="551" t="s">
        <v>263</v>
      </c>
      <c r="J31" s="551"/>
      <c r="K31" s="551"/>
      <c r="L31" s="551"/>
      <c r="M31" s="552" t="s">
        <v>293</v>
      </c>
      <c r="N31" s="552"/>
      <c r="O31" s="552"/>
      <c r="P31" s="552"/>
      <c r="Q31" s="552"/>
      <c r="R31" s="552"/>
      <c r="S31" s="552"/>
      <c r="T31" s="552"/>
      <c r="U31" s="552"/>
      <c r="V31" s="552"/>
      <c r="W31" s="551" t="s">
        <v>153</v>
      </c>
      <c r="X31" s="551"/>
      <c r="Y31" s="551"/>
      <c r="Z31" s="551"/>
      <c r="AA31" s="552" t="s">
        <v>293</v>
      </c>
      <c r="AB31" s="552"/>
      <c r="AC31" s="552"/>
      <c r="AD31" s="552"/>
      <c r="AE31" s="552"/>
      <c r="AF31" s="552"/>
      <c r="AG31" s="552"/>
      <c r="AH31" s="552"/>
      <c r="AI31" s="552"/>
      <c r="AJ31" s="553"/>
    </row>
    <row r="32" spans="1:36" ht="15" customHeight="1">
      <c r="A32" s="566" t="s">
        <v>323</v>
      </c>
      <c r="B32" s="567"/>
      <c r="C32" s="572" t="s">
        <v>289</v>
      </c>
      <c r="D32" s="572"/>
      <c r="E32" s="572"/>
      <c r="F32" s="615" t="s">
        <v>318</v>
      </c>
      <c r="G32" s="615"/>
      <c r="H32" s="615"/>
      <c r="I32" s="616" t="s">
        <v>293</v>
      </c>
      <c r="J32" s="616"/>
      <c r="K32" s="616"/>
      <c r="L32" s="616"/>
      <c r="M32" s="616"/>
      <c r="N32" s="616"/>
      <c r="O32" s="616"/>
      <c r="P32" s="616"/>
      <c r="Q32" s="616"/>
      <c r="R32" s="616"/>
      <c r="S32" s="616"/>
      <c r="T32" s="616"/>
      <c r="U32" s="616"/>
      <c r="V32" s="616"/>
      <c r="W32" s="616"/>
      <c r="X32" s="616"/>
      <c r="Y32" s="616"/>
      <c r="Z32" s="616"/>
      <c r="AA32" s="616"/>
      <c r="AB32" s="616"/>
      <c r="AC32" s="616"/>
      <c r="AD32" s="616"/>
      <c r="AE32" s="616"/>
      <c r="AF32" s="616"/>
      <c r="AG32" s="616"/>
      <c r="AH32" s="616"/>
      <c r="AI32" s="616"/>
      <c r="AJ32" s="617"/>
    </row>
    <row r="33" spans="1:36" ht="15" customHeight="1">
      <c r="A33" s="568"/>
      <c r="B33" s="569"/>
      <c r="C33" s="573"/>
      <c r="D33" s="573"/>
      <c r="E33" s="573"/>
      <c r="F33" s="618" t="s">
        <v>151</v>
      </c>
      <c r="G33" s="619"/>
      <c r="H33" s="620"/>
      <c r="I33" s="613" t="s">
        <v>293</v>
      </c>
      <c r="J33" s="613"/>
      <c r="K33" s="613"/>
      <c r="L33" s="613"/>
      <c r="M33" s="613"/>
      <c r="N33" s="613"/>
      <c r="O33" s="613"/>
      <c r="P33" s="613"/>
      <c r="Q33" s="613"/>
      <c r="R33" s="613"/>
      <c r="S33" s="613"/>
      <c r="T33" s="613"/>
      <c r="U33" s="613"/>
      <c r="V33" s="613"/>
      <c r="W33" s="613"/>
      <c r="X33" s="613"/>
      <c r="Y33" s="613"/>
      <c r="Z33" s="613"/>
      <c r="AA33" s="613"/>
      <c r="AB33" s="613"/>
      <c r="AC33" s="613"/>
      <c r="AD33" s="613"/>
      <c r="AE33" s="613"/>
      <c r="AF33" s="613"/>
      <c r="AG33" s="613"/>
      <c r="AH33" s="613"/>
      <c r="AI33" s="613"/>
      <c r="AJ33" s="614"/>
    </row>
    <row r="34" spans="1:36" ht="15" customHeight="1">
      <c r="A34" s="568"/>
      <c r="B34" s="569"/>
      <c r="C34" s="574"/>
      <c r="D34" s="575"/>
      <c r="E34" s="576"/>
      <c r="F34" s="605" t="s">
        <v>275</v>
      </c>
      <c r="G34" s="605"/>
      <c r="H34" s="605"/>
      <c r="I34" s="606" t="s">
        <v>20</v>
      </c>
      <c r="J34" s="606"/>
      <c r="K34" s="607"/>
      <c r="L34" s="607"/>
      <c r="M34" s="607"/>
      <c r="N34" s="607"/>
      <c r="O34" s="607"/>
      <c r="P34" s="607"/>
      <c r="Q34" s="608" t="s">
        <v>296</v>
      </c>
      <c r="R34" s="609"/>
      <c r="S34" s="609"/>
      <c r="T34" s="609"/>
      <c r="U34" s="609"/>
      <c r="V34" s="609"/>
      <c r="W34" s="609"/>
      <c r="X34" s="609"/>
      <c r="Y34" s="609"/>
      <c r="Z34" s="609"/>
      <c r="AA34" s="609"/>
      <c r="AB34" s="609"/>
      <c r="AC34" s="609"/>
      <c r="AD34" s="609"/>
      <c r="AE34" s="609"/>
      <c r="AF34" s="609"/>
      <c r="AG34" s="609"/>
      <c r="AH34" s="609"/>
      <c r="AI34" s="609"/>
      <c r="AJ34" s="610"/>
    </row>
    <row r="35" spans="1:36" ht="15" customHeight="1">
      <c r="A35" s="568"/>
      <c r="B35" s="569"/>
      <c r="C35" s="577"/>
      <c r="D35" s="578"/>
      <c r="E35" s="579"/>
      <c r="F35" s="605"/>
      <c r="G35" s="605"/>
      <c r="H35" s="605"/>
      <c r="I35" s="611" t="s">
        <v>293</v>
      </c>
      <c r="J35" s="611"/>
      <c r="K35" s="611"/>
      <c r="L35" s="611"/>
      <c r="M35" s="611"/>
      <c r="N35" s="611"/>
      <c r="O35" s="611"/>
      <c r="P35" s="611"/>
      <c r="Q35" s="611"/>
      <c r="R35" s="611"/>
      <c r="S35" s="611"/>
      <c r="T35" s="611"/>
      <c r="U35" s="611"/>
      <c r="V35" s="611"/>
      <c r="W35" s="611"/>
      <c r="X35" s="611"/>
      <c r="Y35" s="611"/>
      <c r="Z35" s="611"/>
      <c r="AA35" s="611"/>
      <c r="AB35" s="611"/>
      <c r="AC35" s="611"/>
      <c r="AD35" s="611"/>
      <c r="AE35" s="611"/>
      <c r="AF35" s="611"/>
      <c r="AG35" s="611"/>
      <c r="AH35" s="611"/>
      <c r="AI35" s="611"/>
      <c r="AJ35" s="612"/>
    </row>
    <row r="36" spans="1:36" ht="15" customHeight="1">
      <c r="A36" s="568"/>
      <c r="B36" s="569"/>
      <c r="C36" s="577"/>
      <c r="D36" s="578"/>
      <c r="E36" s="579"/>
      <c r="F36" s="605"/>
      <c r="G36" s="605"/>
      <c r="H36" s="605"/>
      <c r="I36" s="613" t="s">
        <v>293</v>
      </c>
      <c r="J36" s="613"/>
      <c r="K36" s="613"/>
      <c r="L36" s="613"/>
      <c r="M36" s="613"/>
      <c r="N36" s="613"/>
      <c r="O36" s="613"/>
      <c r="P36" s="613"/>
      <c r="Q36" s="613"/>
      <c r="R36" s="613"/>
      <c r="S36" s="613"/>
      <c r="T36" s="613"/>
      <c r="U36" s="613"/>
      <c r="V36" s="613"/>
      <c r="W36" s="613"/>
      <c r="X36" s="613"/>
      <c r="Y36" s="613"/>
      <c r="Z36" s="613"/>
      <c r="AA36" s="613"/>
      <c r="AB36" s="613"/>
      <c r="AC36" s="613"/>
      <c r="AD36" s="613"/>
      <c r="AE36" s="613"/>
      <c r="AF36" s="613"/>
      <c r="AG36" s="613"/>
      <c r="AH36" s="613"/>
      <c r="AI36" s="613"/>
      <c r="AJ36" s="614"/>
    </row>
    <row r="37" spans="1:36" ht="15" customHeight="1" thickBot="1">
      <c r="A37" s="570"/>
      <c r="B37" s="571"/>
      <c r="C37" s="580"/>
      <c r="D37" s="581"/>
      <c r="E37" s="582"/>
      <c r="F37" s="548" t="s">
        <v>152</v>
      </c>
      <c r="G37" s="549"/>
      <c r="H37" s="550"/>
      <c r="I37" s="551" t="s">
        <v>263</v>
      </c>
      <c r="J37" s="551"/>
      <c r="K37" s="551"/>
      <c r="L37" s="551"/>
      <c r="M37" s="552" t="s">
        <v>293</v>
      </c>
      <c r="N37" s="552"/>
      <c r="O37" s="552"/>
      <c r="P37" s="552"/>
      <c r="Q37" s="552"/>
      <c r="R37" s="552"/>
      <c r="S37" s="552"/>
      <c r="T37" s="552"/>
      <c r="U37" s="552"/>
      <c r="V37" s="552"/>
      <c r="W37" s="551" t="s">
        <v>153</v>
      </c>
      <c r="X37" s="551"/>
      <c r="Y37" s="551"/>
      <c r="Z37" s="551"/>
      <c r="AA37" s="552" t="s">
        <v>293</v>
      </c>
      <c r="AB37" s="552"/>
      <c r="AC37" s="552"/>
      <c r="AD37" s="552"/>
      <c r="AE37" s="552"/>
      <c r="AF37" s="552"/>
      <c r="AG37" s="552"/>
      <c r="AH37" s="552"/>
      <c r="AI37" s="552"/>
      <c r="AJ37" s="553"/>
    </row>
    <row r="38" spans="1:36" ht="15" customHeight="1">
      <c r="A38" s="554" t="s">
        <v>154</v>
      </c>
      <c r="B38" s="555"/>
      <c r="C38" s="530" t="s">
        <v>19</v>
      </c>
      <c r="D38" s="530"/>
      <c r="E38" s="530"/>
      <c r="F38" s="530"/>
      <c r="G38" s="530"/>
      <c r="H38" s="530"/>
      <c r="I38" s="560" t="s">
        <v>361</v>
      </c>
      <c r="J38" s="561"/>
      <c r="K38" s="561"/>
      <c r="L38" s="561"/>
      <c r="M38" s="561"/>
      <c r="N38" s="561"/>
      <c r="O38" s="561"/>
      <c r="P38" s="561"/>
      <c r="Q38" s="561"/>
      <c r="R38" s="561"/>
      <c r="S38" s="561"/>
      <c r="T38" s="561"/>
      <c r="U38" s="561"/>
      <c r="V38" s="561"/>
      <c r="W38" s="561"/>
      <c r="X38" s="561"/>
      <c r="Y38" s="561"/>
      <c r="Z38" s="561"/>
      <c r="AA38" s="561"/>
      <c r="AB38" s="561"/>
      <c r="AC38" s="561"/>
      <c r="AD38" s="561"/>
      <c r="AE38" s="561"/>
      <c r="AF38" s="561"/>
      <c r="AG38" s="561"/>
      <c r="AH38" s="561"/>
      <c r="AI38" s="561"/>
      <c r="AJ38" s="562"/>
    </row>
    <row r="39" spans="1:36" ht="15" customHeight="1">
      <c r="A39" s="556"/>
      <c r="B39" s="557"/>
      <c r="C39" s="534" t="s">
        <v>280</v>
      </c>
      <c r="D39" s="534"/>
      <c r="E39" s="534"/>
      <c r="F39" s="534"/>
      <c r="G39" s="534"/>
      <c r="H39" s="534"/>
      <c r="I39" s="563" t="s">
        <v>360</v>
      </c>
      <c r="J39" s="564"/>
      <c r="K39" s="564"/>
      <c r="L39" s="564"/>
      <c r="M39" s="564"/>
      <c r="N39" s="564"/>
      <c r="O39" s="564"/>
      <c r="P39" s="564"/>
      <c r="Q39" s="564"/>
      <c r="R39" s="564"/>
      <c r="S39" s="564"/>
      <c r="T39" s="564"/>
      <c r="U39" s="564"/>
      <c r="V39" s="564"/>
      <c r="W39" s="564"/>
      <c r="X39" s="564"/>
      <c r="Y39" s="564"/>
      <c r="Z39" s="564"/>
      <c r="AA39" s="564"/>
      <c r="AB39" s="564"/>
      <c r="AC39" s="564"/>
      <c r="AD39" s="564"/>
      <c r="AE39" s="564"/>
      <c r="AF39" s="564"/>
      <c r="AG39" s="564"/>
      <c r="AH39" s="564"/>
      <c r="AI39" s="564"/>
      <c r="AJ39" s="565"/>
    </row>
    <row r="40" spans="1:36" ht="15" customHeight="1">
      <c r="A40" s="556"/>
      <c r="B40" s="557"/>
      <c r="C40" s="538" t="s">
        <v>155</v>
      </c>
      <c r="D40" s="538"/>
      <c r="E40" s="538"/>
      <c r="F40" s="538"/>
      <c r="G40" s="538"/>
      <c r="H40" s="538"/>
      <c r="I40" s="539" t="s">
        <v>20</v>
      </c>
      <c r="J40" s="540"/>
      <c r="K40" s="541">
        <v>2318588</v>
      </c>
      <c r="L40" s="541"/>
      <c r="M40" s="541"/>
      <c r="N40" s="541"/>
      <c r="O40" s="541"/>
      <c r="P40" s="542"/>
      <c r="Q40" s="543" t="s">
        <v>296</v>
      </c>
      <c r="R40" s="544"/>
      <c r="S40" s="544"/>
      <c r="T40" s="544"/>
      <c r="U40" s="544"/>
      <c r="V40" s="544"/>
      <c r="W40" s="544"/>
      <c r="X40" s="544"/>
      <c r="Y40" s="544"/>
      <c r="Z40" s="544"/>
      <c r="AA40" s="544"/>
      <c r="AB40" s="544"/>
      <c r="AC40" s="544"/>
      <c r="AD40" s="544"/>
      <c r="AE40" s="544"/>
      <c r="AF40" s="544"/>
      <c r="AG40" s="544"/>
      <c r="AH40" s="544"/>
      <c r="AI40" s="544"/>
      <c r="AJ40" s="545"/>
    </row>
    <row r="41" spans="1:36" ht="15" customHeight="1">
      <c r="A41" s="556"/>
      <c r="B41" s="557"/>
      <c r="C41" s="538"/>
      <c r="D41" s="538"/>
      <c r="E41" s="538"/>
      <c r="F41" s="538"/>
      <c r="G41" s="538"/>
      <c r="H41" s="538"/>
      <c r="I41" s="496" t="s">
        <v>21</v>
      </c>
      <c r="J41" s="497"/>
      <c r="K41" s="497"/>
      <c r="L41" s="497"/>
      <c r="M41" s="497"/>
      <c r="N41" s="497"/>
      <c r="O41" s="497"/>
      <c r="P41" s="497"/>
      <c r="Q41" s="497"/>
      <c r="R41" s="497"/>
      <c r="S41" s="497"/>
      <c r="T41" s="497"/>
      <c r="U41" s="497"/>
      <c r="V41" s="497"/>
      <c r="W41" s="497"/>
      <c r="X41" s="497"/>
      <c r="Y41" s="497"/>
      <c r="Z41" s="497"/>
      <c r="AA41" s="497"/>
      <c r="AB41" s="497"/>
      <c r="AC41" s="497"/>
      <c r="AD41" s="497"/>
      <c r="AE41" s="497"/>
      <c r="AF41" s="497"/>
      <c r="AG41" s="497"/>
      <c r="AH41" s="497"/>
      <c r="AI41" s="497"/>
      <c r="AJ41" s="498"/>
    </row>
    <row r="42" spans="1:36" ht="15" customHeight="1">
      <c r="A42" s="556"/>
      <c r="B42" s="557"/>
      <c r="C42" s="538"/>
      <c r="D42" s="538"/>
      <c r="E42" s="538"/>
      <c r="F42" s="538"/>
      <c r="G42" s="538"/>
      <c r="H42" s="538"/>
      <c r="I42" s="499" t="s">
        <v>293</v>
      </c>
      <c r="J42" s="499"/>
      <c r="K42" s="499"/>
      <c r="L42" s="499"/>
      <c r="M42" s="499"/>
      <c r="N42" s="499"/>
      <c r="O42" s="499"/>
      <c r="P42" s="499"/>
      <c r="Q42" s="499"/>
      <c r="R42" s="499"/>
      <c r="S42" s="499"/>
      <c r="T42" s="499"/>
      <c r="U42" s="499"/>
      <c r="V42" s="499"/>
      <c r="W42" s="499"/>
      <c r="X42" s="499"/>
      <c r="Y42" s="499"/>
      <c r="Z42" s="499"/>
      <c r="AA42" s="499"/>
      <c r="AB42" s="499"/>
      <c r="AC42" s="499"/>
      <c r="AD42" s="499"/>
      <c r="AE42" s="499"/>
      <c r="AF42" s="499"/>
      <c r="AG42" s="499"/>
      <c r="AH42" s="499"/>
      <c r="AI42" s="499"/>
      <c r="AJ42" s="500"/>
    </row>
    <row r="43" spans="1:36" ht="15" customHeight="1">
      <c r="A43" s="556"/>
      <c r="B43" s="557"/>
      <c r="C43" s="583" t="s">
        <v>324</v>
      </c>
      <c r="D43" s="584"/>
      <c r="E43" s="584"/>
      <c r="F43" s="584"/>
      <c r="G43" s="584"/>
      <c r="H43" s="584"/>
      <c r="I43" s="584"/>
      <c r="J43" s="584"/>
      <c r="K43" s="584"/>
      <c r="L43" s="584"/>
      <c r="M43" s="584"/>
      <c r="N43" s="585"/>
      <c r="O43" s="538" t="s">
        <v>22</v>
      </c>
      <c r="P43" s="538"/>
      <c r="Q43" s="538"/>
      <c r="R43" s="538"/>
      <c r="S43" s="538"/>
      <c r="T43" s="538"/>
      <c r="U43" s="538"/>
      <c r="V43" s="538"/>
      <c r="W43" s="592"/>
      <c r="X43" s="593"/>
      <c r="Y43" s="593"/>
      <c r="Z43" s="593"/>
      <c r="AA43" s="593"/>
      <c r="AB43" s="593"/>
      <c r="AC43" s="593"/>
      <c r="AD43" s="593"/>
      <c r="AE43" s="593"/>
      <c r="AF43" s="593"/>
      <c r="AG43" s="593"/>
      <c r="AH43" s="593"/>
      <c r="AI43" s="593"/>
      <c r="AJ43" s="594"/>
    </row>
    <row r="44" spans="1:36" ht="15" customHeight="1">
      <c r="A44" s="556"/>
      <c r="B44" s="557"/>
      <c r="C44" s="586"/>
      <c r="D44" s="587"/>
      <c r="E44" s="587"/>
      <c r="F44" s="587"/>
      <c r="G44" s="587"/>
      <c r="H44" s="587"/>
      <c r="I44" s="587"/>
      <c r="J44" s="587"/>
      <c r="K44" s="587"/>
      <c r="L44" s="587"/>
      <c r="M44" s="587"/>
      <c r="N44" s="588"/>
      <c r="O44" s="595" t="s">
        <v>23</v>
      </c>
      <c r="P44" s="596"/>
      <c r="Q44" s="596"/>
      <c r="R44" s="596"/>
      <c r="S44" s="596"/>
      <c r="T44" s="596"/>
      <c r="U44" s="596"/>
      <c r="V44" s="597"/>
      <c r="W44" s="598"/>
      <c r="X44" s="599"/>
      <c r="Y44" s="599"/>
      <c r="Z44" s="599"/>
      <c r="AA44" s="599"/>
      <c r="AB44" s="599"/>
      <c r="AC44" s="599"/>
      <c r="AD44" s="599"/>
      <c r="AE44" s="599"/>
      <c r="AF44" s="599"/>
      <c r="AG44" s="599"/>
      <c r="AH44" s="599"/>
      <c r="AI44" s="599"/>
      <c r="AJ44" s="600"/>
    </row>
    <row r="45" spans="1:36" ht="15" customHeight="1">
      <c r="A45" s="558"/>
      <c r="B45" s="559"/>
      <c r="C45" s="589"/>
      <c r="D45" s="590"/>
      <c r="E45" s="590"/>
      <c r="F45" s="590"/>
      <c r="G45" s="590"/>
      <c r="H45" s="590"/>
      <c r="I45" s="590"/>
      <c r="J45" s="590"/>
      <c r="K45" s="590"/>
      <c r="L45" s="590"/>
      <c r="M45" s="590"/>
      <c r="N45" s="591"/>
      <c r="O45" s="601" t="s">
        <v>24</v>
      </c>
      <c r="P45" s="602"/>
      <c r="Q45" s="602"/>
      <c r="R45" s="602"/>
      <c r="S45" s="602"/>
      <c r="T45" s="602"/>
      <c r="U45" s="602"/>
      <c r="V45" s="603"/>
      <c r="W45" s="604"/>
      <c r="X45" s="564"/>
      <c r="Y45" s="564"/>
      <c r="Z45" s="564"/>
      <c r="AA45" s="564"/>
      <c r="AB45" s="564"/>
      <c r="AC45" s="564"/>
      <c r="AD45" s="564"/>
      <c r="AE45" s="564"/>
      <c r="AF45" s="564"/>
      <c r="AG45" s="564"/>
      <c r="AH45" s="564"/>
      <c r="AI45" s="564"/>
      <c r="AJ45" s="565"/>
    </row>
    <row r="46" spans="1:36" ht="15" customHeight="1">
      <c r="A46" s="526" t="s">
        <v>25</v>
      </c>
      <c r="B46" s="527"/>
      <c r="C46" s="530" t="s">
        <v>19</v>
      </c>
      <c r="D46" s="530"/>
      <c r="E46" s="530"/>
      <c r="F46" s="530"/>
      <c r="G46" s="530"/>
      <c r="H46" s="530"/>
      <c r="I46" s="531" t="s">
        <v>26</v>
      </c>
      <c r="J46" s="532"/>
      <c r="K46" s="532"/>
      <c r="L46" s="532"/>
      <c r="M46" s="532"/>
      <c r="N46" s="532"/>
      <c r="O46" s="532"/>
      <c r="P46" s="532"/>
      <c r="Q46" s="532"/>
      <c r="R46" s="532"/>
      <c r="S46" s="532"/>
      <c r="T46" s="532"/>
      <c r="U46" s="532"/>
      <c r="V46" s="532"/>
      <c r="W46" s="532"/>
      <c r="X46" s="532"/>
      <c r="Y46" s="532"/>
      <c r="Z46" s="532"/>
      <c r="AA46" s="532"/>
      <c r="AB46" s="532"/>
      <c r="AC46" s="532"/>
      <c r="AD46" s="532"/>
      <c r="AE46" s="532"/>
      <c r="AF46" s="532"/>
      <c r="AG46" s="532"/>
      <c r="AH46" s="532"/>
      <c r="AI46" s="532"/>
      <c r="AJ46" s="533"/>
    </row>
    <row r="47" spans="1:36" ht="15" customHeight="1">
      <c r="A47" s="528"/>
      <c r="B47" s="529"/>
      <c r="C47" s="534" t="s">
        <v>280</v>
      </c>
      <c r="D47" s="534"/>
      <c r="E47" s="534"/>
      <c r="F47" s="534"/>
      <c r="G47" s="534"/>
      <c r="H47" s="534"/>
      <c r="I47" s="535" t="s">
        <v>27</v>
      </c>
      <c r="J47" s="536"/>
      <c r="K47" s="536"/>
      <c r="L47" s="536"/>
      <c r="M47" s="536"/>
      <c r="N47" s="536"/>
      <c r="O47" s="536"/>
      <c r="P47" s="536"/>
      <c r="Q47" s="536"/>
      <c r="R47" s="536"/>
      <c r="S47" s="536"/>
      <c r="T47" s="536"/>
      <c r="U47" s="536"/>
      <c r="V47" s="536"/>
      <c r="W47" s="536"/>
      <c r="X47" s="536"/>
      <c r="Y47" s="536"/>
      <c r="Z47" s="536"/>
      <c r="AA47" s="536"/>
      <c r="AB47" s="536"/>
      <c r="AC47" s="536"/>
      <c r="AD47" s="536"/>
      <c r="AE47" s="536"/>
      <c r="AF47" s="536"/>
      <c r="AG47" s="536"/>
      <c r="AH47" s="536"/>
      <c r="AI47" s="536"/>
      <c r="AJ47" s="537"/>
    </row>
    <row r="48" spans="1:36" ht="15" customHeight="1">
      <c r="A48" s="528"/>
      <c r="B48" s="529"/>
      <c r="C48" s="538" t="s">
        <v>155</v>
      </c>
      <c r="D48" s="538"/>
      <c r="E48" s="538"/>
      <c r="F48" s="538"/>
      <c r="G48" s="538"/>
      <c r="H48" s="538"/>
      <c r="I48" s="539" t="s">
        <v>20</v>
      </c>
      <c r="J48" s="540"/>
      <c r="K48" s="541">
        <v>2318588</v>
      </c>
      <c r="L48" s="541"/>
      <c r="M48" s="541"/>
      <c r="N48" s="541"/>
      <c r="O48" s="541"/>
      <c r="P48" s="542"/>
      <c r="Q48" s="543" t="s">
        <v>296</v>
      </c>
      <c r="R48" s="544"/>
      <c r="S48" s="544"/>
      <c r="T48" s="544"/>
      <c r="U48" s="544"/>
      <c r="V48" s="544"/>
      <c r="W48" s="544"/>
      <c r="X48" s="544"/>
      <c r="Y48" s="544"/>
      <c r="Z48" s="544"/>
      <c r="AA48" s="544"/>
      <c r="AB48" s="544"/>
      <c r="AC48" s="544"/>
      <c r="AD48" s="544"/>
      <c r="AE48" s="544"/>
      <c r="AF48" s="544"/>
      <c r="AG48" s="544"/>
      <c r="AH48" s="544"/>
      <c r="AI48" s="544"/>
      <c r="AJ48" s="545"/>
    </row>
    <row r="49" spans="1:36" ht="15" customHeight="1">
      <c r="A49" s="528"/>
      <c r="B49" s="529"/>
      <c r="C49" s="538"/>
      <c r="D49" s="538"/>
      <c r="E49" s="538"/>
      <c r="F49" s="538"/>
      <c r="G49" s="538"/>
      <c r="H49" s="538"/>
      <c r="I49" s="496" t="s">
        <v>304</v>
      </c>
      <c r="J49" s="497"/>
      <c r="K49" s="497"/>
      <c r="L49" s="497"/>
      <c r="M49" s="497"/>
      <c r="N49" s="497"/>
      <c r="O49" s="497"/>
      <c r="P49" s="497"/>
      <c r="Q49" s="497"/>
      <c r="R49" s="497"/>
      <c r="S49" s="497"/>
      <c r="T49" s="497"/>
      <c r="U49" s="497"/>
      <c r="V49" s="497"/>
      <c r="W49" s="497"/>
      <c r="X49" s="497"/>
      <c r="Y49" s="497"/>
      <c r="Z49" s="497"/>
      <c r="AA49" s="497"/>
      <c r="AB49" s="497"/>
      <c r="AC49" s="497"/>
      <c r="AD49" s="497"/>
      <c r="AE49" s="497"/>
      <c r="AF49" s="497"/>
      <c r="AG49" s="497"/>
      <c r="AH49" s="497"/>
      <c r="AI49" s="497"/>
      <c r="AJ49" s="498"/>
    </row>
    <row r="50" spans="1:36" s="310" customFormat="1" ht="15" customHeight="1">
      <c r="A50" s="528"/>
      <c r="B50" s="529"/>
      <c r="C50" s="538"/>
      <c r="D50" s="538"/>
      <c r="E50" s="538"/>
      <c r="F50" s="538"/>
      <c r="G50" s="538"/>
      <c r="H50" s="538"/>
      <c r="I50" s="499" t="s">
        <v>293</v>
      </c>
      <c r="J50" s="499"/>
      <c r="K50" s="499"/>
      <c r="L50" s="499"/>
      <c r="M50" s="499"/>
      <c r="N50" s="499"/>
      <c r="O50" s="499"/>
      <c r="P50" s="499"/>
      <c r="Q50" s="499"/>
      <c r="R50" s="499"/>
      <c r="S50" s="499"/>
      <c r="T50" s="499"/>
      <c r="U50" s="499"/>
      <c r="V50" s="499"/>
      <c r="W50" s="499"/>
      <c r="X50" s="499"/>
      <c r="Y50" s="499"/>
      <c r="Z50" s="499"/>
      <c r="AA50" s="499"/>
      <c r="AB50" s="499"/>
      <c r="AC50" s="499"/>
      <c r="AD50" s="499"/>
      <c r="AE50" s="499"/>
      <c r="AF50" s="499"/>
      <c r="AG50" s="499"/>
      <c r="AH50" s="499"/>
      <c r="AI50" s="499"/>
      <c r="AJ50" s="500"/>
    </row>
    <row r="51" spans="1:36" s="310" customFormat="1" ht="15" customHeight="1">
      <c r="A51" s="501" t="s">
        <v>325</v>
      </c>
      <c r="B51" s="502"/>
      <c r="C51" s="502"/>
      <c r="D51" s="502"/>
      <c r="E51" s="502"/>
      <c r="F51" s="502"/>
      <c r="G51" s="502"/>
      <c r="H51" s="503"/>
      <c r="I51" s="510" t="s">
        <v>326</v>
      </c>
      <c r="J51" s="457"/>
      <c r="K51" s="457"/>
      <c r="L51" s="511"/>
      <c r="M51" s="514" t="s">
        <v>327</v>
      </c>
      <c r="N51" s="515"/>
      <c r="O51" s="515"/>
      <c r="P51" s="516"/>
      <c r="Q51" s="514" t="s">
        <v>328</v>
      </c>
      <c r="R51" s="515"/>
      <c r="S51" s="515"/>
      <c r="T51" s="516"/>
      <c r="U51" s="510" t="s">
        <v>329</v>
      </c>
      <c r="V51" s="457"/>
      <c r="W51" s="457"/>
      <c r="X51" s="511"/>
      <c r="Y51" s="514" t="s">
        <v>330</v>
      </c>
      <c r="Z51" s="515"/>
      <c r="AA51" s="515"/>
      <c r="AB51" s="516"/>
      <c r="AC51" s="514" t="s">
        <v>331</v>
      </c>
      <c r="AD51" s="515"/>
      <c r="AE51" s="515"/>
      <c r="AF51" s="516"/>
      <c r="AG51" s="520"/>
      <c r="AH51" s="521"/>
      <c r="AI51" s="522"/>
      <c r="AJ51" s="523"/>
    </row>
    <row r="52" spans="1:36" s="310" customFormat="1" ht="15" customHeight="1">
      <c r="A52" s="504"/>
      <c r="B52" s="505"/>
      <c r="C52" s="505"/>
      <c r="D52" s="505"/>
      <c r="E52" s="505"/>
      <c r="F52" s="505"/>
      <c r="G52" s="505"/>
      <c r="H52" s="506"/>
      <c r="I52" s="512"/>
      <c r="J52" s="461"/>
      <c r="K52" s="461"/>
      <c r="L52" s="513"/>
      <c r="M52" s="517"/>
      <c r="N52" s="518"/>
      <c r="O52" s="518"/>
      <c r="P52" s="519"/>
      <c r="Q52" s="517"/>
      <c r="R52" s="518"/>
      <c r="S52" s="518"/>
      <c r="T52" s="519"/>
      <c r="U52" s="512"/>
      <c r="V52" s="461"/>
      <c r="W52" s="461"/>
      <c r="X52" s="513"/>
      <c r="Y52" s="517"/>
      <c r="Z52" s="518"/>
      <c r="AA52" s="518"/>
      <c r="AB52" s="519"/>
      <c r="AC52" s="517"/>
      <c r="AD52" s="518"/>
      <c r="AE52" s="518"/>
      <c r="AF52" s="519"/>
      <c r="AG52" s="520"/>
      <c r="AH52" s="521"/>
      <c r="AI52" s="522"/>
      <c r="AJ52" s="524"/>
    </row>
    <row r="53" spans="1:36" s="311" customFormat="1" ht="15" customHeight="1">
      <c r="A53" s="507"/>
      <c r="B53" s="508"/>
      <c r="C53" s="508"/>
      <c r="D53" s="508"/>
      <c r="E53" s="508"/>
      <c r="F53" s="508"/>
      <c r="G53" s="508"/>
      <c r="H53" s="509"/>
      <c r="I53" s="419"/>
      <c r="J53" s="420"/>
      <c r="K53" s="420"/>
      <c r="L53" s="421"/>
      <c r="M53" s="416" t="s">
        <v>363</v>
      </c>
      <c r="N53" s="417"/>
      <c r="O53" s="417"/>
      <c r="P53" s="418"/>
      <c r="Q53" s="419"/>
      <c r="R53" s="420"/>
      <c r="S53" s="420"/>
      <c r="T53" s="421"/>
      <c r="U53" s="419"/>
      <c r="V53" s="420"/>
      <c r="W53" s="420"/>
      <c r="X53" s="421"/>
      <c r="Y53" s="419"/>
      <c r="Z53" s="420"/>
      <c r="AA53" s="420"/>
      <c r="AB53" s="421"/>
      <c r="AC53" s="419"/>
      <c r="AD53" s="420"/>
      <c r="AE53" s="420"/>
      <c r="AF53" s="421"/>
      <c r="AG53" s="520"/>
      <c r="AH53" s="546"/>
      <c r="AI53" s="547"/>
      <c r="AJ53" s="525"/>
    </row>
    <row r="54" spans="1:36" s="311" customFormat="1" ht="15" customHeight="1">
      <c r="A54" s="456" t="s">
        <v>332</v>
      </c>
      <c r="B54" s="457"/>
      <c r="C54" s="457"/>
      <c r="D54" s="457"/>
      <c r="E54" s="457"/>
      <c r="F54" s="457"/>
      <c r="G54" s="457"/>
      <c r="H54" s="457"/>
      <c r="I54" s="462"/>
      <c r="J54" s="463"/>
      <c r="K54" s="463"/>
      <c r="L54" s="464"/>
      <c r="M54" s="468" t="s">
        <v>0</v>
      </c>
      <c r="N54" s="469"/>
      <c r="O54" s="469"/>
      <c r="P54" s="470"/>
      <c r="Q54" s="468" t="s">
        <v>333</v>
      </c>
      <c r="R54" s="469"/>
      <c r="S54" s="469"/>
      <c r="T54" s="470"/>
      <c r="U54" s="474" t="s">
        <v>313</v>
      </c>
      <c r="V54" s="475"/>
      <c r="W54" s="475"/>
      <c r="X54" s="476"/>
      <c r="Y54" s="480" t="s">
        <v>334</v>
      </c>
      <c r="Z54" s="481"/>
      <c r="AA54" s="481"/>
      <c r="AB54" s="482"/>
      <c r="AC54" s="486"/>
      <c r="AD54" s="487"/>
      <c r="AE54" s="487"/>
      <c r="AF54" s="487"/>
      <c r="AG54" s="487"/>
      <c r="AH54" s="487"/>
      <c r="AI54" s="487"/>
      <c r="AJ54" s="488"/>
    </row>
    <row r="55" spans="1:36" s="311" customFormat="1" ht="15" customHeight="1">
      <c r="A55" s="458"/>
      <c r="B55" s="459"/>
      <c r="C55" s="459"/>
      <c r="D55" s="459"/>
      <c r="E55" s="459"/>
      <c r="F55" s="459"/>
      <c r="G55" s="459"/>
      <c r="H55" s="459"/>
      <c r="I55" s="465"/>
      <c r="J55" s="466"/>
      <c r="K55" s="466"/>
      <c r="L55" s="467"/>
      <c r="M55" s="471"/>
      <c r="N55" s="472"/>
      <c r="O55" s="472"/>
      <c r="P55" s="473"/>
      <c r="Q55" s="471"/>
      <c r="R55" s="472"/>
      <c r="S55" s="472"/>
      <c r="T55" s="473"/>
      <c r="U55" s="477"/>
      <c r="V55" s="478"/>
      <c r="W55" s="478"/>
      <c r="X55" s="479"/>
      <c r="Y55" s="483"/>
      <c r="Z55" s="484"/>
      <c r="AA55" s="484"/>
      <c r="AB55" s="485"/>
      <c r="AC55" s="489"/>
      <c r="AD55" s="490"/>
      <c r="AE55" s="490"/>
      <c r="AF55" s="490"/>
      <c r="AG55" s="490"/>
      <c r="AH55" s="490"/>
      <c r="AI55" s="490"/>
      <c r="AJ55" s="491"/>
    </row>
    <row r="56" spans="1:36" s="311" customFormat="1" ht="18.75" customHeight="1">
      <c r="A56" s="460"/>
      <c r="B56" s="461"/>
      <c r="C56" s="461"/>
      <c r="D56" s="461"/>
      <c r="E56" s="461"/>
      <c r="F56" s="461"/>
      <c r="G56" s="461"/>
      <c r="H56" s="461"/>
      <c r="I56" s="495" t="s">
        <v>335</v>
      </c>
      <c r="J56" s="495"/>
      <c r="K56" s="495"/>
      <c r="L56" s="495"/>
      <c r="M56" s="422">
        <v>2</v>
      </c>
      <c r="N56" s="422"/>
      <c r="O56" s="422"/>
      <c r="P56" s="423"/>
      <c r="Q56" s="422">
        <v>2</v>
      </c>
      <c r="R56" s="422"/>
      <c r="S56" s="422"/>
      <c r="T56" s="423"/>
      <c r="U56" s="424"/>
      <c r="V56" s="424"/>
      <c r="W56" s="424"/>
      <c r="X56" s="424"/>
      <c r="Y56" s="425"/>
      <c r="Z56" s="425"/>
      <c r="AA56" s="425"/>
      <c r="AB56" s="426"/>
      <c r="AC56" s="489"/>
      <c r="AD56" s="490"/>
      <c r="AE56" s="490"/>
      <c r="AF56" s="490"/>
      <c r="AG56" s="490"/>
      <c r="AH56" s="490"/>
      <c r="AI56" s="490"/>
      <c r="AJ56" s="491"/>
    </row>
    <row r="57" spans="1:36" s="311" customFormat="1" ht="18.75" customHeight="1">
      <c r="A57" s="427" t="s">
        <v>336</v>
      </c>
      <c r="B57" s="428"/>
      <c r="C57" s="428"/>
      <c r="D57" s="431" t="s">
        <v>290</v>
      </c>
      <c r="E57" s="432"/>
      <c r="F57" s="432"/>
      <c r="G57" s="432"/>
      <c r="H57" s="433"/>
      <c r="I57" s="431" t="s">
        <v>337</v>
      </c>
      <c r="J57" s="432"/>
      <c r="K57" s="432"/>
      <c r="L57" s="433"/>
      <c r="M57" s="434"/>
      <c r="N57" s="435"/>
      <c r="O57" s="435"/>
      <c r="P57" s="436"/>
      <c r="Q57" s="434"/>
      <c r="R57" s="435"/>
      <c r="S57" s="435"/>
      <c r="T57" s="436"/>
      <c r="U57" s="437"/>
      <c r="V57" s="437"/>
      <c r="W57" s="437"/>
      <c r="X57" s="437"/>
      <c r="Y57" s="439"/>
      <c r="Z57" s="439"/>
      <c r="AA57" s="439"/>
      <c r="AB57" s="439"/>
      <c r="AC57" s="489"/>
      <c r="AD57" s="490"/>
      <c r="AE57" s="490"/>
      <c r="AF57" s="490"/>
      <c r="AG57" s="490"/>
      <c r="AH57" s="490"/>
      <c r="AI57" s="490"/>
      <c r="AJ57" s="491"/>
    </row>
    <row r="58" spans="1:36" s="311" customFormat="1" ht="18.75" customHeight="1">
      <c r="A58" s="427"/>
      <c r="B58" s="428"/>
      <c r="C58" s="428"/>
      <c r="D58" s="441">
        <v>10</v>
      </c>
      <c r="E58" s="442"/>
      <c r="F58" s="442"/>
      <c r="G58" s="442"/>
      <c r="H58" s="443"/>
      <c r="I58" s="431" t="s">
        <v>338</v>
      </c>
      <c r="J58" s="432"/>
      <c r="K58" s="432"/>
      <c r="L58" s="433"/>
      <c r="M58" s="434"/>
      <c r="N58" s="435"/>
      <c r="O58" s="435"/>
      <c r="P58" s="436"/>
      <c r="Q58" s="434"/>
      <c r="R58" s="435"/>
      <c r="S58" s="435"/>
      <c r="T58" s="436"/>
      <c r="U58" s="437"/>
      <c r="V58" s="437"/>
      <c r="W58" s="437"/>
      <c r="X58" s="437"/>
      <c r="Y58" s="439"/>
      <c r="Z58" s="439"/>
      <c r="AA58" s="439"/>
      <c r="AB58" s="439"/>
      <c r="AC58" s="489"/>
      <c r="AD58" s="490"/>
      <c r="AE58" s="490"/>
      <c r="AF58" s="490"/>
      <c r="AG58" s="490"/>
      <c r="AH58" s="490"/>
      <c r="AI58" s="490"/>
      <c r="AJ58" s="491"/>
    </row>
    <row r="59" spans="1:36" s="311" customFormat="1" ht="18.75" customHeight="1">
      <c r="A59" s="427"/>
      <c r="B59" s="428"/>
      <c r="C59" s="428"/>
      <c r="D59" s="444"/>
      <c r="E59" s="445"/>
      <c r="F59" s="445"/>
      <c r="G59" s="445"/>
      <c r="H59" s="446"/>
      <c r="I59" s="431" t="s">
        <v>339</v>
      </c>
      <c r="J59" s="432"/>
      <c r="K59" s="432"/>
      <c r="L59" s="433"/>
      <c r="M59" s="434"/>
      <c r="N59" s="435"/>
      <c r="O59" s="435"/>
      <c r="P59" s="436"/>
      <c r="Q59" s="434"/>
      <c r="R59" s="435"/>
      <c r="S59" s="435"/>
      <c r="T59" s="436"/>
      <c r="U59" s="437"/>
      <c r="V59" s="437"/>
      <c r="W59" s="437"/>
      <c r="X59" s="437"/>
      <c r="Y59" s="439"/>
      <c r="Z59" s="439"/>
      <c r="AA59" s="439"/>
      <c r="AB59" s="439"/>
      <c r="AC59" s="489"/>
      <c r="AD59" s="490"/>
      <c r="AE59" s="490"/>
      <c r="AF59" s="490"/>
      <c r="AG59" s="490"/>
      <c r="AH59" s="490"/>
      <c r="AI59" s="490"/>
      <c r="AJ59" s="491"/>
    </row>
    <row r="60" spans="1:36" ht="18.75" customHeight="1" thickBot="1">
      <c r="A60" s="429"/>
      <c r="B60" s="430"/>
      <c r="C60" s="430"/>
      <c r="D60" s="447"/>
      <c r="E60" s="448"/>
      <c r="F60" s="448"/>
      <c r="G60" s="448"/>
      <c r="H60" s="449"/>
      <c r="I60" s="450" t="s">
        <v>340</v>
      </c>
      <c r="J60" s="451"/>
      <c r="K60" s="451"/>
      <c r="L60" s="452"/>
      <c r="M60" s="453"/>
      <c r="N60" s="454"/>
      <c r="O60" s="454"/>
      <c r="P60" s="455"/>
      <c r="Q60" s="453"/>
      <c r="R60" s="454"/>
      <c r="S60" s="454"/>
      <c r="T60" s="455"/>
      <c r="U60" s="438"/>
      <c r="V60" s="438"/>
      <c r="W60" s="438"/>
      <c r="X60" s="438"/>
      <c r="Y60" s="440"/>
      <c r="Z60" s="440"/>
      <c r="AA60" s="440"/>
      <c r="AB60" s="440"/>
      <c r="AC60" s="492"/>
      <c r="AD60" s="493"/>
      <c r="AE60" s="493"/>
      <c r="AF60" s="493"/>
      <c r="AG60" s="493"/>
      <c r="AH60" s="493"/>
      <c r="AI60" s="493"/>
      <c r="AJ60" s="494"/>
    </row>
  </sheetData>
  <mergeCells count="167">
    <mergeCell ref="I9:J9"/>
    <mergeCell ref="K9:P9"/>
    <mergeCell ref="Q9:AJ9"/>
    <mergeCell ref="I10:AJ10"/>
    <mergeCell ref="I11:AJ11"/>
    <mergeCell ref="V4:AJ4"/>
    <mergeCell ref="AA5:AD5"/>
    <mergeCell ref="AE5:AJ5"/>
    <mergeCell ref="F7:H7"/>
    <mergeCell ref="I7:AJ7"/>
    <mergeCell ref="F8:H8"/>
    <mergeCell ref="I8:AJ8"/>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22:J22"/>
    <mergeCell ref="K22:P22"/>
    <mergeCell ref="Q22:AJ22"/>
    <mergeCell ref="I23:AJ23"/>
    <mergeCell ref="I24:AJ24"/>
    <mergeCell ref="M19:V19"/>
    <mergeCell ref="W19:Z19"/>
    <mergeCell ref="AA19:AJ19"/>
    <mergeCell ref="F20:H20"/>
    <mergeCell ref="I20:AJ20"/>
    <mergeCell ref="F21:H21"/>
    <mergeCell ref="I21:AJ21"/>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A54:H56"/>
    <mergeCell ref="I54:L55"/>
    <mergeCell ref="M54:P55"/>
    <mergeCell ref="Q54:T55"/>
    <mergeCell ref="U54:X55"/>
    <mergeCell ref="Y54:AB55"/>
    <mergeCell ref="AC54:AJ60"/>
    <mergeCell ref="I56:L56"/>
    <mergeCell ref="M56:P56"/>
    <mergeCell ref="Q60:T60"/>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s>
  <phoneticPr fontId="49"/>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38:AJ38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WVQ983078:WWR983078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14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I46:AJ46" xr:uid="{D5CA6E97-C7D6-41BF-A505-D53592E1A9E6}"/>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11</xdr:col>
                    <xdr:colOff>160020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12</xdr:col>
                    <xdr:colOff>7620</xdr:colOff>
                    <xdr:row>55</xdr:row>
                    <xdr:rowOff>7620</xdr:rowOff>
                  </from>
                  <to>
                    <xdr:col>14</xdr:col>
                    <xdr:colOff>30480</xdr:colOff>
                    <xdr:row>55</xdr:row>
                    <xdr:rowOff>220980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14</xdr:col>
                    <xdr:colOff>0</xdr:colOff>
                    <xdr:row>55</xdr:row>
                    <xdr:rowOff>7620</xdr:rowOff>
                  </from>
                  <to>
                    <xdr:col>15</xdr:col>
                    <xdr:colOff>114300</xdr:colOff>
                    <xdr:row>55</xdr:row>
                    <xdr:rowOff>220980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16</xdr:col>
                    <xdr:colOff>0</xdr:colOff>
                    <xdr:row>55</xdr:row>
                    <xdr:rowOff>0</xdr:rowOff>
                  </from>
                  <to>
                    <xdr:col>20</xdr:col>
                    <xdr:colOff>7620</xdr:colOff>
                    <xdr:row>56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16</xdr:col>
                    <xdr:colOff>15240</xdr:colOff>
                    <xdr:row>55</xdr:row>
                    <xdr:rowOff>7620</xdr:rowOff>
                  </from>
                  <to>
                    <xdr:col>18</xdr:col>
                    <xdr:colOff>45720</xdr:colOff>
                    <xdr:row>55</xdr:row>
                    <xdr:rowOff>220980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7620</xdr:colOff>
                    <xdr:row>55</xdr:row>
                    <xdr:rowOff>7620</xdr:rowOff>
                  </from>
                  <to>
                    <xdr:col>19</xdr:col>
                    <xdr:colOff>129540</xdr:colOff>
                    <xdr:row>55</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95C81CAD-4C36-46A5-B5B3-543B652F2CEB}">
          <xm:sqref>M19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K40:P40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WLY983077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WVU983077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AA12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M12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AA19 K48:P48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52554-288E-4865-BCE0-27BD96D47E07}">
  <dimension ref="A1:AK40"/>
  <sheetViews>
    <sheetView showGridLines="0" showRowColHeaders="0" zoomScaleNormal="100" zoomScaleSheetLayoutView="100" workbookViewId="0">
      <selection activeCell="AE12" sqref="AE12"/>
    </sheetView>
  </sheetViews>
  <sheetFormatPr defaultColWidth="2.19921875" defaultRowHeight="12.75" customHeight="1"/>
  <cols>
    <col min="1" max="2" width="2.19921875" style="310" customWidth="1"/>
    <col min="3" max="6" width="2.59765625" style="310" customWidth="1"/>
    <col min="7" max="10" width="2.19921875" style="310"/>
    <col min="11" max="14" width="2.19921875" style="310" customWidth="1"/>
    <col min="15" max="26" width="2.19921875" style="310"/>
    <col min="27" max="27" width="2.19921875" style="310" customWidth="1"/>
    <col min="28" max="28" width="2.19921875" style="310"/>
    <col min="29" max="30" width="2.19921875" style="310" customWidth="1"/>
    <col min="31" max="38" width="1.796875" style="310" customWidth="1"/>
    <col min="39" max="258" width="2.19921875" style="310"/>
    <col min="259" max="262" width="2.59765625" style="310" customWidth="1"/>
    <col min="263" max="286" width="2.19921875" style="310"/>
    <col min="287" max="294" width="1.796875" style="310" customWidth="1"/>
    <col min="295" max="514" width="2.19921875" style="310"/>
    <col min="515" max="518" width="2.59765625" style="310" customWidth="1"/>
    <col min="519" max="542" width="2.19921875" style="310"/>
    <col min="543" max="550" width="1.796875" style="310" customWidth="1"/>
    <col min="551" max="770" width="2.19921875" style="310"/>
    <col min="771" max="774" width="2.59765625" style="310" customWidth="1"/>
    <col min="775" max="798" width="2.19921875" style="310"/>
    <col min="799" max="806" width="1.796875" style="310" customWidth="1"/>
    <col min="807" max="1026" width="2.19921875" style="310"/>
    <col min="1027" max="1030" width="2.59765625" style="310" customWidth="1"/>
    <col min="1031" max="1054" width="2.19921875" style="310"/>
    <col min="1055" max="1062" width="1.796875" style="310" customWidth="1"/>
    <col min="1063" max="1282" width="2.19921875" style="310"/>
    <col min="1283" max="1286" width="2.59765625" style="310" customWidth="1"/>
    <col min="1287" max="1310" width="2.19921875" style="310"/>
    <col min="1311" max="1318" width="1.796875" style="310" customWidth="1"/>
    <col min="1319" max="1538" width="2.19921875" style="310"/>
    <col min="1539" max="1542" width="2.59765625" style="310" customWidth="1"/>
    <col min="1543" max="1566" width="2.19921875" style="310"/>
    <col min="1567" max="1574" width="1.796875" style="310" customWidth="1"/>
    <col min="1575" max="1794" width="2.19921875" style="310"/>
    <col min="1795" max="1798" width="2.59765625" style="310" customWidth="1"/>
    <col min="1799" max="1822" width="2.19921875" style="310"/>
    <col min="1823" max="1830" width="1.796875" style="310" customWidth="1"/>
    <col min="1831" max="2050" width="2.19921875" style="310"/>
    <col min="2051" max="2054" width="2.59765625" style="310" customWidth="1"/>
    <col min="2055" max="2078" width="2.19921875" style="310"/>
    <col min="2079" max="2086" width="1.796875" style="310" customWidth="1"/>
    <col min="2087" max="2306" width="2.19921875" style="310"/>
    <col min="2307" max="2310" width="2.59765625" style="310" customWidth="1"/>
    <col min="2311" max="2334" width="2.19921875" style="310"/>
    <col min="2335" max="2342" width="1.796875" style="310" customWidth="1"/>
    <col min="2343" max="2562" width="2.19921875" style="310"/>
    <col min="2563" max="2566" width="2.59765625" style="310" customWidth="1"/>
    <col min="2567" max="2590" width="2.19921875" style="310"/>
    <col min="2591" max="2598" width="1.796875" style="310" customWidth="1"/>
    <col min="2599" max="2818" width="2.19921875" style="310"/>
    <col min="2819" max="2822" width="2.59765625" style="310" customWidth="1"/>
    <col min="2823" max="2846" width="2.19921875" style="310"/>
    <col min="2847" max="2854" width="1.796875" style="310" customWidth="1"/>
    <col min="2855" max="3074" width="2.19921875" style="310"/>
    <col min="3075" max="3078" width="2.59765625" style="310" customWidth="1"/>
    <col min="3079" max="3102" width="2.19921875" style="310"/>
    <col min="3103" max="3110" width="1.796875" style="310" customWidth="1"/>
    <col min="3111" max="3330" width="2.19921875" style="310"/>
    <col min="3331" max="3334" width="2.59765625" style="310" customWidth="1"/>
    <col min="3335" max="3358" width="2.19921875" style="310"/>
    <col min="3359" max="3366" width="1.796875" style="310" customWidth="1"/>
    <col min="3367" max="3586" width="2.19921875" style="310"/>
    <col min="3587" max="3590" width="2.59765625" style="310" customWidth="1"/>
    <col min="3591" max="3614" width="2.19921875" style="310"/>
    <col min="3615" max="3622" width="1.796875" style="310" customWidth="1"/>
    <col min="3623" max="3842" width="2.19921875" style="310"/>
    <col min="3843" max="3846" width="2.59765625" style="310" customWidth="1"/>
    <col min="3847" max="3870" width="2.19921875" style="310"/>
    <col min="3871" max="3878" width="1.796875" style="310" customWidth="1"/>
    <col min="3879" max="4098" width="2.19921875" style="310"/>
    <col min="4099" max="4102" width="2.59765625" style="310" customWidth="1"/>
    <col min="4103" max="4126" width="2.19921875" style="310"/>
    <col min="4127" max="4134" width="1.796875" style="310" customWidth="1"/>
    <col min="4135" max="4354" width="2.19921875" style="310"/>
    <col min="4355" max="4358" width="2.59765625" style="310" customWidth="1"/>
    <col min="4359" max="4382" width="2.19921875" style="310"/>
    <col min="4383" max="4390" width="1.796875" style="310" customWidth="1"/>
    <col min="4391" max="4610" width="2.19921875" style="310"/>
    <col min="4611" max="4614" width="2.59765625" style="310" customWidth="1"/>
    <col min="4615" max="4638" width="2.19921875" style="310"/>
    <col min="4639" max="4646" width="1.796875" style="310" customWidth="1"/>
    <col min="4647" max="4866" width="2.19921875" style="310"/>
    <col min="4867" max="4870" width="2.59765625" style="310" customWidth="1"/>
    <col min="4871" max="4894" width="2.19921875" style="310"/>
    <col min="4895" max="4902" width="1.796875" style="310" customWidth="1"/>
    <col min="4903" max="5122" width="2.19921875" style="310"/>
    <col min="5123" max="5126" width="2.59765625" style="310" customWidth="1"/>
    <col min="5127" max="5150" width="2.19921875" style="310"/>
    <col min="5151" max="5158" width="1.796875" style="310" customWidth="1"/>
    <col min="5159" max="5378" width="2.19921875" style="310"/>
    <col min="5379" max="5382" width="2.59765625" style="310" customWidth="1"/>
    <col min="5383" max="5406" width="2.19921875" style="310"/>
    <col min="5407" max="5414" width="1.796875" style="310" customWidth="1"/>
    <col min="5415" max="5634" width="2.19921875" style="310"/>
    <col min="5635" max="5638" width="2.59765625" style="310" customWidth="1"/>
    <col min="5639" max="5662" width="2.19921875" style="310"/>
    <col min="5663" max="5670" width="1.796875" style="310" customWidth="1"/>
    <col min="5671" max="5890" width="2.19921875" style="310"/>
    <col min="5891" max="5894" width="2.59765625" style="310" customWidth="1"/>
    <col min="5895" max="5918" width="2.19921875" style="310"/>
    <col min="5919" max="5926" width="1.796875" style="310" customWidth="1"/>
    <col min="5927" max="6146" width="2.19921875" style="310"/>
    <col min="6147" max="6150" width="2.59765625" style="310" customWidth="1"/>
    <col min="6151" max="6174" width="2.19921875" style="310"/>
    <col min="6175" max="6182" width="1.796875" style="310" customWidth="1"/>
    <col min="6183" max="6402" width="2.19921875" style="310"/>
    <col min="6403" max="6406" width="2.59765625" style="310" customWidth="1"/>
    <col min="6407" max="6430" width="2.19921875" style="310"/>
    <col min="6431" max="6438" width="1.796875" style="310" customWidth="1"/>
    <col min="6439" max="6658" width="2.19921875" style="310"/>
    <col min="6659" max="6662" width="2.59765625" style="310" customWidth="1"/>
    <col min="6663" max="6686" width="2.19921875" style="310"/>
    <col min="6687" max="6694" width="1.796875" style="310" customWidth="1"/>
    <col min="6695" max="6914" width="2.19921875" style="310"/>
    <col min="6915" max="6918" width="2.59765625" style="310" customWidth="1"/>
    <col min="6919" max="6942" width="2.19921875" style="310"/>
    <col min="6943" max="6950" width="1.796875" style="310" customWidth="1"/>
    <col min="6951" max="7170" width="2.19921875" style="310"/>
    <col min="7171" max="7174" width="2.59765625" style="310" customWidth="1"/>
    <col min="7175" max="7198" width="2.19921875" style="310"/>
    <col min="7199" max="7206" width="1.796875" style="310" customWidth="1"/>
    <col min="7207" max="7426" width="2.19921875" style="310"/>
    <col min="7427" max="7430" width="2.59765625" style="310" customWidth="1"/>
    <col min="7431" max="7454" width="2.19921875" style="310"/>
    <col min="7455" max="7462" width="1.796875" style="310" customWidth="1"/>
    <col min="7463" max="7682" width="2.19921875" style="310"/>
    <col min="7683" max="7686" width="2.59765625" style="310" customWidth="1"/>
    <col min="7687" max="7710" width="2.19921875" style="310"/>
    <col min="7711" max="7718" width="1.796875" style="310" customWidth="1"/>
    <col min="7719" max="7938" width="2.19921875" style="310"/>
    <col min="7939" max="7942" width="2.59765625" style="310" customWidth="1"/>
    <col min="7943" max="7966" width="2.19921875" style="310"/>
    <col min="7967" max="7974" width="1.796875" style="310" customWidth="1"/>
    <col min="7975" max="8194" width="2.19921875" style="310"/>
    <col min="8195" max="8198" width="2.59765625" style="310" customWidth="1"/>
    <col min="8199" max="8222" width="2.19921875" style="310"/>
    <col min="8223" max="8230" width="1.796875" style="310" customWidth="1"/>
    <col min="8231" max="8450" width="2.19921875" style="310"/>
    <col min="8451" max="8454" width="2.59765625" style="310" customWidth="1"/>
    <col min="8455" max="8478" width="2.19921875" style="310"/>
    <col min="8479" max="8486" width="1.796875" style="310" customWidth="1"/>
    <col min="8487" max="8706" width="2.19921875" style="310"/>
    <col min="8707" max="8710" width="2.59765625" style="310" customWidth="1"/>
    <col min="8711" max="8734" width="2.19921875" style="310"/>
    <col min="8735" max="8742" width="1.796875" style="310" customWidth="1"/>
    <col min="8743" max="8962" width="2.19921875" style="310"/>
    <col min="8963" max="8966" width="2.59765625" style="310" customWidth="1"/>
    <col min="8967" max="8990" width="2.19921875" style="310"/>
    <col min="8991" max="8998" width="1.796875" style="310" customWidth="1"/>
    <col min="8999" max="9218" width="2.19921875" style="310"/>
    <col min="9219" max="9222" width="2.59765625" style="310" customWidth="1"/>
    <col min="9223" max="9246" width="2.19921875" style="310"/>
    <col min="9247" max="9254" width="1.796875" style="310" customWidth="1"/>
    <col min="9255" max="9474" width="2.19921875" style="310"/>
    <col min="9475" max="9478" width="2.59765625" style="310" customWidth="1"/>
    <col min="9479" max="9502" width="2.19921875" style="310"/>
    <col min="9503" max="9510" width="1.796875" style="310" customWidth="1"/>
    <col min="9511" max="9730" width="2.19921875" style="310"/>
    <col min="9731" max="9734" width="2.59765625" style="310" customWidth="1"/>
    <col min="9735" max="9758" width="2.19921875" style="310"/>
    <col min="9759" max="9766" width="1.796875" style="310" customWidth="1"/>
    <col min="9767" max="9986" width="2.19921875" style="310"/>
    <col min="9987" max="9990" width="2.59765625" style="310" customWidth="1"/>
    <col min="9991" max="10014" width="2.19921875" style="310"/>
    <col min="10015" max="10022" width="1.796875" style="310" customWidth="1"/>
    <col min="10023" max="10242" width="2.19921875" style="310"/>
    <col min="10243" max="10246" width="2.59765625" style="310" customWidth="1"/>
    <col min="10247" max="10270" width="2.19921875" style="310"/>
    <col min="10271" max="10278" width="1.796875" style="310" customWidth="1"/>
    <col min="10279" max="10498" width="2.19921875" style="310"/>
    <col min="10499" max="10502" width="2.59765625" style="310" customWidth="1"/>
    <col min="10503" max="10526" width="2.19921875" style="310"/>
    <col min="10527" max="10534" width="1.796875" style="310" customWidth="1"/>
    <col min="10535" max="10754" width="2.19921875" style="310"/>
    <col min="10755" max="10758" width="2.59765625" style="310" customWidth="1"/>
    <col min="10759" max="10782" width="2.19921875" style="310"/>
    <col min="10783" max="10790" width="1.796875" style="310" customWidth="1"/>
    <col min="10791" max="11010" width="2.19921875" style="310"/>
    <col min="11011" max="11014" width="2.59765625" style="310" customWidth="1"/>
    <col min="11015" max="11038" width="2.19921875" style="310"/>
    <col min="11039" max="11046" width="1.796875" style="310" customWidth="1"/>
    <col min="11047" max="11266" width="2.19921875" style="310"/>
    <col min="11267" max="11270" width="2.59765625" style="310" customWidth="1"/>
    <col min="11271" max="11294" width="2.19921875" style="310"/>
    <col min="11295" max="11302" width="1.796875" style="310" customWidth="1"/>
    <col min="11303" max="11522" width="2.19921875" style="310"/>
    <col min="11523" max="11526" width="2.59765625" style="310" customWidth="1"/>
    <col min="11527" max="11550" width="2.19921875" style="310"/>
    <col min="11551" max="11558" width="1.796875" style="310" customWidth="1"/>
    <col min="11559" max="11778" width="2.19921875" style="310"/>
    <col min="11779" max="11782" width="2.59765625" style="310" customWidth="1"/>
    <col min="11783" max="11806" width="2.19921875" style="310"/>
    <col min="11807" max="11814" width="1.796875" style="310" customWidth="1"/>
    <col min="11815" max="12034" width="2.19921875" style="310"/>
    <col min="12035" max="12038" width="2.59765625" style="310" customWidth="1"/>
    <col min="12039" max="12062" width="2.19921875" style="310"/>
    <col min="12063" max="12070" width="1.796875" style="310" customWidth="1"/>
    <col min="12071" max="12290" width="2.19921875" style="310"/>
    <col min="12291" max="12294" width="2.59765625" style="310" customWidth="1"/>
    <col min="12295" max="12318" width="2.19921875" style="310"/>
    <col min="12319" max="12326" width="1.796875" style="310" customWidth="1"/>
    <col min="12327" max="12546" width="2.19921875" style="310"/>
    <col min="12547" max="12550" width="2.59765625" style="310" customWidth="1"/>
    <col min="12551" max="12574" width="2.19921875" style="310"/>
    <col min="12575" max="12582" width="1.796875" style="310" customWidth="1"/>
    <col min="12583" max="12802" width="2.19921875" style="310"/>
    <col min="12803" max="12806" width="2.59765625" style="310" customWidth="1"/>
    <col min="12807" max="12830" width="2.19921875" style="310"/>
    <col min="12831" max="12838" width="1.796875" style="310" customWidth="1"/>
    <col min="12839" max="13058" width="2.19921875" style="310"/>
    <col min="13059" max="13062" width="2.59765625" style="310" customWidth="1"/>
    <col min="13063" max="13086" width="2.19921875" style="310"/>
    <col min="13087" max="13094" width="1.796875" style="310" customWidth="1"/>
    <col min="13095" max="13314" width="2.19921875" style="310"/>
    <col min="13315" max="13318" width="2.59765625" style="310" customWidth="1"/>
    <col min="13319" max="13342" width="2.19921875" style="310"/>
    <col min="13343" max="13350" width="1.796875" style="310" customWidth="1"/>
    <col min="13351" max="13570" width="2.19921875" style="310"/>
    <col min="13571" max="13574" width="2.59765625" style="310" customWidth="1"/>
    <col min="13575" max="13598" width="2.19921875" style="310"/>
    <col min="13599" max="13606" width="1.796875" style="310" customWidth="1"/>
    <col min="13607" max="13826" width="2.19921875" style="310"/>
    <col min="13827" max="13830" width="2.59765625" style="310" customWidth="1"/>
    <col min="13831" max="13854" width="2.19921875" style="310"/>
    <col min="13855" max="13862" width="1.796875" style="310" customWidth="1"/>
    <col min="13863" max="14082" width="2.19921875" style="310"/>
    <col min="14083" max="14086" width="2.59765625" style="310" customWidth="1"/>
    <col min="14087" max="14110" width="2.19921875" style="310"/>
    <col min="14111" max="14118" width="1.796875" style="310" customWidth="1"/>
    <col min="14119" max="14338" width="2.19921875" style="310"/>
    <col min="14339" max="14342" width="2.59765625" style="310" customWidth="1"/>
    <col min="14343" max="14366" width="2.19921875" style="310"/>
    <col min="14367" max="14374" width="1.796875" style="310" customWidth="1"/>
    <col min="14375" max="14594" width="2.19921875" style="310"/>
    <col min="14595" max="14598" width="2.59765625" style="310" customWidth="1"/>
    <col min="14599" max="14622" width="2.19921875" style="310"/>
    <col min="14623" max="14630" width="1.796875" style="310" customWidth="1"/>
    <col min="14631" max="14850" width="2.19921875" style="310"/>
    <col min="14851" max="14854" width="2.59765625" style="310" customWidth="1"/>
    <col min="14855" max="14878" width="2.19921875" style="310"/>
    <col min="14879" max="14886" width="1.796875" style="310" customWidth="1"/>
    <col min="14887" max="15106" width="2.19921875" style="310"/>
    <col min="15107" max="15110" width="2.59765625" style="310" customWidth="1"/>
    <col min="15111" max="15134" width="2.19921875" style="310"/>
    <col min="15135" max="15142" width="1.796875" style="310" customWidth="1"/>
    <col min="15143" max="15362" width="2.19921875" style="310"/>
    <col min="15363" max="15366" width="2.59765625" style="310" customWidth="1"/>
    <col min="15367" max="15390" width="2.19921875" style="310"/>
    <col min="15391" max="15398" width="1.796875" style="310" customWidth="1"/>
    <col min="15399" max="15618" width="2.19921875" style="310"/>
    <col min="15619" max="15622" width="2.59765625" style="310" customWidth="1"/>
    <col min="15623" max="15646" width="2.19921875" style="310"/>
    <col min="15647" max="15654" width="1.796875" style="310" customWidth="1"/>
    <col min="15655" max="15874" width="2.19921875" style="310"/>
    <col min="15875" max="15878" width="2.59765625" style="310" customWidth="1"/>
    <col min="15879" max="15902" width="2.19921875" style="310"/>
    <col min="15903" max="15910" width="1.796875" style="310" customWidth="1"/>
    <col min="15911" max="16130" width="2.19921875" style="310"/>
    <col min="16131" max="16134" width="2.59765625" style="310" customWidth="1"/>
    <col min="16135" max="16158" width="2.19921875" style="310"/>
    <col min="16159" max="16166" width="1.796875" style="310" customWidth="1"/>
    <col min="16167" max="16384" width="2.19921875" style="310"/>
  </cols>
  <sheetData>
    <row r="1" spans="1:36" s="302" customFormat="1" ht="17.25" customHeight="1">
      <c r="A1" s="239" t="s">
        <v>452</v>
      </c>
    </row>
    <row r="2" spans="1:36" s="302" customFormat="1" ht="9.75" customHeight="1">
      <c r="C2" s="303"/>
      <c r="I2" s="303"/>
    </row>
    <row r="3" spans="1:36" s="304" customFormat="1" ht="9.75" customHeight="1">
      <c r="C3" s="303"/>
      <c r="I3" s="303"/>
    </row>
    <row r="4" spans="1:36" s="302" customFormat="1" ht="15.75" customHeight="1">
      <c r="Q4" s="696" t="s">
        <v>316</v>
      </c>
      <c r="R4" s="696"/>
      <c r="S4" s="696"/>
      <c r="T4" s="696"/>
      <c r="U4" s="696"/>
      <c r="V4" s="696"/>
      <c r="W4" s="696"/>
      <c r="X4" s="696"/>
      <c r="Y4" s="696"/>
      <c r="Z4" s="696"/>
      <c r="AA4" s="696"/>
      <c r="AB4" s="696"/>
      <c r="AC4" s="696"/>
      <c r="AD4" s="696"/>
      <c r="AE4" s="696"/>
      <c r="AF4" s="696"/>
      <c r="AG4" s="696"/>
      <c r="AH4" s="696"/>
      <c r="AI4" s="696"/>
      <c r="AJ4" s="696"/>
    </row>
    <row r="5" spans="1:36" s="302" customFormat="1" ht="14.25" customHeight="1">
      <c r="R5" s="240"/>
      <c r="S5" s="240"/>
      <c r="T5" s="306"/>
      <c r="U5" s="306"/>
      <c r="V5" s="306"/>
      <c r="W5" s="306"/>
      <c r="X5" s="306"/>
      <c r="AA5" s="638" t="s">
        <v>295</v>
      </c>
      <c r="AB5" s="638"/>
      <c r="AC5" s="638"/>
      <c r="AD5" s="638"/>
      <c r="AE5" s="639" t="s">
        <v>293</v>
      </c>
      <c r="AF5" s="639"/>
      <c r="AG5" s="639"/>
      <c r="AH5" s="639"/>
      <c r="AI5" s="639"/>
      <c r="AJ5" s="639"/>
    </row>
    <row r="6" spans="1:36" ht="13.5" customHeight="1" thickBot="1">
      <c r="R6" s="697"/>
      <c r="S6" s="697"/>
      <c r="T6" s="698"/>
      <c r="U6" s="698"/>
      <c r="V6" s="698"/>
    </row>
    <row r="7" spans="1:36" ht="18" customHeight="1">
      <c r="A7" s="699" t="s">
        <v>341</v>
      </c>
      <c r="B7" s="700"/>
      <c r="C7" s="700"/>
      <c r="D7" s="700"/>
      <c r="E7" s="700"/>
      <c r="F7" s="700"/>
      <c r="G7" s="700"/>
      <c r="H7" s="700"/>
      <c r="I7" s="700"/>
      <c r="J7" s="700"/>
      <c r="K7" s="700"/>
      <c r="L7" s="700"/>
      <c r="M7" s="700"/>
      <c r="N7" s="700"/>
      <c r="O7" s="700"/>
      <c r="P7" s="700"/>
      <c r="Q7" s="700"/>
      <c r="R7" s="700"/>
      <c r="S7" s="700"/>
      <c r="T7" s="700"/>
      <c r="U7" s="700"/>
      <c r="V7" s="700"/>
      <c r="W7" s="700"/>
      <c r="X7" s="700"/>
      <c r="Y7" s="700"/>
      <c r="Z7" s="700"/>
      <c r="AA7" s="700"/>
      <c r="AB7" s="700"/>
      <c r="AC7" s="700"/>
      <c r="AD7" s="701"/>
    </row>
    <row r="8" spans="1:36" ht="13.5" customHeight="1">
      <c r="A8" s="693"/>
      <c r="B8" s="694"/>
      <c r="C8" s="695"/>
      <c r="D8" s="695"/>
      <c r="E8" s="695"/>
      <c r="F8" s="695"/>
      <c r="G8" s="683" t="s">
        <v>127</v>
      </c>
      <c r="H8" s="684"/>
      <c r="I8" s="684"/>
      <c r="J8" s="684"/>
      <c r="K8" s="702" t="s">
        <v>342</v>
      </c>
      <c r="L8" s="703"/>
      <c r="M8" s="703"/>
      <c r="N8" s="704"/>
      <c r="O8" s="683" t="s">
        <v>156</v>
      </c>
      <c r="P8" s="684"/>
      <c r="Q8" s="684"/>
      <c r="R8" s="684"/>
      <c r="S8" s="683" t="s">
        <v>157</v>
      </c>
      <c r="T8" s="684"/>
      <c r="U8" s="684"/>
      <c r="V8" s="684"/>
      <c r="W8" s="683" t="s">
        <v>158</v>
      </c>
      <c r="X8" s="684"/>
      <c r="Y8" s="684"/>
      <c r="Z8" s="684"/>
      <c r="AA8" s="683" t="s">
        <v>29</v>
      </c>
      <c r="AB8" s="684"/>
      <c r="AC8" s="684"/>
      <c r="AD8" s="687"/>
    </row>
    <row r="9" spans="1:36" ht="13.5" customHeight="1">
      <c r="A9" s="670"/>
      <c r="B9" s="522"/>
      <c r="C9" s="671"/>
      <c r="D9" s="671"/>
      <c r="E9" s="671"/>
      <c r="F9" s="671"/>
      <c r="G9" s="685"/>
      <c r="H9" s="686"/>
      <c r="I9" s="686"/>
      <c r="J9" s="686"/>
      <c r="K9" s="705"/>
      <c r="L9" s="706"/>
      <c r="M9" s="706"/>
      <c r="N9" s="707"/>
      <c r="O9" s="685"/>
      <c r="P9" s="686"/>
      <c r="Q9" s="686"/>
      <c r="R9" s="686"/>
      <c r="S9" s="685"/>
      <c r="T9" s="686"/>
      <c r="U9" s="686"/>
      <c r="V9" s="686"/>
      <c r="W9" s="685"/>
      <c r="X9" s="686"/>
      <c r="Y9" s="686"/>
      <c r="Z9" s="686"/>
      <c r="AA9" s="685"/>
      <c r="AB9" s="686"/>
      <c r="AC9" s="686"/>
      <c r="AD9" s="688"/>
    </row>
    <row r="10" spans="1:36" s="312" customFormat="1" ht="16.5" customHeight="1">
      <c r="A10" s="670"/>
      <c r="B10" s="522"/>
      <c r="C10" s="671"/>
      <c r="D10" s="671"/>
      <c r="E10" s="671"/>
      <c r="F10" s="671"/>
      <c r="G10" s="678" t="s">
        <v>159</v>
      </c>
      <c r="H10" s="678"/>
      <c r="I10" s="678" t="s">
        <v>343</v>
      </c>
      <c r="J10" s="678"/>
      <c r="K10" s="678" t="s">
        <v>159</v>
      </c>
      <c r="L10" s="678"/>
      <c r="M10" s="678" t="s">
        <v>343</v>
      </c>
      <c r="N10" s="678"/>
      <c r="O10" s="679" t="s">
        <v>159</v>
      </c>
      <c r="P10" s="680"/>
      <c r="Q10" s="679" t="s">
        <v>343</v>
      </c>
      <c r="R10" s="680"/>
      <c r="S10" s="679" t="s">
        <v>159</v>
      </c>
      <c r="T10" s="680"/>
      <c r="U10" s="679" t="s">
        <v>343</v>
      </c>
      <c r="V10" s="681"/>
      <c r="W10" s="679" t="s">
        <v>159</v>
      </c>
      <c r="X10" s="680"/>
      <c r="Y10" s="679" t="s">
        <v>343</v>
      </c>
      <c r="Z10" s="681"/>
      <c r="AA10" s="679" t="s">
        <v>159</v>
      </c>
      <c r="AB10" s="680"/>
      <c r="AC10" s="679" t="s">
        <v>343</v>
      </c>
      <c r="AD10" s="682"/>
    </row>
    <row r="11" spans="1:36" ht="16.5" customHeight="1">
      <c r="A11" s="657" t="s">
        <v>290</v>
      </c>
      <c r="B11" s="659" t="s">
        <v>344</v>
      </c>
      <c r="C11" s="659"/>
      <c r="D11" s="660" t="s">
        <v>345</v>
      </c>
      <c r="E11" s="661"/>
      <c r="F11" s="662"/>
      <c r="G11" s="649">
        <v>1</v>
      </c>
      <c r="H11" s="649"/>
      <c r="I11" s="649"/>
      <c r="J11" s="649"/>
      <c r="K11" s="649"/>
      <c r="L11" s="649"/>
      <c r="M11" s="649"/>
      <c r="N11" s="649"/>
      <c r="O11" s="649"/>
      <c r="P11" s="649"/>
      <c r="Q11" s="649"/>
      <c r="R11" s="649"/>
      <c r="S11" s="649">
        <v>1</v>
      </c>
      <c r="T11" s="649"/>
      <c r="U11" s="649"/>
      <c r="V11" s="649"/>
      <c r="W11" s="649"/>
      <c r="X11" s="649"/>
      <c r="Y11" s="649"/>
      <c r="Z11" s="649"/>
      <c r="AA11" s="649"/>
      <c r="AB11" s="649"/>
      <c r="AC11" s="649"/>
      <c r="AD11" s="650"/>
    </row>
    <row r="12" spans="1:36" ht="16.5" customHeight="1">
      <c r="A12" s="657"/>
      <c r="B12" s="659"/>
      <c r="C12" s="659"/>
      <c r="D12" s="660" t="s">
        <v>346</v>
      </c>
      <c r="E12" s="661"/>
      <c r="F12" s="662"/>
      <c r="G12" s="649"/>
      <c r="H12" s="649"/>
      <c r="I12" s="649"/>
      <c r="J12" s="649"/>
      <c r="K12" s="649"/>
      <c r="L12" s="649"/>
      <c r="M12" s="649"/>
      <c r="N12" s="649"/>
      <c r="O12" s="649">
        <v>1</v>
      </c>
      <c r="P12" s="649"/>
      <c r="Q12" s="649"/>
      <c r="R12" s="649"/>
      <c r="S12" s="649"/>
      <c r="T12" s="649"/>
      <c r="U12" s="649"/>
      <c r="V12" s="649"/>
      <c r="W12" s="649">
        <v>5</v>
      </c>
      <c r="X12" s="649"/>
      <c r="Y12" s="649"/>
      <c r="Z12" s="649"/>
      <c r="AA12" s="649"/>
      <c r="AB12" s="649"/>
      <c r="AC12" s="649"/>
      <c r="AD12" s="650"/>
    </row>
    <row r="13" spans="1:36" ht="16.5" customHeight="1">
      <c r="A13" s="657"/>
      <c r="B13" s="654" t="s">
        <v>347</v>
      </c>
      <c r="C13" s="655"/>
      <c r="D13" s="655"/>
      <c r="E13" s="655"/>
      <c r="F13" s="656"/>
      <c r="G13" s="649"/>
      <c r="H13" s="649"/>
      <c r="I13" s="649"/>
      <c r="J13" s="649"/>
      <c r="K13" s="649"/>
      <c r="L13" s="649"/>
      <c r="M13" s="649"/>
      <c r="N13" s="649"/>
      <c r="O13" s="649"/>
      <c r="P13" s="649"/>
      <c r="Q13" s="649"/>
      <c r="R13" s="649"/>
      <c r="S13" s="649"/>
      <c r="T13" s="649"/>
      <c r="U13" s="649"/>
      <c r="V13" s="649"/>
      <c r="W13" s="649"/>
      <c r="X13" s="649"/>
      <c r="Y13" s="649"/>
      <c r="Z13" s="649"/>
      <c r="AA13" s="649"/>
      <c r="AB13" s="649"/>
      <c r="AC13" s="649"/>
      <c r="AD13" s="650"/>
    </row>
    <row r="14" spans="1:36" ht="16.5" customHeight="1">
      <c r="A14" s="692"/>
      <c r="B14" s="689" t="s">
        <v>348</v>
      </c>
      <c r="C14" s="690"/>
      <c r="D14" s="690"/>
      <c r="E14" s="690"/>
      <c r="F14" s="691"/>
      <c r="G14" s="665"/>
      <c r="H14" s="664"/>
      <c r="I14" s="663"/>
      <c r="J14" s="664"/>
      <c r="K14" s="663"/>
      <c r="L14" s="664"/>
      <c r="M14" s="663"/>
      <c r="N14" s="664"/>
      <c r="O14" s="663"/>
      <c r="P14" s="664"/>
      <c r="Q14" s="663"/>
      <c r="R14" s="664"/>
      <c r="S14" s="663"/>
      <c r="T14" s="664"/>
      <c r="U14" s="663"/>
      <c r="V14" s="664"/>
      <c r="W14" s="663"/>
      <c r="X14" s="664"/>
      <c r="Y14" s="663"/>
      <c r="Z14" s="664"/>
      <c r="AA14" s="663"/>
      <c r="AB14" s="664"/>
      <c r="AC14" s="665"/>
      <c r="AD14" s="666"/>
    </row>
    <row r="15" spans="1:36" ht="13.5" customHeight="1">
      <c r="A15" s="670"/>
      <c r="B15" s="522"/>
      <c r="C15" s="671"/>
      <c r="D15" s="671"/>
      <c r="E15" s="671"/>
      <c r="F15" s="671"/>
      <c r="G15" s="683" t="s">
        <v>349</v>
      </c>
      <c r="H15" s="684"/>
      <c r="I15" s="684"/>
      <c r="J15" s="684"/>
      <c r="K15" s="683" t="s">
        <v>350</v>
      </c>
      <c r="L15" s="684"/>
      <c r="M15" s="684"/>
      <c r="N15" s="684"/>
      <c r="O15" s="683" t="s">
        <v>28</v>
      </c>
      <c r="P15" s="684"/>
      <c r="Q15" s="684"/>
      <c r="R15" s="684"/>
      <c r="S15" s="683" t="s">
        <v>351</v>
      </c>
      <c r="T15" s="684"/>
      <c r="U15" s="684"/>
      <c r="V15" s="684"/>
      <c r="W15" s="683" t="s">
        <v>352</v>
      </c>
      <c r="X15" s="684"/>
      <c r="Y15" s="684"/>
      <c r="Z15" s="684"/>
      <c r="AA15" s="683" t="s">
        <v>353</v>
      </c>
      <c r="AB15" s="684"/>
      <c r="AC15" s="684"/>
      <c r="AD15" s="687"/>
    </row>
    <row r="16" spans="1:36" ht="13.5" customHeight="1">
      <c r="A16" s="670"/>
      <c r="B16" s="522"/>
      <c r="C16" s="671"/>
      <c r="D16" s="671"/>
      <c r="E16" s="671"/>
      <c r="F16" s="671"/>
      <c r="G16" s="685"/>
      <c r="H16" s="686"/>
      <c r="I16" s="686"/>
      <c r="J16" s="686"/>
      <c r="K16" s="685"/>
      <c r="L16" s="686"/>
      <c r="M16" s="686"/>
      <c r="N16" s="686"/>
      <c r="O16" s="685"/>
      <c r="P16" s="686"/>
      <c r="Q16" s="686"/>
      <c r="R16" s="686"/>
      <c r="S16" s="685"/>
      <c r="T16" s="686"/>
      <c r="U16" s="686"/>
      <c r="V16" s="686"/>
      <c r="W16" s="685"/>
      <c r="X16" s="686"/>
      <c r="Y16" s="686"/>
      <c r="Z16" s="686"/>
      <c r="AA16" s="685"/>
      <c r="AB16" s="686"/>
      <c r="AC16" s="686"/>
      <c r="AD16" s="688"/>
    </row>
    <row r="17" spans="1:30" s="312" customFormat="1" ht="16.5" customHeight="1">
      <c r="A17" s="670"/>
      <c r="B17" s="522"/>
      <c r="C17" s="671"/>
      <c r="D17" s="671"/>
      <c r="E17" s="671"/>
      <c r="F17" s="671"/>
      <c r="G17" s="678" t="s">
        <v>159</v>
      </c>
      <c r="H17" s="678"/>
      <c r="I17" s="678" t="s">
        <v>343</v>
      </c>
      <c r="J17" s="678"/>
      <c r="K17" s="678" t="s">
        <v>159</v>
      </c>
      <c r="L17" s="678"/>
      <c r="M17" s="678" t="s">
        <v>343</v>
      </c>
      <c r="N17" s="678"/>
      <c r="O17" s="679" t="s">
        <v>159</v>
      </c>
      <c r="P17" s="680"/>
      <c r="Q17" s="679" t="s">
        <v>343</v>
      </c>
      <c r="R17" s="680"/>
      <c r="S17" s="679" t="s">
        <v>159</v>
      </c>
      <c r="T17" s="680"/>
      <c r="U17" s="679" t="s">
        <v>343</v>
      </c>
      <c r="V17" s="681"/>
      <c r="W17" s="679" t="s">
        <v>159</v>
      </c>
      <c r="X17" s="680"/>
      <c r="Y17" s="679" t="s">
        <v>343</v>
      </c>
      <c r="Z17" s="681"/>
      <c r="AA17" s="679" t="s">
        <v>159</v>
      </c>
      <c r="AB17" s="680"/>
      <c r="AC17" s="679" t="s">
        <v>343</v>
      </c>
      <c r="AD17" s="682"/>
    </row>
    <row r="18" spans="1:30" ht="16.5" customHeight="1">
      <c r="A18" s="657" t="s">
        <v>290</v>
      </c>
      <c r="B18" s="659" t="s">
        <v>344</v>
      </c>
      <c r="C18" s="659"/>
      <c r="D18" s="660" t="s">
        <v>345</v>
      </c>
      <c r="E18" s="661"/>
      <c r="F18" s="662"/>
      <c r="G18" s="649"/>
      <c r="H18" s="649"/>
      <c r="I18" s="649"/>
      <c r="J18" s="649"/>
      <c r="K18" s="649"/>
      <c r="L18" s="649"/>
      <c r="M18" s="649"/>
      <c r="N18" s="649"/>
      <c r="O18" s="649"/>
      <c r="P18" s="649"/>
      <c r="Q18" s="649"/>
      <c r="R18" s="649"/>
      <c r="S18" s="649"/>
      <c r="T18" s="649"/>
      <c r="U18" s="649"/>
      <c r="V18" s="649"/>
      <c r="W18" s="649"/>
      <c r="X18" s="649"/>
      <c r="Y18" s="649"/>
      <c r="Z18" s="649"/>
      <c r="AA18" s="649"/>
      <c r="AB18" s="649"/>
      <c r="AC18" s="649"/>
      <c r="AD18" s="650"/>
    </row>
    <row r="19" spans="1:30" ht="16.5" customHeight="1">
      <c r="A19" s="657"/>
      <c r="B19" s="659"/>
      <c r="C19" s="659"/>
      <c r="D19" s="660" t="s">
        <v>346</v>
      </c>
      <c r="E19" s="661"/>
      <c r="F19" s="662"/>
      <c r="G19" s="649"/>
      <c r="H19" s="649"/>
      <c r="I19" s="649"/>
      <c r="J19" s="649"/>
      <c r="K19" s="649"/>
      <c r="L19" s="649"/>
      <c r="M19" s="649"/>
      <c r="N19" s="649"/>
      <c r="O19" s="649"/>
      <c r="P19" s="649"/>
      <c r="Q19" s="649"/>
      <c r="R19" s="649"/>
      <c r="S19" s="649"/>
      <c r="T19" s="649"/>
      <c r="U19" s="649"/>
      <c r="V19" s="649"/>
      <c r="W19" s="649"/>
      <c r="X19" s="649"/>
      <c r="Y19" s="649"/>
      <c r="Z19" s="649"/>
      <c r="AA19" s="649"/>
      <c r="AB19" s="649"/>
      <c r="AC19" s="649"/>
      <c r="AD19" s="650"/>
    </row>
    <row r="20" spans="1:30" ht="16.5" customHeight="1">
      <c r="A20" s="657"/>
      <c r="B20" s="654" t="s">
        <v>347</v>
      </c>
      <c r="C20" s="655"/>
      <c r="D20" s="655"/>
      <c r="E20" s="655"/>
      <c r="F20" s="656"/>
      <c r="G20" s="649"/>
      <c r="H20" s="649"/>
      <c r="I20" s="649"/>
      <c r="J20" s="649"/>
      <c r="K20" s="649"/>
      <c r="L20" s="649"/>
      <c r="M20" s="649"/>
      <c r="N20" s="649"/>
      <c r="O20" s="649"/>
      <c r="P20" s="649"/>
      <c r="Q20" s="649"/>
      <c r="R20" s="649"/>
      <c r="S20" s="649"/>
      <c r="T20" s="649"/>
      <c r="U20" s="649"/>
      <c r="V20" s="649"/>
      <c r="W20" s="649"/>
      <c r="X20" s="649"/>
      <c r="Y20" s="649"/>
      <c r="Z20" s="649"/>
      <c r="AA20" s="649"/>
      <c r="AB20" s="649"/>
      <c r="AC20" s="649"/>
      <c r="AD20" s="650"/>
    </row>
    <row r="21" spans="1:30" ht="16.5" customHeight="1" thickBot="1">
      <c r="A21" s="657"/>
      <c r="B21" s="651" t="s">
        <v>348</v>
      </c>
      <c r="C21" s="652"/>
      <c r="D21" s="652"/>
      <c r="E21" s="652"/>
      <c r="F21" s="653"/>
      <c r="G21" s="665"/>
      <c r="H21" s="664"/>
      <c r="I21" s="663"/>
      <c r="J21" s="664"/>
      <c r="K21" s="663"/>
      <c r="L21" s="664"/>
      <c r="M21" s="663"/>
      <c r="N21" s="664"/>
      <c r="O21" s="663"/>
      <c r="P21" s="664"/>
      <c r="Q21" s="663"/>
      <c r="R21" s="664"/>
      <c r="S21" s="663"/>
      <c r="T21" s="664"/>
      <c r="U21" s="663"/>
      <c r="V21" s="664"/>
      <c r="W21" s="663"/>
      <c r="X21" s="664"/>
      <c r="Y21" s="663"/>
      <c r="Z21" s="664"/>
      <c r="AA21" s="663"/>
      <c r="AB21" s="664"/>
      <c r="AC21" s="665"/>
      <c r="AD21" s="666"/>
    </row>
    <row r="22" spans="1:30" ht="13.5" customHeight="1">
      <c r="A22" s="667"/>
      <c r="B22" s="668"/>
      <c r="C22" s="669"/>
      <c r="D22" s="669"/>
      <c r="E22" s="669"/>
      <c r="F22" s="669"/>
      <c r="G22" s="672"/>
      <c r="H22" s="673"/>
      <c r="I22" s="673"/>
      <c r="J22" s="673"/>
      <c r="K22" s="672"/>
      <c r="L22" s="673"/>
      <c r="M22" s="673"/>
      <c r="N22" s="673"/>
      <c r="O22" s="672"/>
      <c r="P22" s="673"/>
      <c r="Q22" s="673"/>
      <c r="R22" s="673"/>
      <c r="S22" s="672"/>
      <c r="T22" s="673"/>
      <c r="U22" s="673"/>
      <c r="V22" s="673"/>
      <c r="W22" s="672"/>
      <c r="X22" s="673"/>
      <c r="Y22" s="673"/>
      <c r="Z22" s="673"/>
      <c r="AA22" s="672"/>
      <c r="AB22" s="673"/>
      <c r="AC22" s="673"/>
      <c r="AD22" s="676"/>
    </row>
    <row r="23" spans="1:30" ht="13.5" customHeight="1">
      <c r="A23" s="670"/>
      <c r="B23" s="522"/>
      <c r="C23" s="671"/>
      <c r="D23" s="671"/>
      <c r="E23" s="671"/>
      <c r="F23" s="671"/>
      <c r="G23" s="674"/>
      <c r="H23" s="675"/>
      <c r="I23" s="675"/>
      <c r="J23" s="675"/>
      <c r="K23" s="674"/>
      <c r="L23" s="675"/>
      <c r="M23" s="675"/>
      <c r="N23" s="675"/>
      <c r="O23" s="674"/>
      <c r="P23" s="675"/>
      <c r="Q23" s="675"/>
      <c r="R23" s="675"/>
      <c r="S23" s="674"/>
      <c r="T23" s="675"/>
      <c r="U23" s="675"/>
      <c r="V23" s="675"/>
      <c r="W23" s="674"/>
      <c r="X23" s="675"/>
      <c r="Y23" s="675"/>
      <c r="Z23" s="675"/>
      <c r="AA23" s="674"/>
      <c r="AB23" s="675"/>
      <c r="AC23" s="675"/>
      <c r="AD23" s="677"/>
    </row>
    <row r="24" spans="1:30" ht="16.5" customHeight="1">
      <c r="A24" s="670"/>
      <c r="B24" s="522"/>
      <c r="C24" s="671"/>
      <c r="D24" s="671"/>
      <c r="E24" s="671"/>
      <c r="F24" s="671"/>
      <c r="G24" s="678" t="s">
        <v>159</v>
      </c>
      <c r="H24" s="678"/>
      <c r="I24" s="678" t="s">
        <v>343</v>
      </c>
      <c r="J24" s="678"/>
      <c r="K24" s="678" t="s">
        <v>159</v>
      </c>
      <c r="L24" s="678"/>
      <c r="M24" s="678" t="s">
        <v>343</v>
      </c>
      <c r="N24" s="678"/>
      <c r="O24" s="679" t="s">
        <v>159</v>
      </c>
      <c r="P24" s="680"/>
      <c r="Q24" s="679" t="s">
        <v>343</v>
      </c>
      <c r="R24" s="680"/>
      <c r="S24" s="679" t="s">
        <v>159</v>
      </c>
      <c r="T24" s="680"/>
      <c r="U24" s="679" t="s">
        <v>343</v>
      </c>
      <c r="V24" s="681"/>
      <c r="W24" s="679" t="s">
        <v>159</v>
      </c>
      <c r="X24" s="680"/>
      <c r="Y24" s="679" t="s">
        <v>343</v>
      </c>
      <c r="Z24" s="681"/>
      <c r="AA24" s="679" t="s">
        <v>159</v>
      </c>
      <c r="AB24" s="680"/>
      <c r="AC24" s="679" t="s">
        <v>343</v>
      </c>
      <c r="AD24" s="682"/>
    </row>
    <row r="25" spans="1:30" ht="16.5" customHeight="1">
      <c r="A25" s="657" t="s">
        <v>290</v>
      </c>
      <c r="B25" s="659" t="s">
        <v>344</v>
      </c>
      <c r="C25" s="659"/>
      <c r="D25" s="660" t="s">
        <v>345</v>
      </c>
      <c r="E25" s="661"/>
      <c r="F25" s="662"/>
      <c r="G25" s="649"/>
      <c r="H25" s="649"/>
      <c r="I25" s="649"/>
      <c r="J25" s="649"/>
      <c r="K25" s="649"/>
      <c r="L25" s="649"/>
      <c r="M25" s="649"/>
      <c r="N25" s="649"/>
      <c r="O25" s="649"/>
      <c r="P25" s="649"/>
      <c r="Q25" s="649"/>
      <c r="R25" s="649"/>
      <c r="S25" s="649"/>
      <c r="T25" s="649"/>
      <c r="U25" s="649"/>
      <c r="V25" s="649"/>
      <c r="W25" s="649"/>
      <c r="X25" s="649"/>
      <c r="Y25" s="649"/>
      <c r="Z25" s="649"/>
      <c r="AA25" s="649"/>
      <c r="AB25" s="649"/>
      <c r="AC25" s="649"/>
      <c r="AD25" s="650"/>
    </row>
    <row r="26" spans="1:30" ht="16.5" customHeight="1">
      <c r="A26" s="657"/>
      <c r="B26" s="659"/>
      <c r="C26" s="659"/>
      <c r="D26" s="660" t="s">
        <v>346</v>
      </c>
      <c r="E26" s="661"/>
      <c r="F26" s="662"/>
      <c r="G26" s="649"/>
      <c r="H26" s="649"/>
      <c r="I26" s="649"/>
      <c r="J26" s="649"/>
      <c r="K26" s="649"/>
      <c r="L26" s="649"/>
      <c r="M26" s="649"/>
      <c r="N26" s="649"/>
      <c r="O26" s="649"/>
      <c r="P26" s="649"/>
      <c r="Q26" s="649"/>
      <c r="R26" s="649"/>
      <c r="S26" s="649"/>
      <c r="T26" s="649"/>
      <c r="U26" s="649"/>
      <c r="V26" s="649"/>
      <c r="W26" s="649"/>
      <c r="X26" s="649"/>
      <c r="Y26" s="649"/>
      <c r="Z26" s="649"/>
      <c r="AA26" s="649"/>
      <c r="AB26" s="649"/>
      <c r="AC26" s="649"/>
      <c r="AD26" s="650"/>
    </row>
    <row r="27" spans="1:30" ht="16.5" customHeight="1">
      <c r="A27" s="657"/>
      <c r="B27" s="654" t="s">
        <v>347</v>
      </c>
      <c r="C27" s="655"/>
      <c r="D27" s="655"/>
      <c r="E27" s="655"/>
      <c r="F27" s="656"/>
      <c r="G27" s="649"/>
      <c r="H27" s="649"/>
      <c r="I27" s="649"/>
      <c r="J27" s="649"/>
      <c r="K27" s="649"/>
      <c r="L27" s="649"/>
      <c r="M27" s="649"/>
      <c r="N27" s="649"/>
      <c r="O27" s="649"/>
      <c r="P27" s="649"/>
      <c r="Q27" s="649"/>
      <c r="R27" s="649"/>
      <c r="S27" s="649"/>
      <c r="T27" s="649"/>
      <c r="U27" s="649"/>
      <c r="V27" s="649"/>
      <c r="W27" s="649"/>
      <c r="X27" s="649"/>
      <c r="Y27" s="649"/>
      <c r="Z27" s="649"/>
      <c r="AA27" s="649"/>
      <c r="AB27" s="649"/>
      <c r="AC27" s="649"/>
      <c r="AD27" s="650"/>
    </row>
    <row r="28" spans="1:30" ht="16.5" customHeight="1" thickBot="1">
      <c r="A28" s="658"/>
      <c r="B28" s="651" t="s">
        <v>348</v>
      </c>
      <c r="C28" s="652"/>
      <c r="D28" s="652"/>
      <c r="E28" s="652"/>
      <c r="F28" s="653"/>
      <c r="G28" s="644"/>
      <c r="H28" s="643"/>
      <c r="I28" s="642"/>
      <c r="J28" s="643"/>
      <c r="K28" s="642"/>
      <c r="L28" s="643"/>
      <c r="M28" s="642"/>
      <c r="N28" s="643"/>
      <c r="O28" s="642"/>
      <c r="P28" s="643"/>
      <c r="Q28" s="642"/>
      <c r="R28" s="643"/>
      <c r="S28" s="642"/>
      <c r="T28" s="643"/>
      <c r="U28" s="642"/>
      <c r="V28" s="643"/>
      <c r="W28" s="642"/>
      <c r="X28" s="643"/>
      <c r="Y28" s="642"/>
      <c r="Z28" s="643"/>
      <c r="AA28" s="642"/>
      <c r="AB28" s="643"/>
      <c r="AC28" s="644"/>
      <c r="AD28" s="645"/>
    </row>
    <row r="29" spans="1:30" s="240" customFormat="1" ht="13.5" customHeight="1">
      <c r="A29" s="271" t="s">
        <v>297</v>
      </c>
      <c r="B29" s="271"/>
    </row>
    <row r="30" spans="1:30" s="240" customFormat="1" ht="13.5" customHeight="1">
      <c r="A30" s="646" t="s">
        <v>354</v>
      </c>
      <c r="B30" s="646"/>
      <c r="C30" s="647"/>
      <c r="D30" s="647"/>
      <c r="E30" s="647"/>
      <c r="F30" s="647"/>
      <c r="G30" s="647"/>
      <c r="H30" s="647"/>
      <c r="I30" s="647"/>
      <c r="J30" s="647"/>
      <c r="K30" s="647"/>
      <c r="L30" s="647"/>
      <c r="M30" s="647"/>
      <c r="N30" s="647"/>
      <c r="O30" s="647"/>
      <c r="P30" s="647"/>
      <c r="Q30" s="647"/>
      <c r="R30" s="647"/>
      <c r="S30" s="647"/>
      <c r="T30" s="647"/>
      <c r="U30" s="647"/>
      <c r="V30" s="647"/>
      <c r="W30" s="241"/>
      <c r="X30" s="241"/>
      <c r="Y30" s="241"/>
      <c r="Z30" s="241"/>
      <c r="AA30" s="241"/>
      <c r="AB30" s="241"/>
      <c r="AC30" s="241"/>
      <c r="AD30" s="241"/>
    </row>
    <row r="31" spans="1:30" s="240" customFormat="1" ht="13.5" customHeight="1">
      <c r="A31" s="648" t="s">
        <v>355</v>
      </c>
      <c r="B31" s="648"/>
      <c r="C31" s="648"/>
      <c r="D31" s="648"/>
      <c r="E31" s="648"/>
      <c r="F31" s="648"/>
      <c r="G31" s="648"/>
      <c r="H31" s="648"/>
      <c r="I31" s="648"/>
      <c r="J31" s="648"/>
      <c r="K31" s="648"/>
      <c r="L31" s="648"/>
      <c r="M31" s="648"/>
      <c r="N31" s="648"/>
      <c r="O31" s="648"/>
      <c r="P31" s="648"/>
      <c r="Q31" s="648"/>
      <c r="R31" s="648"/>
      <c r="S31" s="648"/>
      <c r="T31" s="648"/>
      <c r="U31" s="648"/>
      <c r="V31" s="648"/>
      <c r="W31" s="648"/>
      <c r="X31" s="648"/>
      <c r="Y31" s="648"/>
      <c r="Z31" s="648"/>
      <c r="AA31" s="648"/>
      <c r="AB31" s="648"/>
      <c r="AC31" s="648"/>
      <c r="AD31" s="648"/>
    </row>
    <row r="32" spans="1:30" s="240" customFormat="1" ht="13.5" customHeight="1">
      <c r="A32" s="640" t="s">
        <v>356</v>
      </c>
      <c r="B32" s="640"/>
      <c r="C32" s="641"/>
      <c r="D32" s="641"/>
      <c r="E32" s="641"/>
      <c r="F32" s="641"/>
      <c r="G32" s="641"/>
      <c r="H32" s="641"/>
      <c r="I32" s="641"/>
      <c r="J32" s="641"/>
      <c r="K32" s="641"/>
      <c r="L32" s="641"/>
      <c r="M32" s="641"/>
      <c r="N32" s="641"/>
      <c r="O32" s="641"/>
      <c r="P32" s="641"/>
      <c r="Q32" s="641"/>
      <c r="R32" s="641"/>
      <c r="S32" s="641"/>
      <c r="T32" s="641"/>
      <c r="U32" s="641"/>
      <c r="V32" s="641"/>
    </row>
    <row r="40" spans="37:37" ht="12.75" customHeight="1">
      <c r="AK40" s="313"/>
    </row>
  </sheetData>
  <mergeCells count="228">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B21:F21"/>
    <mergeCell ref="G21:H21"/>
    <mergeCell ref="I21:J21"/>
    <mergeCell ref="K21:L21"/>
    <mergeCell ref="M21:N21"/>
    <mergeCell ref="O21:P21"/>
    <mergeCell ref="Q21:R21"/>
    <mergeCell ref="S21:T21"/>
    <mergeCell ref="O20:P20"/>
    <mergeCell ref="Q20:R20"/>
    <mergeCell ref="S20:T20"/>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G27:H27"/>
    <mergeCell ref="I27:J27"/>
    <mergeCell ref="K27:L27"/>
    <mergeCell ref="M27:N27"/>
    <mergeCell ref="O27:P27"/>
    <mergeCell ref="S26:T26"/>
    <mergeCell ref="U26:V26"/>
    <mergeCell ref="W26:X26"/>
    <mergeCell ref="Y26:Z26"/>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s>
  <phoneticPr fontId="49"/>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xr:uid="{49588814-A6C4-43D2-9F3F-8D22F72BA53E}">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2E52A-6250-480D-92E9-2B6F2CF89084}">
  <dimension ref="A1:AO76"/>
  <sheetViews>
    <sheetView showGridLines="0" view="pageBreakPreview" zoomScaleNormal="100" zoomScaleSheetLayoutView="100" workbookViewId="0">
      <selection activeCell="AP8" sqref="AP8"/>
    </sheetView>
  </sheetViews>
  <sheetFormatPr defaultColWidth="8.19921875" defaultRowHeight="21" customHeight="1"/>
  <cols>
    <col min="1" max="1" width="2.59765625" style="330" customWidth="1"/>
    <col min="2" max="2" width="15.19921875" style="324" customWidth="1"/>
    <col min="3" max="3" width="6.59765625" style="330" customWidth="1"/>
    <col min="4" max="4" width="11.19921875" style="330" customWidth="1"/>
    <col min="5" max="5" width="13.19921875" style="330" customWidth="1"/>
    <col min="6" max="36" width="2.59765625" style="330" customWidth="1"/>
    <col min="37" max="37" width="6.59765625" style="330" customWidth="1"/>
    <col min="38" max="39" width="7.59765625" style="330" customWidth="1"/>
    <col min="40" max="40" width="13.09765625" style="330" customWidth="1"/>
    <col min="41" max="16384" width="8.19921875" style="330"/>
  </cols>
  <sheetData>
    <row r="1" spans="1:41" ht="20.100000000000001" customHeight="1">
      <c r="A1" s="323" t="s">
        <v>466</v>
      </c>
      <c r="C1" s="325"/>
      <c r="D1" s="325"/>
      <c r="E1" s="325"/>
      <c r="F1" s="325"/>
      <c r="G1" s="325"/>
      <c r="H1" s="325"/>
      <c r="I1" s="325"/>
      <c r="J1" s="325"/>
      <c r="K1" s="325"/>
      <c r="L1" s="325"/>
      <c r="M1" s="325"/>
      <c r="N1" s="325"/>
      <c r="O1" s="325"/>
      <c r="P1" s="325"/>
      <c r="Q1" s="325"/>
      <c r="R1" s="325"/>
      <c r="S1" s="325"/>
      <c r="T1" s="325"/>
      <c r="U1" s="325"/>
      <c r="V1" s="325"/>
      <c r="W1" s="325"/>
      <c r="X1" s="326"/>
      <c r="Y1" s="326"/>
      <c r="Z1" s="327"/>
      <c r="AA1" s="327"/>
      <c r="AB1" s="327"/>
      <c r="AC1" s="327"/>
      <c r="AD1" s="328"/>
      <c r="AE1" s="328"/>
      <c r="AF1" s="328"/>
      <c r="AG1" s="328"/>
      <c r="AH1" s="328"/>
      <c r="AI1" s="329" t="s">
        <v>467</v>
      </c>
      <c r="AJ1" s="329"/>
      <c r="AK1" s="708" t="s">
        <v>538</v>
      </c>
      <c r="AL1" s="708"/>
      <c r="AM1" s="708"/>
      <c r="AN1" s="708"/>
    </row>
    <row r="2" spans="1:41" ht="18" customHeight="1">
      <c r="A2" s="327"/>
      <c r="B2" s="331"/>
      <c r="C2" s="331"/>
      <c r="D2" s="331"/>
      <c r="E2" s="331"/>
      <c r="F2" s="331"/>
      <c r="G2" s="331"/>
      <c r="H2" s="331"/>
      <c r="I2" s="331"/>
      <c r="J2" s="331"/>
      <c r="K2" s="331"/>
      <c r="L2" s="331"/>
      <c r="M2" s="709">
        <v>2026</v>
      </c>
      <c r="N2" s="709"/>
      <c r="O2" s="709"/>
      <c r="P2" s="709"/>
      <c r="Q2" s="710" t="s">
        <v>416</v>
      </c>
      <c r="R2" s="710"/>
      <c r="S2" s="709">
        <v>4</v>
      </c>
      <c r="T2" s="709"/>
      <c r="U2" s="710" t="s">
        <v>121</v>
      </c>
      <c r="V2" s="710"/>
      <c r="W2" s="331"/>
      <c r="X2" s="331"/>
      <c r="Y2" s="331"/>
      <c r="Z2" s="327"/>
      <c r="AA2" s="327"/>
      <c r="AC2" s="329"/>
      <c r="AD2" s="331"/>
      <c r="AE2" s="331"/>
      <c r="AF2" s="331"/>
      <c r="AG2" s="331"/>
      <c r="AH2" s="331"/>
      <c r="AI2" s="329" t="s">
        <v>468</v>
      </c>
      <c r="AJ2" s="329"/>
      <c r="AK2" s="711" t="s">
        <v>539</v>
      </c>
      <c r="AL2" s="711"/>
      <c r="AM2" s="711"/>
      <c r="AN2" s="711"/>
    </row>
    <row r="3" spans="1:41" ht="18" customHeight="1">
      <c r="A3" s="332"/>
      <c r="B3" s="332"/>
      <c r="C3" s="332"/>
      <c r="D3" s="332"/>
      <c r="E3" s="332"/>
      <c r="F3" s="332"/>
      <c r="G3" s="332"/>
      <c r="H3" s="332"/>
      <c r="I3" s="332"/>
      <c r="J3" s="332"/>
      <c r="K3" s="332"/>
      <c r="L3" s="332"/>
      <c r="M3" s="332"/>
      <c r="N3" s="332"/>
      <c r="O3" s="332"/>
      <c r="P3" s="332"/>
      <c r="Q3" s="332"/>
      <c r="R3" s="332"/>
      <c r="S3" s="332"/>
      <c r="T3" s="332"/>
      <c r="U3" s="332"/>
      <c r="V3" s="332"/>
      <c r="W3" s="332"/>
      <c r="Y3" s="333"/>
      <c r="Z3" s="333"/>
      <c r="AA3" s="333"/>
      <c r="AB3" s="327"/>
      <c r="AC3" s="333"/>
      <c r="AD3" s="333"/>
      <c r="AE3" s="333"/>
      <c r="AF3" s="333"/>
      <c r="AG3" s="333"/>
      <c r="AH3" s="333"/>
      <c r="AI3" s="334" t="s">
        <v>469</v>
      </c>
      <c r="AJ3" s="329"/>
      <c r="AK3" s="712" t="s">
        <v>540</v>
      </c>
      <c r="AL3" s="712"/>
      <c r="AM3" s="712"/>
      <c r="AN3" s="712"/>
    </row>
    <row r="4" spans="1:41" ht="18" customHeight="1">
      <c r="A4" s="332"/>
      <c r="B4" s="332"/>
      <c r="C4" s="332"/>
      <c r="D4" s="332"/>
      <c r="E4" s="332"/>
      <c r="F4" s="332"/>
      <c r="G4" s="332"/>
      <c r="H4" s="332"/>
      <c r="I4" s="332"/>
      <c r="J4" s="332"/>
      <c r="K4" s="332"/>
      <c r="L4" s="332"/>
      <c r="M4" s="332"/>
      <c r="N4" s="332"/>
      <c r="O4" s="332"/>
      <c r="P4" s="332"/>
      <c r="Q4" s="332"/>
      <c r="R4" s="332"/>
      <c r="S4" s="332"/>
      <c r="T4" s="332"/>
      <c r="U4" s="332"/>
      <c r="V4" s="332"/>
      <c r="W4" s="332"/>
      <c r="Y4" s="333"/>
      <c r="Z4" s="333"/>
      <c r="AA4" s="333"/>
      <c r="AB4" s="327"/>
      <c r="AC4" s="333"/>
      <c r="AD4" s="333"/>
      <c r="AE4" s="333"/>
      <c r="AF4" s="333"/>
      <c r="AG4" s="333"/>
      <c r="AH4" s="333"/>
      <c r="AI4" s="334" t="s">
        <v>470</v>
      </c>
      <c r="AJ4" s="329"/>
      <c r="AK4" s="712" t="s">
        <v>541</v>
      </c>
      <c r="AL4" s="712"/>
      <c r="AM4" s="712"/>
      <c r="AN4" s="712"/>
    </row>
    <row r="5" spans="1:41" ht="18" customHeight="1">
      <c r="A5" s="332"/>
      <c r="B5" s="332"/>
      <c r="C5" s="332"/>
      <c r="D5" s="332"/>
      <c r="E5" s="332"/>
      <c r="F5" s="332"/>
      <c r="G5" s="332"/>
      <c r="H5" s="332"/>
      <c r="I5" s="332"/>
      <c r="J5" s="332"/>
      <c r="K5" s="332"/>
      <c r="L5" s="332"/>
      <c r="M5" s="332"/>
      <c r="N5" s="332"/>
      <c r="O5" s="332"/>
      <c r="P5" s="332"/>
      <c r="Q5" s="332"/>
      <c r="R5" s="332"/>
      <c r="S5" s="332"/>
      <c r="T5" s="332"/>
      <c r="U5" s="332"/>
      <c r="V5" s="332"/>
      <c r="W5" s="332"/>
      <c r="Y5" s="333"/>
      <c r="Z5" s="333"/>
      <c r="AA5" s="333"/>
      <c r="AB5" s="327"/>
      <c r="AC5" s="333"/>
      <c r="AD5" s="333"/>
      <c r="AE5" s="335"/>
      <c r="AF5" s="335"/>
      <c r="AG5" s="335"/>
      <c r="AH5" s="335"/>
      <c r="AI5" s="336" t="s">
        <v>471</v>
      </c>
      <c r="AJ5" s="329"/>
      <c r="AK5" s="712">
        <v>10</v>
      </c>
      <c r="AL5" s="712"/>
      <c r="AM5" s="712"/>
      <c r="AN5" s="712"/>
    </row>
    <row r="6" spans="1:41" ht="18" customHeight="1">
      <c r="A6" s="332"/>
      <c r="B6" s="332"/>
      <c r="C6" s="332"/>
      <c r="D6" s="332"/>
      <c r="E6" s="332"/>
      <c r="F6" s="332"/>
      <c r="G6" s="332"/>
      <c r="H6" s="332"/>
      <c r="I6" s="332"/>
      <c r="J6" s="332"/>
      <c r="K6" s="332"/>
      <c r="L6" s="332"/>
      <c r="M6" s="332"/>
      <c r="N6" s="332"/>
      <c r="O6" s="332"/>
      <c r="P6" s="332"/>
      <c r="Q6" s="332"/>
      <c r="R6" s="332"/>
      <c r="S6" s="332"/>
      <c r="U6" s="332"/>
      <c r="V6" s="332"/>
      <c r="W6" s="332"/>
      <c r="Y6" s="333"/>
      <c r="Z6" s="333"/>
      <c r="AA6" s="333"/>
      <c r="AB6" s="327"/>
      <c r="AC6" s="333"/>
      <c r="AD6" s="333"/>
      <c r="AE6" s="333"/>
      <c r="AF6" s="333"/>
      <c r="AG6" s="334" t="s">
        <v>472</v>
      </c>
      <c r="AH6" s="713">
        <v>40</v>
      </c>
      <c r="AI6" s="713"/>
      <c r="AJ6" s="713"/>
      <c r="AK6" s="333" t="s">
        <v>473</v>
      </c>
      <c r="AL6" s="337">
        <v>160</v>
      </c>
      <c r="AM6" s="333" t="s">
        <v>474</v>
      </c>
      <c r="AN6" s="327"/>
    </row>
    <row r="7" spans="1:41" ht="9.9" customHeight="1">
      <c r="A7" s="327"/>
      <c r="B7" s="338"/>
      <c r="C7" s="338"/>
      <c r="D7" s="338"/>
      <c r="E7" s="338"/>
      <c r="F7" s="338"/>
      <c r="G7" s="338"/>
      <c r="H7" s="338"/>
      <c r="I7" s="338"/>
      <c r="J7" s="338"/>
      <c r="K7" s="338"/>
      <c r="L7" s="338"/>
      <c r="M7" s="338"/>
      <c r="N7" s="338"/>
      <c r="O7" s="338"/>
      <c r="P7" s="338"/>
      <c r="Q7" s="338"/>
      <c r="R7" s="338"/>
      <c r="S7" s="338"/>
      <c r="T7" s="338"/>
      <c r="U7" s="338"/>
      <c r="V7" s="338"/>
      <c r="W7" s="338"/>
      <c r="X7" s="331"/>
      <c r="Y7" s="331"/>
      <c r="Z7" s="331"/>
      <c r="AA7" s="331"/>
      <c r="AB7" s="331"/>
      <c r="AC7" s="331"/>
      <c r="AD7" s="331"/>
      <c r="AE7" s="331"/>
      <c r="AF7" s="331"/>
      <c r="AG7" s="331"/>
      <c r="AH7" s="331"/>
      <c r="AI7" s="331"/>
      <c r="AJ7" s="331"/>
      <c r="AK7" s="331"/>
      <c r="AL7" s="331"/>
      <c r="AM7" s="327"/>
      <c r="AN7" s="327"/>
    </row>
    <row r="8" spans="1:41" ht="15" customHeight="1">
      <c r="A8" s="714" t="s">
        <v>475</v>
      </c>
      <c r="B8" s="715" t="s">
        <v>476</v>
      </c>
      <c r="C8" s="717" t="s">
        <v>477</v>
      </c>
      <c r="D8" s="720" t="s">
        <v>478</v>
      </c>
      <c r="E8" s="721" t="s">
        <v>479</v>
      </c>
      <c r="F8" s="722" t="s">
        <v>480</v>
      </c>
      <c r="G8" s="722"/>
      <c r="H8" s="722"/>
      <c r="I8" s="722"/>
      <c r="J8" s="722"/>
      <c r="K8" s="722"/>
      <c r="L8" s="722"/>
      <c r="M8" s="722"/>
      <c r="N8" s="722"/>
      <c r="O8" s="722"/>
      <c r="P8" s="722"/>
      <c r="Q8" s="722"/>
      <c r="R8" s="722"/>
      <c r="S8" s="722"/>
      <c r="T8" s="722"/>
      <c r="U8" s="722"/>
      <c r="V8" s="722"/>
      <c r="W8" s="722"/>
      <c r="X8" s="722"/>
      <c r="Y8" s="722"/>
      <c r="Z8" s="722"/>
      <c r="AA8" s="722"/>
      <c r="AB8" s="722"/>
      <c r="AC8" s="722"/>
      <c r="AD8" s="722"/>
      <c r="AE8" s="722"/>
      <c r="AF8" s="722"/>
      <c r="AG8" s="722"/>
      <c r="AH8" s="722"/>
      <c r="AI8" s="722"/>
      <c r="AJ8" s="722"/>
      <c r="AK8" s="726" t="s">
        <v>481</v>
      </c>
      <c r="AL8" s="727" t="s">
        <v>482</v>
      </c>
      <c r="AM8" s="728" t="s">
        <v>483</v>
      </c>
      <c r="AN8" s="728"/>
    </row>
    <row r="9" spans="1:41" ht="15" customHeight="1">
      <c r="A9" s="714"/>
      <c r="B9" s="716"/>
      <c r="C9" s="718"/>
      <c r="D9" s="720"/>
      <c r="E9" s="721"/>
      <c r="F9" s="720" t="s">
        <v>484</v>
      </c>
      <c r="G9" s="720"/>
      <c r="H9" s="720"/>
      <c r="I9" s="720"/>
      <c r="J9" s="720"/>
      <c r="K9" s="720"/>
      <c r="L9" s="720"/>
      <c r="M9" s="720" t="s">
        <v>485</v>
      </c>
      <c r="N9" s="720"/>
      <c r="O9" s="720"/>
      <c r="P9" s="720"/>
      <c r="Q9" s="720"/>
      <c r="R9" s="720"/>
      <c r="S9" s="720"/>
      <c r="T9" s="720" t="s">
        <v>486</v>
      </c>
      <c r="U9" s="720"/>
      <c r="V9" s="720"/>
      <c r="W9" s="720"/>
      <c r="X9" s="720"/>
      <c r="Y9" s="720"/>
      <c r="Z9" s="720"/>
      <c r="AA9" s="720" t="s">
        <v>487</v>
      </c>
      <c r="AB9" s="720"/>
      <c r="AC9" s="720"/>
      <c r="AD9" s="720"/>
      <c r="AE9" s="720"/>
      <c r="AF9" s="720"/>
      <c r="AG9" s="720"/>
      <c r="AH9" s="720" t="s">
        <v>488</v>
      </c>
      <c r="AI9" s="720"/>
      <c r="AJ9" s="720"/>
      <c r="AK9" s="726"/>
      <c r="AL9" s="727"/>
      <c r="AM9" s="728"/>
      <c r="AN9" s="728"/>
    </row>
    <row r="10" spans="1:41" ht="15" customHeight="1">
      <c r="A10" s="714"/>
      <c r="B10" s="723" t="s">
        <v>489</v>
      </c>
      <c r="C10" s="718"/>
      <c r="D10" s="720"/>
      <c r="E10" s="721"/>
      <c r="F10" s="339">
        <f>DATE($M$2,$S$2,1)</f>
        <v>46113</v>
      </c>
      <c r="G10" s="339">
        <f>DATE($M$2,$S$2,2)</f>
        <v>46114</v>
      </c>
      <c r="H10" s="339">
        <f>DATE($M$2,$S$2,3)</f>
        <v>46115</v>
      </c>
      <c r="I10" s="339">
        <f>DATE($M$2,$S$2,4)</f>
        <v>46116</v>
      </c>
      <c r="J10" s="339">
        <f>DATE($M$2,$S$2,5)</f>
        <v>46117</v>
      </c>
      <c r="K10" s="339">
        <f>DATE($M$2,$S$2,6)</f>
        <v>46118</v>
      </c>
      <c r="L10" s="339">
        <f>DATE($M$2,$S$2,7)</f>
        <v>46119</v>
      </c>
      <c r="M10" s="339">
        <f>DATE($M$2,$S$2,8)</f>
        <v>46120</v>
      </c>
      <c r="N10" s="339">
        <f>DATE($M$2,$S$2,9)</f>
        <v>46121</v>
      </c>
      <c r="O10" s="339">
        <f>DATE($M$2,$S$2,10)</f>
        <v>46122</v>
      </c>
      <c r="P10" s="339">
        <f>DATE($M$2,$S$2,11)</f>
        <v>46123</v>
      </c>
      <c r="Q10" s="339">
        <f>DATE($M$2,$S$2,12)</f>
        <v>46124</v>
      </c>
      <c r="R10" s="339">
        <f>DATE($M$2,$S$2,13)</f>
        <v>46125</v>
      </c>
      <c r="S10" s="339">
        <f>DATE($M$2,$S$2,14)</f>
        <v>46126</v>
      </c>
      <c r="T10" s="339">
        <f>DATE($M$2,$S$2,15)</f>
        <v>46127</v>
      </c>
      <c r="U10" s="339">
        <f>DATE($M$2,$S$2,16)</f>
        <v>46128</v>
      </c>
      <c r="V10" s="339">
        <f>DATE($M$2,$S$2,17)</f>
        <v>46129</v>
      </c>
      <c r="W10" s="339">
        <f>DATE($M$2,$S$2,18)</f>
        <v>46130</v>
      </c>
      <c r="X10" s="339">
        <f>DATE($M$2,$S$2,19)</f>
        <v>46131</v>
      </c>
      <c r="Y10" s="339">
        <f>DATE($M$2,$S$2,20)</f>
        <v>46132</v>
      </c>
      <c r="Z10" s="339">
        <f>DATE($M$2,$S$2,21)</f>
        <v>46133</v>
      </c>
      <c r="AA10" s="339">
        <f>DATE($M$2,$S$2,22)</f>
        <v>46134</v>
      </c>
      <c r="AB10" s="339">
        <f>DATE($M$2,$S$2,23)</f>
        <v>46135</v>
      </c>
      <c r="AC10" s="339">
        <f>DATE($M$2,$S$2,24)</f>
        <v>46136</v>
      </c>
      <c r="AD10" s="339">
        <f>DATE($M$2,$S$2,25)</f>
        <v>46137</v>
      </c>
      <c r="AE10" s="339">
        <f>DATE($M$2,$S$2,26)</f>
        <v>46138</v>
      </c>
      <c r="AF10" s="339">
        <f>DATE($M$2,$S$2,27)</f>
        <v>46139</v>
      </c>
      <c r="AG10" s="339">
        <f>DATE($M$2,$S$2,28)</f>
        <v>46140</v>
      </c>
      <c r="AH10" s="339">
        <f>IF(DAY(EOMONTH(F10,0))&lt;29,"",DATE($M$2,$S$2,29))</f>
        <v>46141</v>
      </c>
      <c r="AI10" s="339">
        <f>IF(DAY(EOMONTH(F10,0))&lt;30,"",DATE($M$2,$S$2,30))</f>
        <v>46142</v>
      </c>
      <c r="AJ10" s="339" t="str">
        <f>IF(DAY(EOMONTH(F10,0))&lt;31,"",DATE($M$2,$S$2,31))</f>
        <v/>
      </c>
      <c r="AK10" s="726"/>
      <c r="AL10" s="727"/>
      <c r="AM10" s="728"/>
      <c r="AN10" s="728"/>
    </row>
    <row r="11" spans="1:41" ht="15" customHeight="1">
      <c r="A11" s="714"/>
      <c r="B11" s="724"/>
      <c r="C11" s="719"/>
      <c r="D11" s="720"/>
      <c r="E11" s="721"/>
      <c r="F11" s="340">
        <f>DATE($M$2,$S$2,1)</f>
        <v>46113</v>
      </c>
      <c r="G11" s="340">
        <f>DATE($M$2,$S$2,2)</f>
        <v>46114</v>
      </c>
      <c r="H11" s="340">
        <f>DATE($M$2,$S$2,3)</f>
        <v>46115</v>
      </c>
      <c r="I11" s="340">
        <f>DATE($M$2,$S$2,4)</f>
        <v>46116</v>
      </c>
      <c r="J11" s="340">
        <f>DATE($M$2,$S$2,5)</f>
        <v>46117</v>
      </c>
      <c r="K11" s="340">
        <f>DATE($M$2,$S$2,6)</f>
        <v>46118</v>
      </c>
      <c r="L11" s="340">
        <f>DATE($M$2,$S$2,7)</f>
        <v>46119</v>
      </c>
      <c r="M11" s="340">
        <f>DATE($M$2,$S$2,8)</f>
        <v>46120</v>
      </c>
      <c r="N11" s="340">
        <f>DATE($M$2,$S$2,9)</f>
        <v>46121</v>
      </c>
      <c r="O11" s="340">
        <f>DATE($M$2,$S$2,10)</f>
        <v>46122</v>
      </c>
      <c r="P11" s="340">
        <f>DATE($M$2,$S$2,11)</f>
        <v>46123</v>
      </c>
      <c r="Q11" s="340">
        <f>DATE($M$2,$S$2,12)</f>
        <v>46124</v>
      </c>
      <c r="R11" s="340">
        <f>DATE($M$2,$S$2,13)</f>
        <v>46125</v>
      </c>
      <c r="S11" s="340">
        <f>DATE($M$2,$S$2,14)</f>
        <v>46126</v>
      </c>
      <c r="T11" s="340">
        <f>DATE($M$2,$S$2,15)</f>
        <v>46127</v>
      </c>
      <c r="U11" s="340">
        <f>DATE($M$2,$S$2,16)</f>
        <v>46128</v>
      </c>
      <c r="V11" s="340">
        <f>DATE($M$2,$S$2,17)</f>
        <v>46129</v>
      </c>
      <c r="W11" s="340">
        <f>DATE($M$2,$S$2,18)</f>
        <v>46130</v>
      </c>
      <c r="X11" s="340">
        <f>DATE($M$2,$S$2,19)</f>
        <v>46131</v>
      </c>
      <c r="Y11" s="340">
        <f>DATE($M$2,$S$2,20)</f>
        <v>46132</v>
      </c>
      <c r="Z11" s="340">
        <f>DATE($M$2,$S$2,21)</f>
        <v>46133</v>
      </c>
      <c r="AA11" s="340">
        <f>DATE($M$2,$S$2,22)</f>
        <v>46134</v>
      </c>
      <c r="AB11" s="340">
        <f>DATE($M$2,$S$2,23)</f>
        <v>46135</v>
      </c>
      <c r="AC11" s="340">
        <f>DATE($M$2,$S$2,24)</f>
        <v>46136</v>
      </c>
      <c r="AD11" s="340">
        <f>DATE($M$2,$S$2,25)</f>
        <v>46137</v>
      </c>
      <c r="AE11" s="340">
        <f>DATE($M$2,$S$2,26)</f>
        <v>46138</v>
      </c>
      <c r="AF11" s="340">
        <f>DATE($M$2,$S$2,27)</f>
        <v>46139</v>
      </c>
      <c r="AG11" s="340">
        <f>DATE($M$2,$S$2,28)</f>
        <v>46140</v>
      </c>
      <c r="AH11" s="340">
        <f>IF(DAY(EOMONTH(F11,0))&lt;29,"",DATE($M$2,$S$2,29))</f>
        <v>46141</v>
      </c>
      <c r="AI11" s="340">
        <f>IF(DAY(EOMONTH(F11,0))&lt;30,"",DATE($M$2,$S$2,30))</f>
        <v>46142</v>
      </c>
      <c r="AJ11" s="340" t="str">
        <f>IF(DAY(EOMONTH(F11,0))&lt;31,"",DATE($M$2,$S$2,31))</f>
        <v/>
      </c>
      <c r="AK11" s="726"/>
      <c r="AL11" s="727"/>
      <c r="AM11" s="728"/>
      <c r="AN11" s="728"/>
    </row>
    <row r="12" spans="1:41" ht="18" customHeight="1">
      <c r="A12" s="341">
        <v>1</v>
      </c>
      <c r="B12" s="342" t="s">
        <v>490</v>
      </c>
      <c r="C12" s="343" t="s">
        <v>493</v>
      </c>
      <c r="D12" s="344"/>
      <c r="E12" s="371" t="s">
        <v>544</v>
      </c>
      <c r="F12" s="346">
        <v>8</v>
      </c>
      <c r="G12" s="346">
        <v>8</v>
      </c>
      <c r="H12" s="346">
        <v>8</v>
      </c>
      <c r="I12" s="346"/>
      <c r="J12" s="346"/>
      <c r="K12" s="346">
        <v>8</v>
      </c>
      <c r="L12" s="346">
        <v>8</v>
      </c>
      <c r="M12" s="346">
        <v>8</v>
      </c>
      <c r="N12" s="346">
        <v>8</v>
      </c>
      <c r="O12" s="346">
        <v>8</v>
      </c>
      <c r="P12" s="346"/>
      <c r="Q12" s="346"/>
      <c r="R12" s="346">
        <v>8</v>
      </c>
      <c r="S12" s="346">
        <v>8</v>
      </c>
      <c r="T12" s="346">
        <v>8</v>
      </c>
      <c r="U12" s="346">
        <v>8</v>
      </c>
      <c r="V12" s="346">
        <v>8</v>
      </c>
      <c r="W12" s="346"/>
      <c r="X12" s="346"/>
      <c r="Y12" s="346">
        <v>8</v>
      </c>
      <c r="Z12" s="346">
        <v>8</v>
      </c>
      <c r="AA12" s="346">
        <v>8</v>
      </c>
      <c r="AB12" s="346">
        <v>8</v>
      </c>
      <c r="AC12" s="346">
        <v>8</v>
      </c>
      <c r="AD12" s="346"/>
      <c r="AE12" s="346"/>
      <c r="AF12" s="346">
        <v>8</v>
      </c>
      <c r="AG12" s="346">
        <v>8</v>
      </c>
      <c r="AH12" s="372"/>
      <c r="AI12" s="372"/>
      <c r="AJ12" s="372"/>
      <c r="AK12" s="347">
        <f>+SUM(F12:AJ12)</f>
        <v>160</v>
      </c>
      <c r="AL12" s="348">
        <f t="shared" ref="AL12:AL32" si="0">IF($AK$3="４週",AK12/4,AK12/(DAY(EOMONTH($F$10,0))/7))</f>
        <v>40</v>
      </c>
      <c r="AM12" s="725"/>
      <c r="AN12" s="725"/>
      <c r="AO12" s="349"/>
    </row>
    <row r="13" spans="1:41" ht="18" customHeight="1">
      <c r="A13" s="341">
        <v>2</v>
      </c>
      <c r="B13" s="342" t="s">
        <v>492</v>
      </c>
      <c r="C13" s="343" t="s">
        <v>491</v>
      </c>
      <c r="D13" s="344"/>
      <c r="E13" s="371" t="s">
        <v>545</v>
      </c>
      <c r="F13" s="346">
        <v>8</v>
      </c>
      <c r="G13" s="346">
        <v>8</v>
      </c>
      <c r="H13" s="346">
        <v>8</v>
      </c>
      <c r="I13" s="346"/>
      <c r="J13" s="346"/>
      <c r="K13" s="346">
        <v>8</v>
      </c>
      <c r="L13" s="346">
        <v>8</v>
      </c>
      <c r="M13" s="346">
        <v>8</v>
      </c>
      <c r="N13" s="346">
        <v>8</v>
      </c>
      <c r="O13" s="346">
        <v>8</v>
      </c>
      <c r="P13" s="346"/>
      <c r="Q13" s="346"/>
      <c r="R13" s="346">
        <v>8</v>
      </c>
      <c r="S13" s="346">
        <v>8</v>
      </c>
      <c r="T13" s="346">
        <v>8</v>
      </c>
      <c r="U13" s="346">
        <v>8</v>
      </c>
      <c r="V13" s="346">
        <v>8</v>
      </c>
      <c r="W13" s="346"/>
      <c r="X13" s="346"/>
      <c r="Y13" s="346">
        <v>8</v>
      </c>
      <c r="Z13" s="346">
        <v>8</v>
      </c>
      <c r="AA13" s="346">
        <v>8</v>
      </c>
      <c r="AB13" s="346">
        <v>8</v>
      </c>
      <c r="AC13" s="346">
        <v>8</v>
      </c>
      <c r="AD13" s="346"/>
      <c r="AE13" s="346"/>
      <c r="AF13" s="346">
        <v>8</v>
      </c>
      <c r="AG13" s="346">
        <v>8</v>
      </c>
      <c r="AH13" s="372"/>
      <c r="AI13" s="372"/>
      <c r="AJ13" s="372"/>
      <c r="AK13" s="347">
        <f t="shared" ref="AK13:AK32" si="1">+SUM(F13:AJ13)</f>
        <v>160</v>
      </c>
      <c r="AL13" s="348">
        <f t="shared" si="0"/>
        <v>40</v>
      </c>
      <c r="AM13" s="725"/>
      <c r="AN13" s="725"/>
      <c r="AO13" s="349"/>
    </row>
    <row r="14" spans="1:41" ht="18" customHeight="1">
      <c r="A14" s="341">
        <v>3</v>
      </c>
      <c r="B14" s="342" t="s">
        <v>494</v>
      </c>
      <c r="C14" s="343" t="s">
        <v>493</v>
      </c>
      <c r="D14" s="344" t="s">
        <v>542</v>
      </c>
      <c r="E14" s="371" t="s">
        <v>544</v>
      </c>
      <c r="F14" s="346">
        <v>8</v>
      </c>
      <c r="G14" s="346">
        <v>8</v>
      </c>
      <c r="H14" s="346">
        <v>8</v>
      </c>
      <c r="I14" s="346"/>
      <c r="J14" s="346"/>
      <c r="K14" s="346">
        <v>8</v>
      </c>
      <c r="L14" s="346">
        <v>8</v>
      </c>
      <c r="M14" s="346">
        <v>8</v>
      </c>
      <c r="N14" s="346">
        <v>8</v>
      </c>
      <c r="O14" s="346">
        <v>8</v>
      </c>
      <c r="P14" s="346"/>
      <c r="Q14" s="346"/>
      <c r="R14" s="346">
        <v>8</v>
      </c>
      <c r="S14" s="346">
        <v>8</v>
      </c>
      <c r="T14" s="346">
        <v>8</v>
      </c>
      <c r="U14" s="346">
        <v>8</v>
      </c>
      <c r="V14" s="346">
        <v>8</v>
      </c>
      <c r="W14" s="346"/>
      <c r="X14" s="346"/>
      <c r="Y14" s="346">
        <v>8</v>
      </c>
      <c r="Z14" s="346">
        <v>8</v>
      </c>
      <c r="AA14" s="346">
        <v>8</v>
      </c>
      <c r="AB14" s="346">
        <v>8</v>
      </c>
      <c r="AC14" s="346">
        <v>8</v>
      </c>
      <c r="AD14" s="346"/>
      <c r="AE14" s="346"/>
      <c r="AF14" s="346">
        <v>8</v>
      </c>
      <c r="AG14" s="346">
        <v>8</v>
      </c>
      <c r="AH14" s="372"/>
      <c r="AI14" s="372"/>
      <c r="AJ14" s="372"/>
      <c r="AK14" s="347">
        <f t="shared" si="1"/>
        <v>160</v>
      </c>
      <c r="AL14" s="348">
        <f t="shared" si="0"/>
        <v>40</v>
      </c>
      <c r="AM14" s="725"/>
      <c r="AN14" s="725"/>
      <c r="AO14" s="349"/>
    </row>
    <row r="15" spans="1:41" ht="18" customHeight="1">
      <c r="A15" s="341">
        <v>4</v>
      </c>
      <c r="B15" s="342" t="s">
        <v>494</v>
      </c>
      <c r="C15" s="343" t="s">
        <v>495</v>
      </c>
      <c r="D15" s="344" t="s">
        <v>549</v>
      </c>
      <c r="E15" s="371" t="s">
        <v>546</v>
      </c>
      <c r="F15" s="346">
        <v>4</v>
      </c>
      <c r="G15" s="346">
        <v>4</v>
      </c>
      <c r="H15" s="346">
        <v>4</v>
      </c>
      <c r="I15" s="346"/>
      <c r="J15" s="346"/>
      <c r="K15" s="346">
        <v>4</v>
      </c>
      <c r="L15" s="346">
        <v>4</v>
      </c>
      <c r="M15" s="346">
        <v>4</v>
      </c>
      <c r="N15" s="346">
        <v>4</v>
      </c>
      <c r="O15" s="346">
        <v>4</v>
      </c>
      <c r="P15" s="346"/>
      <c r="Q15" s="346"/>
      <c r="R15" s="346">
        <v>4</v>
      </c>
      <c r="S15" s="346">
        <v>4</v>
      </c>
      <c r="T15" s="346">
        <v>4</v>
      </c>
      <c r="U15" s="346">
        <v>4</v>
      </c>
      <c r="V15" s="346">
        <v>4</v>
      </c>
      <c r="W15" s="346"/>
      <c r="X15" s="346"/>
      <c r="Y15" s="346">
        <v>4</v>
      </c>
      <c r="Z15" s="346">
        <v>4</v>
      </c>
      <c r="AA15" s="346">
        <v>4</v>
      </c>
      <c r="AB15" s="346">
        <v>4</v>
      </c>
      <c r="AC15" s="346">
        <v>4</v>
      </c>
      <c r="AD15" s="346"/>
      <c r="AE15" s="346"/>
      <c r="AF15" s="346">
        <v>4</v>
      </c>
      <c r="AG15" s="346">
        <v>4</v>
      </c>
      <c r="AH15" s="372"/>
      <c r="AI15" s="372"/>
      <c r="AJ15" s="372"/>
      <c r="AK15" s="347">
        <f t="shared" si="1"/>
        <v>80</v>
      </c>
      <c r="AL15" s="348">
        <f t="shared" si="0"/>
        <v>20</v>
      </c>
      <c r="AM15" s="725"/>
      <c r="AN15" s="725"/>
      <c r="AO15" s="349"/>
    </row>
    <row r="16" spans="1:41" ht="18" customHeight="1">
      <c r="A16" s="341">
        <v>5</v>
      </c>
      <c r="B16" s="342" t="s">
        <v>548</v>
      </c>
      <c r="C16" s="343" t="s">
        <v>495</v>
      </c>
      <c r="D16" s="344" t="s">
        <v>543</v>
      </c>
      <c r="E16" s="371" t="s">
        <v>547</v>
      </c>
      <c r="F16" s="346">
        <v>4</v>
      </c>
      <c r="G16" s="346">
        <v>4</v>
      </c>
      <c r="H16" s="346">
        <v>4</v>
      </c>
      <c r="I16" s="346"/>
      <c r="J16" s="346"/>
      <c r="K16" s="346">
        <v>4</v>
      </c>
      <c r="L16" s="346">
        <v>4</v>
      </c>
      <c r="M16" s="346">
        <v>4</v>
      </c>
      <c r="N16" s="346">
        <v>4</v>
      </c>
      <c r="O16" s="346">
        <v>4</v>
      </c>
      <c r="P16" s="346"/>
      <c r="Q16" s="346"/>
      <c r="R16" s="346">
        <v>4</v>
      </c>
      <c r="S16" s="346">
        <v>4</v>
      </c>
      <c r="T16" s="346">
        <v>4</v>
      </c>
      <c r="U16" s="346">
        <v>4</v>
      </c>
      <c r="V16" s="346">
        <v>4</v>
      </c>
      <c r="W16" s="346"/>
      <c r="X16" s="346"/>
      <c r="Y16" s="346">
        <v>4</v>
      </c>
      <c r="Z16" s="346">
        <v>4</v>
      </c>
      <c r="AA16" s="346">
        <v>4</v>
      </c>
      <c r="AB16" s="346">
        <v>4</v>
      </c>
      <c r="AC16" s="346">
        <v>4</v>
      </c>
      <c r="AD16" s="346"/>
      <c r="AE16" s="346"/>
      <c r="AF16" s="346">
        <v>4</v>
      </c>
      <c r="AG16" s="346">
        <v>4</v>
      </c>
      <c r="AH16" s="372"/>
      <c r="AI16" s="372"/>
      <c r="AJ16" s="372"/>
      <c r="AK16" s="347">
        <f t="shared" si="1"/>
        <v>80</v>
      </c>
      <c r="AL16" s="348">
        <f t="shared" si="0"/>
        <v>20</v>
      </c>
      <c r="AM16" s="725" t="s">
        <v>550</v>
      </c>
      <c r="AN16" s="725"/>
      <c r="AO16" s="349"/>
    </row>
    <row r="17" spans="1:41" ht="18" customHeight="1">
      <c r="A17" s="341">
        <v>6</v>
      </c>
      <c r="B17" s="342"/>
      <c r="C17" s="343"/>
      <c r="D17" s="344"/>
      <c r="E17" s="345"/>
      <c r="F17" s="346"/>
      <c r="G17" s="346"/>
      <c r="H17" s="346"/>
      <c r="I17" s="346"/>
      <c r="J17" s="346"/>
      <c r="K17" s="346"/>
      <c r="L17" s="346"/>
      <c r="M17" s="346"/>
      <c r="N17" s="346"/>
      <c r="O17" s="346"/>
      <c r="P17" s="346"/>
      <c r="Q17" s="346"/>
      <c r="R17" s="346"/>
      <c r="S17" s="346"/>
      <c r="T17" s="346"/>
      <c r="U17" s="346"/>
      <c r="V17" s="346"/>
      <c r="W17" s="346"/>
      <c r="X17" s="346"/>
      <c r="Y17" s="346"/>
      <c r="Z17" s="346"/>
      <c r="AA17" s="346"/>
      <c r="AB17" s="346"/>
      <c r="AC17" s="346"/>
      <c r="AD17" s="346"/>
      <c r="AE17" s="346"/>
      <c r="AF17" s="346"/>
      <c r="AG17" s="346"/>
      <c r="AH17" s="372"/>
      <c r="AI17" s="372"/>
      <c r="AJ17" s="372"/>
      <c r="AK17" s="347">
        <f t="shared" si="1"/>
        <v>0</v>
      </c>
      <c r="AL17" s="348">
        <f t="shared" si="0"/>
        <v>0</v>
      </c>
      <c r="AM17" s="725"/>
      <c r="AN17" s="725"/>
      <c r="AO17" s="349" t="str">
        <f t="shared" ref="AO17:AO31" si="2">IF(B17="","",IF(ISERROR(MATCH(B17,$C$39:$AM$39,0)),"その他職員",B17))</f>
        <v/>
      </c>
    </row>
    <row r="18" spans="1:41" ht="18" customHeight="1">
      <c r="A18" s="341">
        <v>7</v>
      </c>
      <c r="B18" s="342"/>
      <c r="C18" s="343"/>
      <c r="D18" s="344"/>
      <c r="E18" s="345"/>
      <c r="F18" s="346"/>
      <c r="G18" s="346"/>
      <c r="H18" s="346"/>
      <c r="I18" s="346"/>
      <c r="J18" s="346"/>
      <c r="K18" s="346"/>
      <c r="L18" s="346"/>
      <c r="M18" s="346"/>
      <c r="N18" s="346"/>
      <c r="O18" s="346"/>
      <c r="P18" s="346"/>
      <c r="Q18" s="346"/>
      <c r="R18" s="346"/>
      <c r="S18" s="346"/>
      <c r="T18" s="346"/>
      <c r="U18" s="346"/>
      <c r="V18" s="346"/>
      <c r="W18" s="346"/>
      <c r="X18" s="346"/>
      <c r="Y18" s="346"/>
      <c r="Z18" s="346"/>
      <c r="AA18" s="346"/>
      <c r="AB18" s="346"/>
      <c r="AC18" s="346"/>
      <c r="AD18" s="346"/>
      <c r="AE18" s="346"/>
      <c r="AF18" s="346"/>
      <c r="AG18" s="346"/>
      <c r="AH18" s="372"/>
      <c r="AI18" s="372"/>
      <c r="AJ18" s="372"/>
      <c r="AK18" s="347">
        <f t="shared" si="1"/>
        <v>0</v>
      </c>
      <c r="AL18" s="348">
        <f t="shared" si="0"/>
        <v>0</v>
      </c>
      <c r="AM18" s="725"/>
      <c r="AN18" s="725"/>
      <c r="AO18" s="349" t="str">
        <f t="shared" si="2"/>
        <v/>
      </c>
    </row>
    <row r="19" spans="1:41" ht="18" customHeight="1">
      <c r="A19" s="341">
        <v>8</v>
      </c>
      <c r="B19" s="342"/>
      <c r="C19" s="343"/>
      <c r="D19" s="344"/>
      <c r="E19" s="345"/>
      <c r="F19" s="346"/>
      <c r="G19" s="346"/>
      <c r="H19" s="346"/>
      <c r="I19" s="346"/>
      <c r="J19" s="346"/>
      <c r="K19" s="346"/>
      <c r="L19" s="346"/>
      <c r="M19" s="346"/>
      <c r="N19" s="346"/>
      <c r="O19" s="346"/>
      <c r="P19" s="346"/>
      <c r="Q19" s="346"/>
      <c r="R19" s="346"/>
      <c r="S19" s="346"/>
      <c r="T19" s="346"/>
      <c r="U19" s="346"/>
      <c r="V19" s="346"/>
      <c r="W19" s="346"/>
      <c r="X19" s="346"/>
      <c r="Y19" s="346"/>
      <c r="Z19" s="346"/>
      <c r="AA19" s="346"/>
      <c r="AB19" s="346"/>
      <c r="AC19" s="346"/>
      <c r="AD19" s="346"/>
      <c r="AE19" s="346"/>
      <c r="AF19" s="346"/>
      <c r="AG19" s="346"/>
      <c r="AH19" s="372"/>
      <c r="AI19" s="372"/>
      <c r="AJ19" s="372"/>
      <c r="AK19" s="347">
        <f t="shared" si="1"/>
        <v>0</v>
      </c>
      <c r="AL19" s="348">
        <f t="shared" si="0"/>
        <v>0</v>
      </c>
      <c r="AM19" s="725"/>
      <c r="AN19" s="725"/>
      <c r="AO19" s="349" t="str">
        <f t="shared" si="2"/>
        <v/>
      </c>
    </row>
    <row r="20" spans="1:41" ht="18" customHeight="1">
      <c r="A20" s="341">
        <v>9</v>
      </c>
      <c r="B20" s="342"/>
      <c r="C20" s="343"/>
      <c r="D20" s="344"/>
      <c r="E20" s="345"/>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72"/>
      <c r="AI20" s="372"/>
      <c r="AJ20" s="372"/>
      <c r="AK20" s="347">
        <f t="shared" si="1"/>
        <v>0</v>
      </c>
      <c r="AL20" s="348">
        <f t="shared" si="0"/>
        <v>0</v>
      </c>
      <c r="AM20" s="725"/>
      <c r="AN20" s="725"/>
      <c r="AO20" s="349" t="str">
        <f t="shared" si="2"/>
        <v/>
      </c>
    </row>
    <row r="21" spans="1:41" ht="18" customHeight="1">
      <c r="A21" s="341">
        <v>10</v>
      </c>
      <c r="B21" s="342"/>
      <c r="C21" s="343"/>
      <c r="D21" s="344"/>
      <c r="E21" s="345"/>
      <c r="F21" s="346"/>
      <c r="G21" s="346"/>
      <c r="H21" s="346"/>
      <c r="I21" s="346"/>
      <c r="J21" s="346"/>
      <c r="K21" s="346"/>
      <c r="L21" s="346"/>
      <c r="M21" s="346"/>
      <c r="N21" s="346"/>
      <c r="O21" s="346"/>
      <c r="P21" s="346"/>
      <c r="Q21" s="346"/>
      <c r="R21" s="346"/>
      <c r="S21" s="346"/>
      <c r="T21" s="346"/>
      <c r="U21" s="346"/>
      <c r="V21" s="346"/>
      <c r="W21" s="346"/>
      <c r="X21" s="346"/>
      <c r="Y21" s="346"/>
      <c r="Z21" s="346"/>
      <c r="AA21" s="346"/>
      <c r="AB21" s="346"/>
      <c r="AC21" s="346"/>
      <c r="AD21" s="346"/>
      <c r="AE21" s="346"/>
      <c r="AF21" s="346"/>
      <c r="AG21" s="346"/>
      <c r="AH21" s="372"/>
      <c r="AI21" s="372"/>
      <c r="AJ21" s="372"/>
      <c r="AK21" s="347">
        <f t="shared" si="1"/>
        <v>0</v>
      </c>
      <c r="AL21" s="348">
        <f t="shared" si="0"/>
        <v>0</v>
      </c>
      <c r="AM21" s="725"/>
      <c r="AN21" s="725"/>
      <c r="AO21" s="349" t="str">
        <f t="shared" si="2"/>
        <v/>
      </c>
    </row>
    <row r="22" spans="1:41" ht="18" customHeight="1">
      <c r="A22" s="341">
        <v>11</v>
      </c>
      <c r="B22" s="342"/>
      <c r="C22" s="343"/>
      <c r="D22" s="344"/>
      <c r="E22" s="345"/>
      <c r="F22" s="346"/>
      <c r="G22" s="346"/>
      <c r="H22" s="346"/>
      <c r="I22" s="346"/>
      <c r="J22" s="346"/>
      <c r="K22" s="346"/>
      <c r="L22" s="346"/>
      <c r="M22" s="346"/>
      <c r="N22" s="346"/>
      <c r="O22" s="346"/>
      <c r="P22" s="346"/>
      <c r="Q22" s="346"/>
      <c r="R22" s="346"/>
      <c r="S22" s="346"/>
      <c r="T22" s="346"/>
      <c r="U22" s="346"/>
      <c r="V22" s="346"/>
      <c r="W22" s="346"/>
      <c r="X22" s="346"/>
      <c r="Y22" s="346"/>
      <c r="Z22" s="346"/>
      <c r="AA22" s="346"/>
      <c r="AB22" s="346"/>
      <c r="AC22" s="346"/>
      <c r="AD22" s="346"/>
      <c r="AE22" s="346"/>
      <c r="AF22" s="346"/>
      <c r="AG22" s="346"/>
      <c r="AH22" s="372"/>
      <c r="AI22" s="372"/>
      <c r="AJ22" s="372"/>
      <c r="AK22" s="347">
        <f t="shared" si="1"/>
        <v>0</v>
      </c>
      <c r="AL22" s="348">
        <f t="shared" si="0"/>
        <v>0</v>
      </c>
      <c r="AM22" s="725"/>
      <c r="AN22" s="725"/>
      <c r="AO22" s="349" t="str">
        <f t="shared" si="2"/>
        <v/>
      </c>
    </row>
    <row r="23" spans="1:41" ht="18" customHeight="1">
      <c r="A23" s="341">
        <v>12</v>
      </c>
      <c r="B23" s="342"/>
      <c r="C23" s="343"/>
      <c r="D23" s="344"/>
      <c r="E23" s="345"/>
      <c r="F23" s="346"/>
      <c r="G23" s="346"/>
      <c r="H23" s="346"/>
      <c r="I23" s="346"/>
      <c r="J23" s="346"/>
      <c r="K23" s="346"/>
      <c r="L23" s="346"/>
      <c r="M23" s="346"/>
      <c r="N23" s="346"/>
      <c r="O23" s="346"/>
      <c r="P23" s="346"/>
      <c r="Q23" s="346"/>
      <c r="R23" s="346"/>
      <c r="S23" s="346"/>
      <c r="T23" s="346"/>
      <c r="U23" s="346"/>
      <c r="V23" s="346"/>
      <c r="W23" s="346"/>
      <c r="X23" s="346"/>
      <c r="Y23" s="346"/>
      <c r="Z23" s="346"/>
      <c r="AA23" s="346"/>
      <c r="AB23" s="346"/>
      <c r="AC23" s="346"/>
      <c r="AD23" s="346"/>
      <c r="AE23" s="346"/>
      <c r="AF23" s="346"/>
      <c r="AG23" s="346"/>
      <c r="AH23" s="372"/>
      <c r="AI23" s="372"/>
      <c r="AJ23" s="372"/>
      <c r="AK23" s="347">
        <f t="shared" si="1"/>
        <v>0</v>
      </c>
      <c r="AL23" s="348">
        <f t="shared" si="0"/>
        <v>0</v>
      </c>
      <c r="AM23" s="725"/>
      <c r="AN23" s="725"/>
      <c r="AO23" s="349" t="str">
        <f t="shared" si="2"/>
        <v/>
      </c>
    </row>
    <row r="24" spans="1:41" ht="18" customHeight="1">
      <c r="A24" s="341">
        <v>13</v>
      </c>
      <c r="B24" s="342"/>
      <c r="C24" s="343"/>
      <c r="D24" s="344"/>
      <c r="E24" s="345"/>
      <c r="F24" s="346"/>
      <c r="G24" s="346"/>
      <c r="H24" s="346"/>
      <c r="I24" s="346"/>
      <c r="J24" s="346"/>
      <c r="K24" s="346"/>
      <c r="L24" s="346"/>
      <c r="M24" s="346"/>
      <c r="N24" s="346"/>
      <c r="O24" s="346"/>
      <c r="P24" s="346"/>
      <c r="Q24" s="346"/>
      <c r="R24" s="346"/>
      <c r="S24" s="346"/>
      <c r="T24" s="346"/>
      <c r="U24" s="346"/>
      <c r="V24" s="346"/>
      <c r="W24" s="346"/>
      <c r="X24" s="346"/>
      <c r="Y24" s="346"/>
      <c r="Z24" s="346"/>
      <c r="AA24" s="346"/>
      <c r="AB24" s="346"/>
      <c r="AC24" s="346"/>
      <c r="AD24" s="346"/>
      <c r="AE24" s="346"/>
      <c r="AF24" s="346"/>
      <c r="AG24" s="346"/>
      <c r="AH24" s="372"/>
      <c r="AI24" s="372"/>
      <c r="AJ24" s="372"/>
      <c r="AK24" s="347">
        <f t="shared" si="1"/>
        <v>0</v>
      </c>
      <c r="AL24" s="348">
        <f t="shared" si="0"/>
        <v>0</v>
      </c>
      <c r="AM24" s="725"/>
      <c r="AN24" s="725"/>
      <c r="AO24" s="349" t="str">
        <f t="shared" si="2"/>
        <v/>
      </c>
    </row>
    <row r="25" spans="1:41" ht="18" customHeight="1">
      <c r="A25" s="341">
        <v>14</v>
      </c>
      <c r="B25" s="342"/>
      <c r="C25" s="343"/>
      <c r="D25" s="344"/>
      <c r="E25" s="345"/>
      <c r="F25" s="346"/>
      <c r="G25" s="346"/>
      <c r="H25" s="346"/>
      <c r="I25" s="346"/>
      <c r="J25" s="346"/>
      <c r="K25" s="346"/>
      <c r="L25" s="346"/>
      <c r="M25" s="346"/>
      <c r="N25" s="346"/>
      <c r="O25" s="346"/>
      <c r="P25" s="346"/>
      <c r="Q25" s="346"/>
      <c r="R25" s="346"/>
      <c r="S25" s="346"/>
      <c r="T25" s="346"/>
      <c r="U25" s="346"/>
      <c r="V25" s="346"/>
      <c r="W25" s="346"/>
      <c r="X25" s="346"/>
      <c r="Y25" s="346"/>
      <c r="Z25" s="346"/>
      <c r="AA25" s="346"/>
      <c r="AB25" s="346"/>
      <c r="AC25" s="346"/>
      <c r="AD25" s="346"/>
      <c r="AE25" s="346"/>
      <c r="AF25" s="346"/>
      <c r="AG25" s="346"/>
      <c r="AH25" s="372"/>
      <c r="AI25" s="372"/>
      <c r="AJ25" s="372"/>
      <c r="AK25" s="347">
        <f t="shared" si="1"/>
        <v>0</v>
      </c>
      <c r="AL25" s="348">
        <f t="shared" si="0"/>
        <v>0</v>
      </c>
      <c r="AM25" s="725"/>
      <c r="AN25" s="725"/>
      <c r="AO25" s="349" t="str">
        <f t="shared" si="2"/>
        <v/>
      </c>
    </row>
    <row r="26" spans="1:41" ht="18" customHeight="1">
      <c r="A26" s="341">
        <v>15</v>
      </c>
      <c r="B26" s="342"/>
      <c r="C26" s="343"/>
      <c r="D26" s="344"/>
      <c r="E26" s="345"/>
      <c r="F26" s="346"/>
      <c r="G26" s="346"/>
      <c r="H26" s="346"/>
      <c r="I26" s="346"/>
      <c r="J26" s="346"/>
      <c r="K26" s="346"/>
      <c r="L26" s="346"/>
      <c r="M26" s="346"/>
      <c r="N26" s="346"/>
      <c r="O26" s="346"/>
      <c r="P26" s="346"/>
      <c r="Q26" s="346"/>
      <c r="R26" s="346"/>
      <c r="S26" s="346"/>
      <c r="T26" s="346"/>
      <c r="U26" s="346"/>
      <c r="V26" s="346"/>
      <c r="W26" s="346"/>
      <c r="X26" s="346"/>
      <c r="Y26" s="346"/>
      <c r="Z26" s="346"/>
      <c r="AA26" s="346"/>
      <c r="AB26" s="346"/>
      <c r="AC26" s="346"/>
      <c r="AD26" s="346"/>
      <c r="AE26" s="346"/>
      <c r="AF26" s="346"/>
      <c r="AG26" s="346"/>
      <c r="AH26" s="372"/>
      <c r="AI26" s="372"/>
      <c r="AJ26" s="372"/>
      <c r="AK26" s="347">
        <f t="shared" si="1"/>
        <v>0</v>
      </c>
      <c r="AL26" s="348">
        <f t="shared" si="0"/>
        <v>0</v>
      </c>
      <c r="AM26" s="725"/>
      <c r="AN26" s="725"/>
      <c r="AO26" s="349" t="str">
        <f t="shared" si="2"/>
        <v/>
      </c>
    </row>
    <row r="27" spans="1:41" ht="18" customHeight="1">
      <c r="A27" s="341">
        <v>16</v>
      </c>
      <c r="B27" s="342"/>
      <c r="C27" s="343"/>
      <c r="D27" s="344"/>
      <c r="E27" s="345"/>
      <c r="F27" s="346"/>
      <c r="G27" s="346"/>
      <c r="H27" s="346"/>
      <c r="I27" s="346"/>
      <c r="J27" s="346"/>
      <c r="K27" s="346"/>
      <c r="L27" s="346"/>
      <c r="M27" s="346"/>
      <c r="N27" s="346"/>
      <c r="O27" s="346"/>
      <c r="P27" s="346"/>
      <c r="Q27" s="346"/>
      <c r="R27" s="346"/>
      <c r="S27" s="346"/>
      <c r="T27" s="346"/>
      <c r="U27" s="346"/>
      <c r="V27" s="346"/>
      <c r="W27" s="346"/>
      <c r="X27" s="346"/>
      <c r="Y27" s="346"/>
      <c r="Z27" s="346"/>
      <c r="AA27" s="346"/>
      <c r="AB27" s="346"/>
      <c r="AC27" s="346"/>
      <c r="AD27" s="346"/>
      <c r="AE27" s="346"/>
      <c r="AF27" s="346"/>
      <c r="AG27" s="346"/>
      <c r="AH27" s="372"/>
      <c r="AI27" s="372"/>
      <c r="AJ27" s="372"/>
      <c r="AK27" s="347">
        <f t="shared" si="1"/>
        <v>0</v>
      </c>
      <c r="AL27" s="348">
        <f t="shared" si="0"/>
        <v>0</v>
      </c>
      <c r="AM27" s="725"/>
      <c r="AN27" s="725"/>
      <c r="AO27" s="349" t="str">
        <f t="shared" si="2"/>
        <v/>
      </c>
    </row>
    <row r="28" spans="1:41" ht="18" customHeight="1">
      <c r="A28" s="341">
        <v>17</v>
      </c>
      <c r="B28" s="342"/>
      <c r="C28" s="343"/>
      <c r="D28" s="344"/>
      <c r="E28" s="345"/>
      <c r="F28" s="346"/>
      <c r="G28" s="346"/>
      <c r="H28" s="346"/>
      <c r="I28" s="346"/>
      <c r="J28" s="346"/>
      <c r="K28" s="346"/>
      <c r="L28" s="346"/>
      <c r="M28" s="346"/>
      <c r="N28" s="346"/>
      <c r="O28" s="346"/>
      <c r="P28" s="346"/>
      <c r="Q28" s="346"/>
      <c r="R28" s="346"/>
      <c r="S28" s="346"/>
      <c r="T28" s="346"/>
      <c r="U28" s="346"/>
      <c r="V28" s="346"/>
      <c r="W28" s="346"/>
      <c r="X28" s="346"/>
      <c r="Y28" s="346"/>
      <c r="Z28" s="346"/>
      <c r="AA28" s="346"/>
      <c r="AB28" s="346"/>
      <c r="AC28" s="346"/>
      <c r="AD28" s="346"/>
      <c r="AE28" s="346"/>
      <c r="AF28" s="346"/>
      <c r="AG28" s="346"/>
      <c r="AH28" s="372"/>
      <c r="AI28" s="372"/>
      <c r="AJ28" s="372"/>
      <c r="AK28" s="347">
        <f t="shared" si="1"/>
        <v>0</v>
      </c>
      <c r="AL28" s="348">
        <f t="shared" si="0"/>
        <v>0</v>
      </c>
      <c r="AM28" s="725"/>
      <c r="AN28" s="725"/>
      <c r="AO28" s="349" t="str">
        <f t="shared" si="2"/>
        <v/>
      </c>
    </row>
    <row r="29" spans="1:41" ht="18" customHeight="1">
      <c r="A29" s="341">
        <v>18</v>
      </c>
      <c r="B29" s="342"/>
      <c r="C29" s="343"/>
      <c r="D29" s="344"/>
      <c r="E29" s="345"/>
      <c r="F29" s="346"/>
      <c r="G29" s="346"/>
      <c r="H29" s="346"/>
      <c r="I29" s="346"/>
      <c r="J29" s="346"/>
      <c r="K29" s="346"/>
      <c r="L29" s="346"/>
      <c r="M29" s="346"/>
      <c r="N29" s="346"/>
      <c r="O29" s="346"/>
      <c r="P29" s="346"/>
      <c r="Q29" s="346"/>
      <c r="R29" s="346"/>
      <c r="S29" s="346"/>
      <c r="T29" s="346"/>
      <c r="U29" s="346"/>
      <c r="V29" s="346"/>
      <c r="W29" s="346"/>
      <c r="X29" s="346"/>
      <c r="Y29" s="346"/>
      <c r="Z29" s="346"/>
      <c r="AA29" s="346"/>
      <c r="AB29" s="346"/>
      <c r="AC29" s="346"/>
      <c r="AD29" s="346"/>
      <c r="AE29" s="346"/>
      <c r="AF29" s="346"/>
      <c r="AG29" s="346"/>
      <c r="AH29" s="372"/>
      <c r="AI29" s="372"/>
      <c r="AJ29" s="372"/>
      <c r="AK29" s="347">
        <f t="shared" si="1"/>
        <v>0</v>
      </c>
      <c r="AL29" s="348">
        <f t="shared" si="0"/>
        <v>0</v>
      </c>
      <c r="AM29" s="725"/>
      <c r="AN29" s="725"/>
      <c r="AO29" s="349" t="str">
        <f t="shared" si="2"/>
        <v/>
      </c>
    </row>
    <row r="30" spans="1:41" ht="18" customHeight="1">
      <c r="A30" s="341">
        <v>19</v>
      </c>
      <c r="B30" s="342"/>
      <c r="C30" s="343"/>
      <c r="D30" s="344"/>
      <c r="E30" s="345"/>
      <c r="F30" s="346"/>
      <c r="G30" s="346"/>
      <c r="H30" s="346"/>
      <c r="I30" s="346"/>
      <c r="J30" s="346"/>
      <c r="K30" s="346"/>
      <c r="L30" s="346"/>
      <c r="M30" s="346"/>
      <c r="N30" s="346"/>
      <c r="O30" s="346"/>
      <c r="P30" s="346"/>
      <c r="Q30" s="346"/>
      <c r="R30" s="346"/>
      <c r="S30" s="346"/>
      <c r="T30" s="346"/>
      <c r="U30" s="346"/>
      <c r="V30" s="346"/>
      <c r="W30" s="346"/>
      <c r="X30" s="346"/>
      <c r="Y30" s="346"/>
      <c r="Z30" s="346"/>
      <c r="AA30" s="346"/>
      <c r="AB30" s="346"/>
      <c r="AC30" s="346"/>
      <c r="AD30" s="346"/>
      <c r="AE30" s="346"/>
      <c r="AF30" s="346"/>
      <c r="AG30" s="346"/>
      <c r="AH30" s="372"/>
      <c r="AI30" s="372"/>
      <c r="AJ30" s="372"/>
      <c r="AK30" s="347">
        <f t="shared" si="1"/>
        <v>0</v>
      </c>
      <c r="AL30" s="348">
        <f t="shared" si="0"/>
        <v>0</v>
      </c>
      <c r="AM30" s="725"/>
      <c r="AN30" s="725"/>
      <c r="AO30" s="349" t="str">
        <f t="shared" si="2"/>
        <v/>
      </c>
    </row>
    <row r="31" spans="1:41" ht="18" customHeight="1">
      <c r="A31" s="341">
        <v>20</v>
      </c>
      <c r="B31" s="342"/>
      <c r="C31" s="343"/>
      <c r="D31" s="344"/>
      <c r="E31" s="345"/>
      <c r="F31" s="346"/>
      <c r="G31" s="346"/>
      <c r="H31" s="346"/>
      <c r="I31" s="346"/>
      <c r="J31" s="346"/>
      <c r="K31" s="346"/>
      <c r="L31" s="346"/>
      <c r="M31" s="346"/>
      <c r="N31" s="346"/>
      <c r="O31" s="346"/>
      <c r="P31" s="346"/>
      <c r="Q31" s="346"/>
      <c r="R31" s="346"/>
      <c r="S31" s="346"/>
      <c r="T31" s="346"/>
      <c r="U31" s="346"/>
      <c r="V31" s="346"/>
      <c r="W31" s="346"/>
      <c r="X31" s="346"/>
      <c r="Y31" s="346"/>
      <c r="Z31" s="346"/>
      <c r="AA31" s="346"/>
      <c r="AB31" s="346"/>
      <c r="AC31" s="346"/>
      <c r="AD31" s="346"/>
      <c r="AE31" s="346"/>
      <c r="AF31" s="346"/>
      <c r="AG31" s="346"/>
      <c r="AH31" s="372"/>
      <c r="AI31" s="372"/>
      <c r="AJ31" s="372"/>
      <c r="AK31" s="347">
        <f t="shared" si="1"/>
        <v>0</v>
      </c>
      <c r="AL31" s="348">
        <f t="shared" si="0"/>
        <v>0</v>
      </c>
      <c r="AM31" s="725"/>
      <c r="AN31" s="725"/>
      <c r="AO31" s="349" t="str">
        <f t="shared" si="2"/>
        <v/>
      </c>
    </row>
    <row r="32" spans="1:41" ht="18" customHeight="1">
      <c r="A32" s="721" t="s">
        <v>290</v>
      </c>
      <c r="B32" s="733"/>
      <c r="C32" s="733"/>
      <c r="D32" s="733"/>
      <c r="E32" s="733"/>
      <c r="F32" s="350">
        <f>+SUM(F12:F31)</f>
        <v>32</v>
      </c>
      <c r="G32" s="350">
        <f t="shared" ref="G32:AJ32" si="3">+SUM(G12:G31)</f>
        <v>32</v>
      </c>
      <c r="H32" s="350">
        <f t="shared" si="3"/>
        <v>32</v>
      </c>
      <c r="I32" s="350">
        <f t="shared" si="3"/>
        <v>0</v>
      </c>
      <c r="J32" s="350">
        <f t="shared" si="3"/>
        <v>0</v>
      </c>
      <c r="K32" s="350">
        <f t="shared" si="3"/>
        <v>32</v>
      </c>
      <c r="L32" s="350">
        <f t="shared" si="3"/>
        <v>32</v>
      </c>
      <c r="M32" s="350">
        <f t="shared" si="3"/>
        <v>32</v>
      </c>
      <c r="N32" s="350">
        <f t="shared" si="3"/>
        <v>32</v>
      </c>
      <c r="O32" s="350">
        <f t="shared" si="3"/>
        <v>32</v>
      </c>
      <c r="P32" s="350">
        <f t="shared" si="3"/>
        <v>0</v>
      </c>
      <c r="Q32" s="350">
        <f t="shared" si="3"/>
        <v>0</v>
      </c>
      <c r="R32" s="350">
        <f t="shared" si="3"/>
        <v>32</v>
      </c>
      <c r="S32" s="350">
        <f t="shared" si="3"/>
        <v>32</v>
      </c>
      <c r="T32" s="350">
        <f t="shared" si="3"/>
        <v>32</v>
      </c>
      <c r="U32" s="350">
        <f t="shared" si="3"/>
        <v>32</v>
      </c>
      <c r="V32" s="350">
        <f t="shared" si="3"/>
        <v>32</v>
      </c>
      <c r="W32" s="350">
        <f t="shared" si="3"/>
        <v>0</v>
      </c>
      <c r="X32" s="350">
        <f t="shared" si="3"/>
        <v>0</v>
      </c>
      <c r="Y32" s="350">
        <f t="shared" si="3"/>
        <v>32</v>
      </c>
      <c r="Z32" s="350">
        <f t="shared" si="3"/>
        <v>32</v>
      </c>
      <c r="AA32" s="350">
        <f t="shared" si="3"/>
        <v>32</v>
      </c>
      <c r="AB32" s="350">
        <f t="shared" si="3"/>
        <v>32</v>
      </c>
      <c r="AC32" s="350">
        <f t="shared" si="3"/>
        <v>32</v>
      </c>
      <c r="AD32" s="350">
        <f t="shared" si="3"/>
        <v>0</v>
      </c>
      <c r="AE32" s="350">
        <f t="shared" si="3"/>
        <v>0</v>
      </c>
      <c r="AF32" s="350">
        <f t="shared" si="3"/>
        <v>32</v>
      </c>
      <c r="AG32" s="350">
        <f t="shared" si="3"/>
        <v>32</v>
      </c>
      <c r="AH32" s="350">
        <f t="shared" si="3"/>
        <v>0</v>
      </c>
      <c r="AI32" s="350">
        <f t="shared" si="3"/>
        <v>0</v>
      </c>
      <c r="AJ32" s="350">
        <f t="shared" si="3"/>
        <v>0</v>
      </c>
      <c r="AK32" s="347">
        <f t="shared" si="1"/>
        <v>640</v>
      </c>
      <c r="AL32" s="348">
        <f t="shared" si="0"/>
        <v>160</v>
      </c>
      <c r="AM32" s="714"/>
      <c r="AN32" s="714"/>
      <c r="AO32" s="351"/>
    </row>
    <row r="33" spans="1:41" ht="18" customHeight="1">
      <c r="A33" s="733" t="s">
        <v>497</v>
      </c>
      <c r="B33" s="733"/>
      <c r="C33" s="733"/>
      <c r="D33" s="733"/>
      <c r="E33" s="734"/>
      <c r="F33" s="352">
        <v>8</v>
      </c>
      <c r="G33" s="352">
        <v>8</v>
      </c>
      <c r="H33" s="352">
        <v>8</v>
      </c>
      <c r="I33" s="352"/>
      <c r="J33" s="352"/>
      <c r="K33" s="352">
        <v>8</v>
      </c>
      <c r="L33" s="352">
        <v>8</v>
      </c>
      <c r="M33" s="352">
        <v>8</v>
      </c>
      <c r="N33" s="352">
        <v>8</v>
      </c>
      <c r="O33" s="352">
        <v>8</v>
      </c>
      <c r="P33" s="352"/>
      <c r="Q33" s="352"/>
      <c r="R33" s="352">
        <v>8</v>
      </c>
      <c r="S33" s="352">
        <v>8</v>
      </c>
      <c r="T33" s="352">
        <v>8</v>
      </c>
      <c r="U33" s="352">
        <v>8</v>
      </c>
      <c r="V33" s="352">
        <v>8</v>
      </c>
      <c r="W33" s="352"/>
      <c r="X33" s="352"/>
      <c r="Y33" s="352">
        <v>8</v>
      </c>
      <c r="Z33" s="352">
        <v>8</v>
      </c>
      <c r="AA33" s="352">
        <v>8</v>
      </c>
      <c r="AB33" s="352">
        <v>8</v>
      </c>
      <c r="AC33" s="352">
        <v>8</v>
      </c>
      <c r="AD33" s="352"/>
      <c r="AE33" s="352"/>
      <c r="AF33" s="352">
        <v>8</v>
      </c>
      <c r="AG33" s="352">
        <v>8</v>
      </c>
      <c r="AH33" s="352"/>
      <c r="AI33" s="352"/>
      <c r="AJ33" s="352"/>
      <c r="AK33" s="350"/>
      <c r="AL33" s="353"/>
      <c r="AM33" s="714"/>
      <c r="AN33" s="714"/>
      <c r="AO33" s="351"/>
    </row>
    <row r="34" spans="1:41" ht="15" customHeight="1">
      <c r="A34" s="338"/>
      <c r="B34" s="338"/>
      <c r="C34" s="338"/>
      <c r="D34" s="338"/>
      <c r="E34" s="338"/>
      <c r="F34" s="354"/>
      <c r="G34" s="354"/>
      <c r="H34" s="354"/>
      <c r="I34" s="354"/>
      <c r="J34" s="354"/>
      <c r="K34" s="354"/>
      <c r="L34" s="354"/>
      <c r="M34" s="354"/>
      <c r="N34" s="354"/>
      <c r="O34" s="354"/>
      <c r="P34" s="354"/>
      <c r="Q34" s="354"/>
      <c r="R34" s="354"/>
      <c r="S34" s="354"/>
      <c r="T34" s="354"/>
      <c r="U34" s="354"/>
      <c r="V34" s="354"/>
      <c r="W34" s="354"/>
      <c r="X34" s="354"/>
      <c r="Y34" s="354"/>
      <c r="Z34" s="354"/>
      <c r="AA34" s="354"/>
      <c r="AB34" s="354"/>
      <c r="AC34" s="354"/>
      <c r="AD34" s="354"/>
      <c r="AE34" s="354"/>
      <c r="AF34" s="354"/>
      <c r="AG34" s="354"/>
      <c r="AH34" s="354"/>
      <c r="AI34" s="354"/>
      <c r="AJ34" s="354"/>
      <c r="AK34" s="338"/>
      <c r="AL34" s="338"/>
      <c r="AM34" s="327"/>
    </row>
    <row r="35" spans="1:41" ht="15" customHeight="1">
      <c r="A35" s="338"/>
      <c r="B35" s="338"/>
      <c r="C35" s="338"/>
      <c r="D35" s="338"/>
      <c r="E35" s="338"/>
      <c r="F35" s="354"/>
      <c r="G35" s="354"/>
      <c r="H35" s="354"/>
      <c r="I35" s="354"/>
      <c r="J35" s="354"/>
      <c r="K35" s="354"/>
      <c r="L35" s="354"/>
      <c r="M35" s="354"/>
      <c r="N35" s="354"/>
      <c r="O35" s="354"/>
      <c r="P35" s="354"/>
      <c r="Q35" s="354"/>
      <c r="R35" s="354"/>
      <c r="S35" s="354"/>
      <c r="T35" s="354"/>
      <c r="U35" s="354"/>
      <c r="V35" s="354"/>
      <c r="W35" s="354"/>
      <c r="X35" s="354"/>
      <c r="Y35" s="354"/>
      <c r="Z35" s="354"/>
      <c r="AA35" s="354"/>
      <c r="AB35" s="354"/>
      <c r="AC35" s="354"/>
      <c r="AD35" s="354"/>
      <c r="AE35" s="354"/>
      <c r="AF35" s="354"/>
      <c r="AG35" s="354"/>
      <c r="AH35" s="354"/>
      <c r="AI35" s="354"/>
      <c r="AJ35" s="354"/>
      <c r="AK35" s="338"/>
      <c r="AL35" s="338"/>
      <c r="AM35" s="327"/>
    </row>
    <row r="36" spans="1:41" ht="15" customHeight="1">
      <c r="A36" s="338"/>
      <c r="B36" s="338"/>
      <c r="C36" s="338"/>
      <c r="D36" s="338"/>
      <c r="E36" s="338"/>
      <c r="F36" s="354"/>
      <c r="G36" s="354"/>
      <c r="H36" s="354"/>
      <c r="I36" s="354"/>
      <c r="J36" s="354"/>
      <c r="K36" s="354"/>
      <c r="L36" s="354"/>
      <c r="M36" s="354"/>
      <c r="N36" s="354"/>
      <c r="O36" s="354"/>
      <c r="P36" s="354"/>
      <c r="Q36" s="354"/>
      <c r="R36" s="354"/>
      <c r="S36" s="354"/>
      <c r="T36" s="354"/>
      <c r="U36" s="354"/>
      <c r="V36" s="354"/>
      <c r="W36" s="354"/>
      <c r="X36" s="354"/>
      <c r="Y36" s="354"/>
      <c r="Z36" s="354"/>
      <c r="AA36" s="354"/>
      <c r="AB36" s="354"/>
      <c r="AC36" s="354"/>
      <c r="AD36" s="354"/>
      <c r="AE36" s="354"/>
      <c r="AF36" s="354"/>
      <c r="AG36" s="354"/>
      <c r="AH36" s="354"/>
      <c r="AI36" s="354"/>
      <c r="AJ36" s="354"/>
      <c r="AK36" s="338"/>
      <c r="AL36" s="338"/>
      <c r="AM36" s="327"/>
    </row>
    <row r="37" spans="1:41" ht="5.0999999999999996" customHeight="1">
      <c r="A37" s="355"/>
      <c r="B37" s="355"/>
      <c r="C37" s="355"/>
      <c r="D37" s="355"/>
      <c r="E37" s="355"/>
      <c r="F37" s="355"/>
      <c r="G37" s="355"/>
      <c r="H37" s="355"/>
      <c r="I37" s="355"/>
      <c r="J37" s="354"/>
      <c r="K37" s="354"/>
      <c r="L37" s="354"/>
      <c r="M37" s="356"/>
      <c r="N37" s="354"/>
      <c r="O37" s="354"/>
      <c r="P37" s="354"/>
      <c r="Q37" s="357"/>
      <c r="W37" s="338"/>
      <c r="X37" s="354"/>
      <c r="Y37" s="354"/>
      <c r="Z37" s="354"/>
      <c r="AA37" s="354"/>
      <c r="AB37" s="354"/>
      <c r="AC37" s="354"/>
      <c r="AD37" s="354"/>
      <c r="AE37" s="354"/>
      <c r="AF37" s="354"/>
      <c r="AG37" s="354"/>
      <c r="AH37" s="354"/>
      <c r="AI37" s="354"/>
      <c r="AJ37" s="356"/>
      <c r="AK37" s="354"/>
      <c r="AL37" s="338"/>
      <c r="AM37" s="338"/>
      <c r="AN37" s="327"/>
    </row>
    <row r="38" spans="1:41" ht="21" customHeight="1">
      <c r="A38" s="326" t="s">
        <v>498</v>
      </c>
      <c r="B38" s="330"/>
      <c r="C38" s="331"/>
      <c r="D38" s="331"/>
      <c r="E38" s="331"/>
      <c r="F38" s="331"/>
      <c r="G38" s="327"/>
      <c r="H38" s="327"/>
      <c r="I38" s="327"/>
      <c r="J38" s="327"/>
      <c r="K38" s="327"/>
      <c r="L38" s="327"/>
      <c r="M38" s="327"/>
      <c r="N38" s="327"/>
      <c r="O38" s="327"/>
      <c r="P38" s="327"/>
      <c r="Q38" s="327"/>
      <c r="R38" s="327"/>
      <c r="S38" s="327"/>
      <c r="T38" s="327"/>
      <c r="U38" s="327"/>
      <c r="V38" s="327"/>
      <c r="W38" s="327"/>
      <c r="X38" s="327"/>
      <c r="Y38" s="327"/>
      <c r="Z38" s="327"/>
      <c r="AA38" s="327"/>
      <c r="AB38" s="327"/>
      <c r="AC38" s="327"/>
      <c r="AD38" s="327"/>
      <c r="AE38" s="327"/>
      <c r="AF38" s="327"/>
      <c r="AG38" s="327"/>
      <c r="AH38" s="327"/>
      <c r="AI38" s="327"/>
      <c r="AJ38" s="327"/>
      <c r="AK38" s="327"/>
      <c r="AL38" s="331"/>
      <c r="AM38" s="331"/>
      <c r="AN38" s="327"/>
    </row>
    <row r="39" spans="1:41" ht="24.9" customHeight="1">
      <c r="A39" s="327"/>
      <c r="B39" s="338"/>
      <c r="C39" s="729" t="str">
        <f>IF(VLOOKUP($AK$1,[6]選択肢!$A$1:$J$32,C44,FALSE)=0,"-",VLOOKUP($AK$1,[6]選択肢!$A$1:$J$32,C44,FALSE))</f>
        <v>職種①</v>
      </c>
      <c r="D39" s="730"/>
      <c r="E39" s="731" t="str">
        <f>IF(VLOOKUP($AK$1,[6]選択肢!$A$1:$J$32,E44,FALSE)=0,"-",VLOOKUP($AK$1,[6]選択肢!$A$1:$J$32,E44,FALSE))</f>
        <v>職種②</v>
      </c>
      <c r="F39" s="731"/>
      <c r="G39" s="731"/>
      <c r="H39" s="731"/>
      <c r="I39" s="729" t="str">
        <f>IF(VLOOKUP($AK$1,[6]選択肢!$A$1:$J$32,I44,FALSE)=0,"-",VLOOKUP($AK$1,[6]選択肢!$A$1:$J$32,I44,FALSE))</f>
        <v>職種③</v>
      </c>
      <c r="J39" s="730"/>
      <c r="K39" s="730"/>
      <c r="L39" s="730"/>
      <c r="M39" s="730"/>
      <c r="N39" s="732"/>
      <c r="O39" s="729" t="str">
        <f>IF(VLOOKUP($AK$1,[6]選択肢!$A$1:$J$32,O44,FALSE)=0,"-",VLOOKUP($AK$1,[6]選択肢!$A$1:$J$32,O44,FALSE))</f>
        <v>職種④</v>
      </c>
      <c r="P39" s="730"/>
      <c r="Q39" s="730"/>
      <c r="R39" s="730"/>
      <c r="S39" s="730"/>
      <c r="T39" s="732"/>
      <c r="U39" s="729" t="str">
        <f>IF(VLOOKUP($AK$1,[6]選択肢!$A$1:$J$32,U44,FALSE)=0,"-",VLOOKUP($AK$1,[6]選択肢!$A$1:$J$32,U44,FALSE))</f>
        <v>職種⑤</v>
      </c>
      <c r="V39" s="730"/>
      <c r="W39" s="730"/>
      <c r="X39" s="730"/>
      <c r="Y39" s="730"/>
      <c r="Z39" s="732"/>
      <c r="AA39" s="729" t="str">
        <f>IF(VLOOKUP($AK$1,[6]選択肢!$A$1:$J$32,AA44,FALSE)=0,"-",VLOOKUP($AK$1,[6]選択肢!$A$1:$J$32,AA44,FALSE))</f>
        <v>職種⑥</v>
      </c>
      <c r="AB39" s="730"/>
      <c r="AC39" s="730"/>
      <c r="AD39" s="730"/>
      <c r="AE39" s="730"/>
      <c r="AF39" s="732"/>
      <c r="AG39" s="731" t="str">
        <f>IF(VLOOKUP($AK$1,[6]選択肢!$A$1:$J$32,AG44,FALSE)=0,"-",VLOOKUP($AK$1,[6]選択肢!$A$1:$J$32,AG44,FALSE))</f>
        <v>職種⑦</v>
      </c>
      <c r="AH39" s="731"/>
      <c r="AI39" s="731"/>
      <c r="AJ39" s="731"/>
      <c r="AK39" s="731"/>
      <c r="AL39" s="731" t="str">
        <f>IF(VLOOKUP($AK$1,[6]選択肢!$A$1:$J$32,AL44,FALSE)=0,"-",VLOOKUP($AK$1,[6]選択肢!$A$1:$J$32,AL44,FALSE))</f>
        <v>職種⑧</v>
      </c>
      <c r="AM39" s="731"/>
      <c r="AN39" s="327"/>
    </row>
    <row r="40" spans="1:41" ht="18" customHeight="1">
      <c r="A40" s="327"/>
      <c r="B40" s="338"/>
      <c r="C40" s="358" t="s">
        <v>499</v>
      </c>
      <c r="D40" s="358" t="s">
        <v>500</v>
      </c>
      <c r="E40" s="359" t="s">
        <v>499</v>
      </c>
      <c r="F40" s="735" t="s">
        <v>500</v>
      </c>
      <c r="G40" s="735"/>
      <c r="H40" s="735"/>
      <c r="I40" s="736" t="s">
        <v>499</v>
      </c>
      <c r="J40" s="737"/>
      <c r="K40" s="738"/>
      <c r="L40" s="736" t="s">
        <v>500</v>
      </c>
      <c r="M40" s="737"/>
      <c r="N40" s="738"/>
      <c r="O40" s="736" t="s">
        <v>499</v>
      </c>
      <c r="P40" s="737"/>
      <c r="Q40" s="738"/>
      <c r="R40" s="736" t="s">
        <v>500</v>
      </c>
      <c r="S40" s="737"/>
      <c r="T40" s="738"/>
      <c r="U40" s="736" t="s">
        <v>499</v>
      </c>
      <c r="V40" s="737"/>
      <c r="W40" s="738"/>
      <c r="X40" s="736" t="s">
        <v>500</v>
      </c>
      <c r="Y40" s="737"/>
      <c r="Z40" s="738"/>
      <c r="AA40" s="736" t="s">
        <v>499</v>
      </c>
      <c r="AB40" s="737"/>
      <c r="AC40" s="738"/>
      <c r="AD40" s="736" t="s">
        <v>500</v>
      </c>
      <c r="AE40" s="737"/>
      <c r="AF40" s="738"/>
      <c r="AG40" s="736" t="s">
        <v>499</v>
      </c>
      <c r="AH40" s="737"/>
      <c r="AI40" s="738"/>
      <c r="AJ40" s="736" t="s">
        <v>500</v>
      </c>
      <c r="AK40" s="738"/>
      <c r="AL40" s="359" t="s">
        <v>159</v>
      </c>
      <c r="AM40" s="359" t="s">
        <v>501</v>
      </c>
      <c r="AN40" s="327"/>
    </row>
    <row r="41" spans="1:41" ht="18" customHeight="1">
      <c r="A41" s="327"/>
      <c r="B41" s="360" t="s">
        <v>502</v>
      </c>
      <c r="C41" s="359">
        <f>COUNTIFS($AO$12:$AO$31,C$39,$C$12:$C$31,"A",$E$12:$E$31,"*")</f>
        <v>0</v>
      </c>
      <c r="D41" s="359">
        <f>COUNTIFS($AO$12:$AO$31,C$39,$C$12:$C$31,"B",$E$12:$E$31,"*")</f>
        <v>0</v>
      </c>
      <c r="E41" s="359">
        <f>COUNTIFS($AO$12:$AO$31,E$39,$C$12:$C$31,"A",$E$12:$E$31,"*")</f>
        <v>0</v>
      </c>
      <c r="F41" s="736">
        <f>COUNTIFS($AO$12:$AO$31,E$39,$C$12:$C$31,"B",$E$12:$E$31,"*")</f>
        <v>0</v>
      </c>
      <c r="G41" s="737"/>
      <c r="H41" s="738"/>
      <c r="I41" s="736">
        <f>COUNTIFS($AO$12:$AO$31,I$39,$C$12:$C$31,"A",$E$12:$E$31,"*")</f>
        <v>0</v>
      </c>
      <c r="J41" s="737"/>
      <c r="K41" s="738"/>
      <c r="L41" s="736">
        <f>COUNTIFS($AO$12:$AO$31,I$39,$C$12:$C$31,"B",$E$12:$E$31,"*")</f>
        <v>0</v>
      </c>
      <c r="M41" s="737"/>
      <c r="N41" s="738"/>
      <c r="O41" s="736">
        <f>COUNTIFS($AO$12:$AO$31,O$39,$C$12:$C$31,"A",$E$12:$E$31,"*")</f>
        <v>0</v>
      </c>
      <c r="P41" s="737"/>
      <c r="Q41" s="738"/>
      <c r="R41" s="736">
        <f>COUNTIFS($AO$12:$AO$31,O$39,$C$12:$C$31,"B",$E$12:$E$31,"*")</f>
        <v>0</v>
      </c>
      <c r="S41" s="737"/>
      <c r="T41" s="738"/>
      <c r="U41" s="736">
        <f>COUNTIFS($AO$12:$AO$31,U$39,$C$12:$C$31,"A",$E$12:$E$31,"*")</f>
        <v>0</v>
      </c>
      <c r="V41" s="737"/>
      <c r="W41" s="738"/>
      <c r="X41" s="736">
        <f>COUNTIFS($AO$12:$AO$31,U$39,$C$12:$C$31,"B",$E$12:$E$31,"*")</f>
        <v>0</v>
      </c>
      <c r="Y41" s="737"/>
      <c r="Z41" s="738"/>
      <c r="AA41" s="736">
        <f>COUNTIFS($AO$12:$AO$31,AA$39,$C$12:$C$31,"A",$E$12:$E$31,"*")</f>
        <v>0</v>
      </c>
      <c r="AB41" s="737"/>
      <c r="AC41" s="738"/>
      <c r="AD41" s="736">
        <f>COUNTIFS($AO$12:$AO$31,AA$39,$C$12:$C$31,"B",$E$12:$E$31,"*")</f>
        <v>0</v>
      </c>
      <c r="AE41" s="737"/>
      <c r="AF41" s="738"/>
      <c r="AG41" s="736">
        <f>COUNTIFS($AO$12:$AO$31,AG$39,$C$12:$C$31,"A",$E$12:$E$31,"*")</f>
        <v>0</v>
      </c>
      <c r="AH41" s="737"/>
      <c r="AI41" s="738"/>
      <c r="AJ41" s="736">
        <f>COUNTIFS($AO$12:$AO$31,AG$39,$C$12:$C$31,"B",$E$12:$E$31,"*")</f>
        <v>0</v>
      </c>
      <c r="AK41" s="738"/>
      <c r="AL41" s="359">
        <f>COUNTIFS($AO$12:$AO$31,AL$39,$C$12:$C$31,"A",$E$12:$E$31,"*")</f>
        <v>0</v>
      </c>
      <c r="AM41" s="359">
        <f>COUNTIFS($AO$12:$AO$31,AL$39,$C$12:$C$31,"B",$E$12:$E$31,"*")</f>
        <v>0</v>
      </c>
      <c r="AN41" s="327"/>
    </row>
    <row r="42" spans="1:41" ht="18" customHeight="1">
      <c r="A42" s="327"/>
      <c r="B42" s="361" t="s">
        <v>503</v>
      </c>
      <c r="C42" s="359">
        <f>COUNTIFS($AO$12:$AO$31,C$39,$C$12:$C$31,"C",$E$12:$E$31,"*")</f>
        <v>0</v>
      </c>
      <c r="D42" s="359">
        <f>COUNTIFS($AO$12:$AO$31,C$39,$C$12:$C$31,"D",$E$12:$E$31,"*")</f>
        <v>0</v>
      </c>
      <c r="E42" s="359">
        <f>COUNTIFS($AO$12:$AO$31,E$39,$C$12:$C$31,"C",$E$12:$E$31,"*")</f>
        <v>0</v>
      </c>
      <c r="F42" s="736">
        <f>COUNTIFS($AO$12:$AO$31,E$39,$C$12:$C$31,"D",$E$12:$E$31,"*")</f>
        <v>0</v>
      </c>
      <c r="G42" s="737"/>
      <c r="H42" s="738"/>
      <c r="I42" s="736">
        <f>COUNTIFS($AO$12:$AO$31,I$39,$C$12:$C$31,"C",$E$12:$E$31,"*")</f>
        <v>0</v>
      </c>
      <c r="J42" s="737"/>
      <c r="K42" s="738"/>
      <c r="L42" s="736">
        <f>COUNTIFS($AO$12:$AO$31,I$39,$C$12:$C$31,"D",$E$12:$E$31,"*")</f>
        <v>0</v>
      </c>
      <c r="M42" s="737"/>
      <c r="N42" s="738"/>
      <c r="O42" s="736">
        <f>COUNTIFS($AO$12:$AO$31,O$39,$C$12:$C$31,"C",$E$12:$E$31,"*")</f>
        <v>0</v>
      </c>
      <c r="P42" s="737"/>
      <c r="Q42" s="738"/>
      <c r="R42" s="736">
        <f>COUNTIFS($AO$12:$AO$31,O$39,$C$12:$C$31,"D",$E$12:$E$31,"*")</f>
        <v>0</v>
      </c>
      <c r="S42" s="737"/>
      <c r="T42" s="738"/>
      <c r="U42" s="736">
        <f>COUNTIFS($AO$12:$AO$31,U$39,$C$12:$C$31,"C",$E$12:$E$31,"*")</f>
        <v>0</v>
      </c>
      <c r="V42" s="737"/>
      <c r="W42" s="738"/>
      <c r="X42" s="736">
        <f>COUNTIFS($AO$12:$AO$31,U$39,$C$12:$C$31,"D",$E$12:$E$31,"*")</f>
        <v>0</v>
      </c>
      <c r="Y42" s="737"/>
      <c r="Z42" s="738"/>
      <c r="AA42" s="736">
        <f>COUNTIFS($AO$12:$AO$31,AA$39,$C$12:$C$31,"C",$E$12:$E$31,"*")</f>
        <v>0</v>
      </c>
      <c r="AB42" s="737"/>
      <c r="AC42" s="738"/>
      <c r="AD42" s="736">
        <f>COUNTIFS($AO$12:$AO$31,AA$39,$C$12:$C$31,"D",$E$12:$E$31,"*")</f>
        <v>0</v>
      </c>
      <c r="AE42" s="737"/>
      <c r="AF42" s="738"/>
      <c r="AG42" s="736">
        <f>COUNTIFS($AO$12:$AO$31,AG$39,$C$12:$C$31,"C",$E$12:$E$31,"*")</f>
        <v>0</v>
      </c>
      <c r="AH42" s="737"/>
      <c r="AI42" s="738"/>
      <c r="AJ42" s="736">
        <f>COUNTIFS($AO$12:$AO$31,AG$39,$C$12:$C$31,"D",$E$12:$E$31,"*")</f>
        <v>0</v>
      </c>
      <c r="AK42" s="738"/>
      <c r="AL42" s="359">
        <f>COUNTIFS($AO$12:$AO$31,AL$39,$C$12:$C$31,"C",$E$12:$E$31,"*")</f>
        <v>0</v>
      </c>
      <c r="AM42" s="359">
        <f>COUNTIFS($AO$12:$AO$31,AL$39,$C$12:$C$31,"D",$E$12:$E$31,"*")</f>
        <v>0</v>
      </c>
      <c r="AN42" s="327"/>
    </row>
    <row r="43" spans="1:41" ht="24.9" customHeight="1">
      <c r="A43" s="327"/>
      <c r="B43" s="361" t="s">
        <v>504</v>
      </c>
      <c r="C43" s="729">
        <f>IF($AK$3="４週",SUMIFS($AK$12:$AK$31,$AO$12:$AO$31,C39)/4/$AH$6,IF($AK$3="歴月",SUMIFS($AK$12:$AK$31,$AO$12:$AO$31,C39)/$AL$6,"記載する期間を選択してください"))</f>
        <v>0</v>
      </c>
      <c r="D43" s="732"/>
      <c r="E43" s="729">
        <f>IF($AK$3="４週",SUMIFS($AK$12:$AK$31,$AO$12:$AO$31,E39)/4/$AH$6,IF($AK$3="歴月",SUMIFS($AK$12:$AK$31,$AO$12:$AO$31,E39)/$AL$6,"記載する期間を選択してください"))</f>
        <v>0</v>
      </c>
      <c r="F43" s="730"/>
      <c r="G43" s="730"/>
      <c r="H43" s="732"/>
      <c r="I43" s="729">
        <f>IF($AK$3="４週",SUMIFS($AK$12:$AK$31,$AO$12:$AO$31,I39)/4/$AH$6,IF($AK$3="歴月",SUMIFS($AK$12:$AK$31,$AO$12:$AO$31,I39)/$AL$6,"記載する期間を選択してください"))</f>
        <v>0</v>
      </c>
      <c r="J43" s="730"/>
      <c r="K43" s="730"/>
      <c r="L43" s="730"/>
      <c r="M43" s="730"/>
      <c r="N43" s="732"/>
      <c r="O43" s="729">
        <f>IF($AK$3="４週",SUMIFS($AK$12:$AK$31,$AO$12:$AO$31,O39)/4/$AH$6,IF($AK$3="歴月",SUMIFS($AK$12:$AK$31,$AO$12:$AO$31,O39)/$AL$6,"記載する期間を選択してください"))</f>
        <v>0</v>
      </c>
      <c r="P43" s="730"/>
      <c r="Q43" s="730"/>
      <c r="R43" s="730"/>
      <c r="S43" s="730"/>
      <c r="T43" s="732"/>
      <c r="U43" s="729">
        <f>IF($AK$3="４週",SUMIFS($AK$12:$AK$31,$AO$12:$AO$31,U39)/4/$AH$6,IF($AK$3="歴月",SUMIFS($AK$12:$AK$31,$AO$12:$AO$31,U39)/$AL$6,"記載する期間を選択してください"))</f>
        <v>0</v>
      </c>
      <c r="V43" s="730"/>
      <c r="W43" s="730"/>
      <c r="X43" s="730"/>
      <c r="Y43" s="730"/>
      <c r="Z43" s="732"/>
      <c r="AA43" s="729">
        <f>IF($AK$3="４週",SUMIFS($AK$12:$AK$31,$AO$12:$AO$31,AA39)/4/$AH$6,IF($AK$3="歴月",SUMIFS($AK$12:$AK$31,$AO$12:$AO$31,AA39)/$AL$6,"記載する期間を選択してください"))</f>
        <v>0</v>
      </c>
      <c r="AB43" s="730"/>
      <c r="AC43" s="730"/>
      <c r="AD43" s="730"/>
      <c r="AE43" s="730"/>
      <c r="AF43" s="732"/>
      <c r="AG43" s="729">
        <f>IF($AK$3="４週",SUMIFS($AK$12:$AK$31,$AO$12:$AO$31,AG39)/4/$AH$6,IF($AK$3="歴月",SUMIFS($AK$12:$AK$31,$AO$12:$AO$31,AG39)/$AL$6,"記載する期間を選択してください"))</f>
        <v>0</v>
      </c>
      <c r="AH43" s="730"/>
      <c r="AI43" s="730"/>
      <c r="AJ43" s="730"/>
      <c r="AK43" s="732"/>
      <c r="AL43" s="729">
        <f>IF($AK$3="４週",SUMIFS($AK$12:$AK$31,$AO$12:$AO$31,AL39)/4/$AH$6,IF($AK$3="歴月",SUMIFS($AK$12:$AK$31,$AO$12:$AO$31,AL39)/$AL$6,"記載する期間を選択してください"))</f>
        <v>0</v>
      </c>
      <c r="AM43" s="732"/>
      <c r="AN43" s="327"/>
    </row>
    <row r="44" spans="1:41" ht="5.0999999999999996" customHeight="1">
      <c r="A44" s="327"/>
      <c r="B44" s="330"/>
      <c r="C44" s="362">
        <v>2</v>
      </c>
      <c r="D44" s="362"/>
      <c r="E44" s="362">
        <v>3</v>
      </c>
      <c r="F44" s="362"/>
      <c r="G44" s="362"/>
      <c r="H44" s="362"/>
      <c r="I44" s="362">
        <v>4</v>
      </c>
      <c r="J44" s="362"/>
      <c r="K44" s="362"/>
      <c r="L44" s="362"/>
      <c r="M44" s="362"/>
      <c r="N44" s="362"/>
      <c r="O44" s="362">
        <v>5</v>
      </c>
      <c r="P44" s="362"/>
      <c r="Q44" s="362"/>
      <c r="R44" s="362"/>
      <c r="S44" s="362"/>
      <c r="T44" s="362"/>
      <c r="U44" s="362">
        <v>6</v>
      </c>
      <c r="V44" s="362"/>
      <c r="W44" s="362"/>
      <c r="X44" s="362"/>
      <c r="Y44" s="362"/>
      <c r="Z44" s="362"/>
      <c r="AA44" s="362">
        <v>7</v>
      </c>
      <c r="AB44" s="362"/>
      <c r="AC44" s="362"/>
      <c r="AD44" s="362"/>
      <c r="AE44" s="362"/>
      <c r="AF44" s="362"/>
      <c r="AG44" s="362">
        <v>8</v>
      </c>
      <c r="AH44" s="362"/>
      <c r="AI44" s="362"/>
      <c r="AJ44" s="362"/>
      <c r="AK44" s="362"/>
      <c r="AL44" s="362">
        <v>9</v>
      </c>
      <c r="AM44" s="363"/>
      <c r="AN44" s="327"/>
    </row>
    <row r="45" spans="1:41" ht="15" customHeight="1">
      <c r="A45" s="354" t="s">
        <v>505</v>
      </c>
      <c r="B45" s="364"/>
      <c r="C45" s="365"/>
      <c r="D45" s="365"/>
      <c r="E45" s="365"/>
      <c r="F45" s="366"/>
      <c r="G45" s="365"/>
      <c r="H45" s="362"/>
      <c r="I45" s="362"/>
      <c r="J45" s="362"/>
      <c r="K45" s="362"/>
      <c r="L45" s="362"/>
      <c r="M45" s="362"/>
      <c r="N45" s="362"/>
      <c r="O45" s="362"/>
      <c r="P45" s="362"/>
      <c r="Q45" s="362"/>
      <c r="R45" s="362">
        <v>6</v>
      </c>
      <c r="S45" s="362"/>
      <c r="T45" s="362"/>
      <c r="U45" s="362"/>
      <c r="V45" s="362"/>
      <c r="W45" s="362"/>
      <c r="X45" s="362">
        <v>7</v>
      </c>
      <c r="Y45" s="362"/>
      <c r="Z45" s="362"/>
      <c r="AA45" s="362"/>
      <c r="AB45" s="362"/>
      <c r="AC45" s="362"/>
      <c r="AD45" s="362">
        <v>8</v>
      </c>
      <c r="AE45" s="362"/>
      <c r="AF45" s="362"/>
      <c r="AG45" s="367"/>
      <c r="AH45" s="367"/>
      <c r="AI45" s="367"/>
      <c r="AJ45" s="367">
        <v>9</v>
      </c>
      <c r="AK45" s="368"/>
      <c r="AL45" s="368"/>
      <c r="AM45" s="327"/>
    </row>
    <row r="46" spans="1:41" s="354" customFormat="1" ht="15" customHeight="1">
      <c r="A46" s="354" t="s">
        <v>506</v>
      </c>
      <c r="B46" s="355"/>
      <c r="C46" s="355"/>
      <c r="D46" s="355"/>
      <c r="E46" s="355"/>
      <c r="F46" s="355"/>
      <c r="G46" s="355"/>
      <c r="H46" s="326"/>
      <c r="I46" s="326"/>
      <c r="J46" s="326"/>
      <c r="K46" s="326"/>
      <c r="L46" s="326"/>
      <c r="M46" s="326"/>
      <c r="N46" s="326"/>
      <c r="O46" s="326"/>
      <c r="P46" s="326"/>
      <c r="Q46" s="326"/>
      <c r="R46" s="326"/>
      <c r="S46" s="326"/>
      <c r="T46" s="326"/>
      <c r="U46" s="326"/>
      <c r="V46" s="326"/>
      <c r="W46" s="326"/>
      <c r="X46" s="326"/>
      <c r="Y46" s="326"/>
      <c r="Z46" s="326"/>
      <c r="AA46" s="326"/>
      <c r="AB46" s="326"/>
      <c r="AC46" s="326"/>
      <c r="AD46" s="326"/>
      <c r="AE46" s="326"/>
      <c r="AF46" s="326"/>
      <c r="AG46" s="326"/>
      <c r="AH46" s="326"/>
      <c r="AI46" s="326"/>
      <c r="AJ46" s="326"/>
      <c r="AK46" s="326"/>
      <c r="AL46" s="326"/>
      <c r="AM46" s="326"/>
    </row>
    <row r="47" spans="1:41" s="354" customFormat="1" ht="15" customHeight="1">
      <c r="A47" s="354" t="s">
        <v>507</v>
      </c>
      <c r="B47" s="355"/>
      <c r="C47" s="355"/>
      <c r="D47" s="355"/>
      <c r="E47" s="355"/>
      <c r="F47" s="355"/>
      <c r="G47" s="355"/>
      <c r="H47" s="326"/>
      <c r="I47" s="326"/>
      <c r="J47" s="326"/>
      <c r="K47" s="326"/>
      <c r="L47" s="326"/>
      <c r="M47" s="326"/>
      <c r="N47" s="326"/>
      <c r="O47" s="326"/>
      <c r="P47" s="326"/>
      <c r="Q47" s="326"/>
      <c r="R47" s="326"/>
      <c r="S47" s="326"/>
      <c r="T47" s="326"/>
      <c r="U47" s="326"/>
      <c r="V47" s="326"/>
      <c r="W47" s="326"/>
      <c r="X47" s="326"/>
      <c r="Y47" s="326"/>
      <c r="Z47" s="326"/>
      <c r="AA47" s="326"/>
      <c r="AB47" s="326"/>
      <c r="AC47" s="326"/>
      <c r="AD47" s="326"/>
      <c r="AE47" s="326"/>
      <c r="AF47" s="326"/>
      <c r="AG47" s="326"/>
      <c r="AH47" s="326"/>
      <c r="AI47" s="326"/>
      <c r="AJ47" s="326"/>
      <c r="AK47" s="326"/>
      <c r="AL47" s="326"/>
      <c r="AM47" s="326"/>
    </row>
    <row r="48" spans="1:41" s="354" customFormat="1" ht="15" customHeight="1">
      <c r="A48" s="355" t="s">
        <v>508</v>
      </c>
      <c r="C48" s="355"/>
      <c r="D48" s="355"/>
      <c r="E48" s="355"/>
      <c r="F48" s="355"/>
      <c r="G48" s="355"/>
      <c r="H48" s="326"/>
      <c r="I48" s="326"/>
      <c r="J48" s="326"/>
      <c r="K48" s="326"/>
      <c r="L48" s="326"/>
      <c r="M48" s="326"/>
      <c r="N48" s="326"/>
      <c r="O48" s="326"/>
      <c r="P48" s="326"/>
      <c r="Q48" s="326"/>
      <c r="R48" s="326"/>
      <c r="S48" s="326"/>
      <c r="T48" s="326"/>
      <c r="U48" s="326"/>
      <c r="V48" s="326"/>
      <c r="W48" s="326"/>
      <c r="X48" s="326"/>
      <c r="Y48" s="326"/>
      <c r="Z48" s="326"/>
      <c r="AA48" s="326"/>
      <c r="AB48" s="326"/>
      <c r="AC48" s="326"/>
      <c r="AD48" s="326"/>
      <c r="AE48" s="326"/>
      <c r="AF48" s="326"/>
      <c r="AG48" s="326"/>
      <c r="AH48" s="326"/>
      <c r="AI48" s="326"/>
      <c r="AJ48" s="326"/>
      <c r="AK48" s="326"/>
      <c r="AL48" s="326"/>
      <c r="AM48" s="326"/>
    </row>
    <row r="49" spans="1:39" s="354" customFormat="1" ht="15" customHeight="1">
      <c r="A49" s="354" t="s">
        <v>509</v>
      </c>
      <c r="B49" s="355"/>
      <c r="C49" s="355"/>
      <c r="D49" s="355"/>
      <c r="E49" s="355"/>
      <c r="F49" s="355"/>
      <c r="G49" s="355"/>
      <c r="H49" s="326"/>
      <c r="I49" s="326"/>
      <c r="J49" s="326"/>
      <c r="K49" s="326"/>
      <c r="L49" s="326"/>
      <c r="M49" s="326"/>
      <c r="N49" s="326"/>
      <c r="O49" s="326"/>
      <c r="P49" s="326"/>
      <c r="Q49" s="326"/>
      <c r="R49" s="326"/>
      <c r="S49" s="326"/>
      <c r="T49" s="326"/>
      <c r="U49" s="326"/>
      <c r="V49" s="326"/>
      <c r="W49" s="326"/>
      <c r="X49" s="326"/>
      <c r="Y49" s="326"/>
      <c r="Z49" s="326"/>
      <c r="AA49" s="326"/>
      <c r="AB49" s="326"/>
      <c r="AC49" s="326"/>
      <c r="AD49" s="326"/>
      <c r="AE49" s="326"/>
      <c r="AF49" s="326"/>
      <c r="AG49" s="326"/>
      <c r="AH49" s="326"/>
      <c r="AI49" s="326"/>
      <c r="AJ49" s="326"/>
      <c r="AK49" s="326"/>
      <c r="AL49" s="326"/>
      <c r="AM49" s="326"/>
    </row>
    <row r="50" spans="1:39" s="354" customFormat="1" ht="15" customHeight="1">
      <c r="A50" s="354" t="s">
        <v>510</v>
      </c>
      <c r="B50" s="355"/>
      <c r="C50" s="355"/>
      <c r="D50" s="355"/>
      <c r="E50" s="355"/>
      <c r="F50" s="355"/>
      <c r="G50" s="355"/>
      <c r="H50" s="326"/>
      <c r="I50" s="326"/>
      <c r="J50" s="326"/>
      <c r="K50" s="326"/>
      <c r="L50" s="326"/>
      <c r="M50" s="326"/>
      <c r="N50" s="326"/>
      <c r="O50" s="326"/>
      <c r="P50" s="326"/>
      <c r="Q50" s="326"/>
      <c r="R50" s="326"/>
      <c r="S50" s="326"/>
      <c r="T50" s="326"/>
      <c r="U50" s="326"/>
      <c r="V50" s="326"/>
      <c r="W50" s="326"/>
      <c r="X50" s="326"/>
      <c r="Y50" s="326"/>
      <c r="Z50" s="326"/>
      <c r="AA50" s="326"/>
      <c r="AB50" s="326"/>
      <c r="AC50" s="326"/>
      <c r="AD50" s="326"/>
      <c r="AE50" s="326"/>
      <c r="AF50" s="326"/>
      <c r="AG50" s="326"/>
      <c r="AH50" s="326"/>
      <c r="AI50" s="326"/>
      <c r="AJ50" s="326"/>
      <c r="AK50" s="326"/>
      <c r="AL50" s="326"/>
      <c r="AM50" s="326"/>
    </row>
    <row r="51" spans="1:39" ht="15" customHeight="1">
      <c r="A51" s="354" t="s">
        <v>511</v>
      </c>
      <c r="B51" s="369"/>
      <c r="C51" s="354"/>
      <c r="D51" s="354"/>
      <c r="E51" s="354"/>
      <c r="F51" s="354"/>
      <c r="G51" s="354"/>
    </row>
    <row r="52" spans="1:39" ht="15" customHeight="1">
      <c r="A52" s="354" t="s">
        <v>512</v>
      </c>
      <c r="B52" s="369"/>
      <c r="C52" s="354"/>
      <c r="D52" s="354"/>
      <c r="E52" s="354"/>
      <c r="F52" s="354"/>
      <c r="G52" s="354"/>
    </row>
    <row r="53" spans="1:39" ht="15" customHeight="1">
      <c r="A53" s="354"/>
      <c r="B53" s="360" t="s">
        <v>513</v>
      </c>
      <c r="C53" s="720" t="s">
        <v>514</v>
      </c>
      <c r="D53" s="720"/>
      <c r="E53" s="720"/>
      <c r="F53" s="354"/>
      <c r="G53" s="354"/>
    </row>
    <row r="54" spans="1:39" ht="15" customHeight="1">
      <c r="A54" s="354"/>
      <c r="B54" s="370" t="s">
        <v>491</v>
      </c>
      <c r="C54" s="739" t="s">
        <v>515</v>
      </c>
      <c r="D54" s="739"/>
      <c r="E54" s="739"/>
      <c r="F54" s="354"/>
      <c r="G54" s="354"/>
    </row>
    <row r="55" spans="1:39" ht="15" customHeight="1">
      <c r="A55" s="354"/>
      <c r="B55" s="370" t="s">
        <v>493</v>
      </c>
      <c r="C55" s="739" t="s">
        <v>516</v>
      </c>
      <c r="D55" s="739"/>
      <c r="E55" s="739"/>
      <c r="F55" s="354"/>
      <c r="G55" s="354"/>
    </row>
    <row r="56" spans="1:39" ht="15" customHeight="1">
      <c r="A56" s="354"/>
      <c r="B56" s="370" t="s">
        <v>495</v>
      </c>
      <c r="C56" s="739" t="s">
        <v>517</v>
      </c>
      <c r="D56" s="739"/>
      <c r="E56" s="739"/>
      <c r="F56" s="354"/>
      <c r="G56" s="354"/>
    </row>
    <row r="57" spans="1:39" ht="15" customHeight="1">
      <c r="A57" s="354"/>
      <c r="B57" s="370" t="s">
        <v>496</v>
      </c>
      <c r="C57" s="739" t="s">
        <v>518</v>
      </c>
      <c r="D57" s="739"/>
      <c r="E57" s="739"/>
      <c r="F57" s="354"/>
      <c r="G57" s="354"/>
    </row>
    <row r="58" spans="1:39" ht="15" customHeight="1">
      <c r="A58" s="354"/>
      <c r="B58" s="354" t="s">
        <v>519</v>
      </c>
      <c r="C58" s="354"/>
      <c r="D58" s="354"/>
      <c r="E58" s="354"/>
      <c r="F58" s="354"/>
      <c r="G58" s="354"/>
    </row>
    <row r="59" spans="1:39" ht="15" customHeight="1">
      <c r="A59" s="354"/>
      <c r="B59" s="354" t="s">
        <v>520</v>
      </c>
      <c r="C59" s="354"/>
      <c r="D59" s="354"/>
      <c r="E59" s="354"/>
      <c r="F59" s="354"/>
      <c r="G59" s="354"/>
    </row>
    <row r="60" spans="1:39" ht="15" customHeight="1">
      <c r="A60" s="354"/>
      <c r="B60" s="354" t="s">
        <v>521</v>
      </c>
      <c r="C60" s="354"/>
      <c r="D60" s="354"/>
      <c r="E60" s="354"/>
      <c r="F60" s="354"/>
      <c r="G60" s="354"/>
    </row>
    <row r="61" spans="1:39" ht="15" customHeight="1">
      <c r="A61" s="354" t="s">
        <v>522</v>
      </c>
      <c r="B61" s="369"/>
      <c r="C61" s="354"/>
      <c r="D61" s="354"/>
      <c r="E61" s="354"/>
      <c r="F61" s="354"/>
      <c r="G61" s="354"/>
    </row>
    <row r="62" spans="1:39" ht="15" customHeight="1">
      <c r="A62" s="354" t="s">
        <v>523</v>
      </c>
      <c r="B62" s="369"/>
      <c r="C62" s="354"/>
      <c r="D62" s="354"/>
      <c r="E62" s="354"/>
      <c r="F62" s="354"/>
      <c r="G62" s="354"/>
    </row>
    <row r="63" spans="1:39" ht="15" customHeight="1">
      <c r="A63" s="354" t="s">
        <v>524</v>
      </c>
      <c r="B63" s="369"/>
      <c r="C63" s="354"/>
      <c r="D63" s="354"/>
      <c r="E63" s="354"/>
      <c r="F63" s="354"/>
      <c r="G63" s="354"/>
    </row>
    <row r="64" spans="1:39" ht="15" customHeight="1">
      <c r="A64" s="354" t="s">
        <v>525</v>
      </c>
      <c r="B64" s="369"/>
      <c r="C64" s="354"/>
      <c r="D64" s="354"/>
      <c r="E64" s="354"/>
      <c r="F64" s="354"/>
      <c r="G64" s="354"/>
    </row>
    <row r="65" spans="1:7" ht="15" customHeight="1">
      <c r="A65" s="354" t="s">
        <v>526</v>
      </c>
      <c r="B65" s="369"/>
      <c r="C65" s="354"/>
      <c r="D65" s="354"/>
      <c r="E65" s="354"/>
      <c r="F65" s="354"/>
      <c r="G65" s="354"/>
    </row>
    <row r="66" spans="1:7" ht="15" customHeight="1">
      <c r="A66" s="354" t="s">
        <v>527</v>
      </c>
      <c r="B66" s="369"/>
      <c r="C66" s="354"/>
      <c r="D66" s="354"/>
      <c r="E66" s="354"/>
      <c r="F66" s="354"/>
      <c r="G66" s="354"/>
    </row>
    <row r="67" spans="1:7" ht="15" customHeight="1">
      <c r="A67" s="354"/>
      <c r="B67" s="354" t="s">
        <v>528</v>
      </c>
      <c r="C67" s="354"/>
      <c r="D67" s="354"/>
      <c r="E67" s="354"/>
      <c r="F67" s="354"/>
      <c r="G67" s="354"/>
    </row>
    <row r="68" spans="1:7" ht="15" customHeight="1">
      <c r="A68" s="354"/>
      <c r="B68" s="354" t="s">
        <v>529</v>
      </c>
      <c r="C68" s="354"/>
      <c r="D68" s="354"/>
      <c r="E68" s="354"/>
      <c r="F68" s="354"/>
      <c r="G68" s="354"/>
    </row>
    <row r="69" spans="1:7" ht="15" customHeight="1">
      <c r="A69" s="354" t="s">
        <v>530</v>
      </c>
      <c r="B69" s="369"/>
      <c r="C69" s="354"/>
      <c r="D69" s="354"/>
      <c r="E69" s="354"/>
      <c r="F69" s="354"/>
      <c r="G69" s="354"/>
    </row>
    <row r="70" spans="1:7" ht="15" customHeight="1">
      <c r="A70" s="354" t="s">
        <v>531</v>
      </c>
      <c r="B70" s="369"/>
      <c r="C70" s="354"/>
      <c r="D70" s="354"/>
      <c r="E70" s="354"/>
      <c r="F70" s="354"/>
      <c r="G70" s="354"/>
    </row>
    <row r="71" spans="1:7" ht="15" customHeight="1">
      <c r="A71" s="354" t="s">
        <v>532</v>
      </c>
      <c r="B71" s="369"/>
      <c r="C71" s="354"/>
      <c r="D71" s="354"/>
      <c r="E71" s="354"/>
      <c r="F71" s="354"/>
      <c r="G71" s="354"/>
    </row>
    <row r="72" spans="1:7" ht="15" customHeight="1">
      <c r="A72" s="354" t="s">
        <v>533</v>
      </c>
      <c r="B72" s="369"/>
      <c r="C72" s="354"/>
      <c r="D72" s="354"/>
      <c r="E72" s="354"/>
      <c r="F72" s="354"/>
      <c r="G72" s="354"/>
    </row>
    <row r="73" spans="1:7" ht="15" customHeight="1">
      <c r="A73" s="354" t="s">
        <v>534</v>
      </c>
      <c r="B73" s="369"/>
      <c r="C73" s="354"/>
      <c r="D73" s="354"/>
      <c r="E73" s="354"/>
      <c r="F73" s="354"/>
      <c r="G73" s="354"/>
    </row>
    <row r="74" spans="1:7" ht="15" customHeight="1">
      <c r="A74" s="354" t="s">
        <v>535</v>
      </c>
      <c r="B74" s="369"/>
      <c r="C74" s="354"/>
      <c r="D74" s="354"/>
      <c r="E74" s="354"/>
      <c r="F74" s="354"/>
      <c r="G74" s="354"/>
    </row>
    <row r="75" spans="1:7" ht="15" customHeight="1">
      <c r="A75" s="354" t="s">
        <v>536</v>
      </c>
      <c r="B75" s="369"/>
      <c r="C75" s="354"/>
      <c r="D75" s="354"/>
      <c r="E75" s="354"/>
      <c r="F75" s="354"/>
      <c r="G75" s="354"/>
    </row>
    <row r="76" spans="1:7" ht="15" customHeight="1">
      <c r="A76" s="354" t="s">
        <v>537</v>
      </c>
      <c r="B76" s="369"/>
      <c r="C76" s="354"/>
      <c r="D76" s="354"/>
      <c r="E76" s="354"/>
      <c r="F76" s="354"/>
      <c r="G76" s="354"/>
    </row>
  </sheetData>
  <mergeCells count="102">
    <mergeCell ref="AG43:AK43"/>
    <mergeCell ref="AL43:AM43"/>
    <mergeCell ref="C53:E53"/>
    <mergeCell ref="C54:E54"/>
    <mergeCell ref="C55:E55"/>
    <mergeCell ref="X42:Z42"/>
    <mergeCell ref="AA42:AC42"/>
    <mergeCell ref="AD42:AF42"/>
    <mergeCell ref="AG42:AI42"/>
    <mergeCell ref="AJ42:AK42"/>
    <mergeCell ref="C43:D43"/>
    <mergeCell ref="E43:H43"/>
    <mergeCell ref="I43:N43"/>
    <mergeCell ref="O43:T43"/>
    <mergeCell ref="U43:Z43"/>
    <mergeCell ref="F42:H42"/>
    <mergeCell ref="I42:K42"/>
    <mergeCell ref="L42:N42"/>
    <mergeCell ref="O42:Q42"/>
    <mergeCell ref="R42:T42"/>
    <mergeCell ref="U42:W42"/>
    <mergeCell ref="C56:E56"/>
    <mergeCell ref="C57:E57"/>
    <mergeCell ref="AA43:AF43"/>
    <mergeCell ref="AG40:AI40"/>
    <mergeCell ref="AJ40:AK40"/>
    <mergeCell ref="F41:H41"/>
    <mergeCell ref="I41:K41"/>
    <mergeCell ref="L41:N41"/>
    <mergeCell ref="O41:Q41"/>
    <mergeCell ref="R41:T41"/>
    <mergeCell ref="U41:W41"/>
    <mergeCell ref="X41:Z41"/>
    <mergeCell ref="AA41:AC41"/>
    <mergeCell ref="AD41:AF41"/>
    <mergeCell ref="AG41:AI41"/>
    <mergeCell ref="AJ41:AK41"/>
    <mergeCell ref="F40:H40"/>
    <mergeCell ref="I40:K40"/>
    <mergeCell ref="L40:N40"/>
    <mergeCell ref="O40:Q40"/>
    <mergeCell ref="R40:T40"/>
    <mergeCell ref="U40:W40"/>
    <mergeCell ref="X40:Z40"/>
    <mergeCell ref="AA40:AC40"/>
    <mergeCell ref="AD40:AF40"/>
    <mergeCell ref="C39:D39"/>
    <mergeCell ref="E39:H39"/>
    <mergeCell ref="I39:N39"/>
    <mergeCell ref="O39:T39"/>
    <mergeCell ref="U39:Z39"/>
    <mergeCell ref="AA39:AF39"/>
    <mergeCell ref="AM29:AN29"/>
    <mergeCell ref="AM30:AN30"/>
    <mergeCell ref="AM31:AN31"/>
    <mergeCell ref="A32:E32"/>
    <mergeCell ref="AM32:AN33"/>
    <mergeCell ref="A33:E33"/>
    <mergeCell ref="AG39:AK39"/>
    <mergeCell ref="AL39:AM3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9"/>
  <dataValidations count="5">
    <dataValidation allowBlank="1" showInputMessage="1" sqref="B12:B13" xr:uid="{540F87A6-777B-4961-BFDC-B680948F1E23}"/>
    <dataValidation type="list" allowBlank="1" showInputMessage="1" showErrorMessage="1" sqref="C12:C31" xr:uid="{B84670F4-B7D0-40DE-AB81-039D3783B166}">
      <formula1>"A,B,C,D"</formula1>
    </dataValidation>
    <dataValidation operator="greaterThanOrEqual" allowBlank="1" showInputMessage="1" showErrorMessage="1" sqref="I37 L37" xr:uid="{73EC7B60-5323-44D2-A3E1-387254701749}"/>
    <dataValidation type="list" allowBlank="1" showInputMessage="1" showErrorMessage="1" sqref="AK4:AN4" xr:uid="{F3D07022-2974-4D2F-9DC0-917DE333B89C}">
      <formula1>"予定,実績"</formula1>
    </dataValidation>
    <dataValidation type="list" allowBlank="1" showInputMessage="1" sqref="B14:B31" xr:uid="{750D8657-2054-4F4A-972D-0E74A80CFFDB}">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2" fitToWidth="0" fitToHeight="0" orientation="landscape" r:id="rId1"/>
  <headerFooter alignWithMargins="0">
    <oddHeader>&amp;L&amp;"ＭＳ ゴシック,標準"&amp;10（参考様式）</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B1:R40"/>
  <sheetViews>
    <sheetView view="pageBreakPreview" topLeftCell="B1" zoomScale="75" zoomScaleNormal="100" workbookViewId="0">
      <selection activeCell="AA18" sqref="AA18:AC18"/>
    </sheetView>
  </sheetViews>
  <sheetFormatPr defaultColWidth="9" defaultRowHeight="13.2"/>
  <cols>
    <col min="1" max="1" width="4.3984375" style="6" customWidth="1"/>
    <col min="2" max="2" width="9.69921875" style="6" customWidth="1"/>
    <col min="3" max="3" width="12.09765625" style="6" customWidth="1"/>
    <col min="4" max="5" width="9" style="6"/>
    <col min="6" max="6" width="15.09765625" style="6" bestFit="1" customWidth="1"/>
    <col min="7" max="13" width="9" style="6"/>
    <col min="14" max="14" width="4.69921875" style="6" customWidth="1"/>
    <col min="15" max="16384" width="9" style="6"/>
  </cols>
  <sheetData>
    <row r="1" spans="2:18" s="139" customFormat="1" ht="54.75" customHeight="1"/>
    <row r="2" spans="2:18" s="140" customFormat="1" ht="14.4"/>
    <row r="3" spans="2:18" s="140" customFormat="1" ht="16.2">
      <c r="B3" s="141" t="s">
        <v>198</v>
      </c>
      <c r="F3" s="142" t="s">
        <v>199</v>
      </c>
    </row>
    <row r="4" spans="2:18" s="140" customFormat="1" ht="14.4"/>
    <row r="5" spans="2:18" s="140" customFormat="1" ht="24.75" customHeight="1">
      <c r="B5" s="141"/>
      <c r="C5" s="740" t="s">
        <v>200</v>
      </c>
      <c r="D5" s="741"/>
      <c r="E5" s="742" t="s">
        <v>30</v>
      </c>
      <c r="F5" s="743"/>
      <c r="G5" s="743"/>
      <c r="H5" s="743"/>
      <c r="I5" s="743"/>
      <c r="J5" s="744"/>
      <c r="K5" s="141"/>
      <c r="L5" s="141"/>
      <c r="M5" s="141"/>
      <c r="N5" s="141"/>
    </row>
    <row r="6" spans="2:18" s="140" customFormat="1" ht="14.4">
      <c r="B6" s="141"/>
      <c r="C6" s="136"/>
      <c r="D6" s="136"/>
      <c r="E6" s="136"/>
      <c r="F6" s="136"/>
      <c r="G6" s="136"/>
      <c r="H6" s="136"/>
      <c r="I6" s="136"/>
      <c r="J6" s="136"/>
      <c r="K6" s="141"/>
      <c r="L6" s="141"/>
      <c r="M6" s="141"/>
      <c r="N6" s="141"/>
    </row>
    <row r="7" spans="2:18" ht="16.2">
      <c r="B7" s="11"/>
      <c r="C7" s="12"/>
      <c r="D7" s="12"/>
      <c r="E7" s="12"/>
      <c r="F7" s="12"/>
      <c r="G7" s="12"/>
      <c r="H7" s="12"/>
      <c r="I7" s="12"/>
      <c r="J7" s="12"/>
      <c r="K7" s="12"/>
      <c r="L7" s="12"/>
      <c r="M7" s="12"/>
      <c r="N7" s="13"/>
    </row>
    <row r="8" spans="2:18" ht="16.2">
      <c r="B8" s="14"/>
      <c r="C8" s="753" t="s">
        <v>4</v>
      </c>
      <c r="D8" s="753"/>
      <c r="E8" s="135" t="s">
        <v>5</v>
      </c>
      <c r="F8" s="135"/>
      <c r="G8" s="135"/>
      <c r="H8" s="135"/>
      <c r="I8" s="135"/>
      <c r="J8" s="270"/>
      <c r="K8" s="146"/>
      <c r="L8" s="146"/>
      <c r="M8" s="146"/>
      <c r="N8" s="145"/>
      <c r="R8" s="6" t="s">
        <v>415</v>
      </c>
    </row>
    <row r="9" spans="2:18" ht="16.2">
      <c r="B9" s="14"/>
      <c r="C9" s="747" t="s">
        <v>6</v>
      </c>
      <c r="D9" s="747"/>
      <c r="E9" s="10" t="s">
        <v>7</v>
      </c>
      <c r="F9" s="10"/>
      <c r="G9" s="10" t="s">
        <v>414</v>
      </c>
      <c r="H9" s="267" t="s">
        <v>415</v>
      </c>
      <c r="I9" s="268" t="s">
        <v>416</v>
      </c>
      <c r="J9" s="269" t="s">
        <v>121</v>
      </c>
      <c r="K9" s="745"/>
      <c r="L9" s="745"/>
      <c r="M9" s="745"/>
      <c r="N9" s="746"/>
      <c r="R9" s="6" t="s">
        <v>417</v>
      </c>
    </row>
    <row r="10" spans="2:18" ht="16.2">
      <c r="B10" s="14"/>
      <c r="C10" s="747" t="s">
        <v>8</v>
      </c>
      <c r="D10" s="747"/>
      <c r="E10" s="143" t="s">
        <v>32</v>
      </c>
      <c r="F10" s="69"/>
      <c r="G10" s="69"/>
      <c r="H10" s="135"/>
      <c r="I10" s="135"/>
      <c r="J10" s="270"/>
      <c r="K10" s="16"/>
      <c r="L10" s="10"/>
      <c r="M10" s="10"/>
      <c r="N10" s="15"/>
      <c r="R10" s="6" t="s">
        <v>418</v>
      </c>
    </row>
    <row r="11" spans="2:18">
      <c r="B11" s="14"/>
      <c r="H11" s="10"/>
      <c r="I11" s="10"/>
      <c r="J11" s="10"/>
      <c r="K11" s="10"/>
      <c r="L11" s="10"/>
      <c r="M11" s="10"/>
      <c r="N11" s="17"/>
    </row>
    <row r="12" spans="2:18">
      <c r="B12" s="14"/>
      <c r="C12" s="81"/>
      <c r="D12" s="144"/>
      <c r="E12" s="144"/>
      <c r="F12" s="144"/>
      <c r="G12" s="144"/>
      <c r="H12" s="129"/>
      <c r="I12" s="129"/>
      <c r="J12" s="12"/>
      <c r="K12" s="12"/>
      <c r="L12" s="12"/>
      <c r="M12" s="12"/>
      <c r="N12" s="17"/>
    </row>
    <row r="13" spans="2:18">
      <c r="B13" s="14"/>
      <c r="C13" s="14" t="s">
        <v>31</v>
      </c>
      <c r="D13" s="10"/>
      <c r="E13" s="10"/>
      <c r="F13" s="19"/>
      <c r="G13" s="20"/>
      <c r="H13" s="20"/>
      <c r="I13" s="20"/>
      <c r="J13" s="10"/>
      <c r="K13" s="10"/>
      <c r="L13" s="10"/>
      <c r="M13" s="10"/>
      <c r="N13" s="17"/>
    </row>
    <row r="14" spans="2:18">
      <c r="B14" s="14"/>
      <c r="C14" s="14"/>
      <c r="D14" s="10"/>
      <c r="E14" s="10"/>
      <c r="F14" s="19"/>
      <c r="G14" s="20"/>
      <c r="H14" s="20"/>
      <c r="I14" s="20"/>
      <c r="J14" s="10"/>
      <c r="K14" s="10"/>
      <c r="L14" s="10"/>
      <c r="M14" s="10"/>
      <c r="N14" s="17"/>
    </row>
    <row r="15" spans="2:18">
      <c r="B15" s="14"/>
      <c r="C15" s="14"/>
      <c r="E15" s="10"/>
      <c r="F15" s="10"/>
      <c r="G15" s="10"/>
      <c r="H15" s="10"/>
      <c r="I15" s="10"/>
      <c r="J15" s="10"/>
      <c r="K15" s="10"/>
      <c r="L15" s="10"/>
      <c r="M15" s="10" t="s">
        <v>9</v>
      </c>
      <c r="N15" s="17"/>
    </row>
    <row r="16" spans="2:18">
      <c r="B16" s="14"/>
      <c r="C16" s="14"/>
      <c r="D16" s="10"/>
      <c r="E16" s="10"/>
      <c r="F16" s="10"/>
      <c r="G16" s="10"/>
      <c r="H16" s="10"/>
      <c r="I16" s="10"/>
      <c r="J16" s="10"/>
      <c r="K16" s="10"/>
      <c r="L16" s="10"/>
      <c r="M16" s="10"/>
      <c r="N16" s="17"/>
    </row>
    <row r="17" spans="2:16">
      <c r="B17" s="14"/>
      <c r="C17" s="14"/>
      <c r="D17" s="136"/>
      <c r="E17" s="136"/>
      <c r="F17" s="136"/>
      <c r="G17" s="136"/>
      <c r="H17" s="136"/>
      <c r="I17" s="136"/>
      <c r="J17" s="136"/>
      <c r="K17" s="136"/>
      <c r="L17" s="137"/>
      <c r="M17" s="10"/>
      <c r="N17" s="85"/>
    </row>
    <row r="18" spans="2:16">
      <c r="B18" s="14"/>
      <c r="C18" s="21"/>
      <c r="D18" s="136"/>
      <c r="E18" s="136"/>
      <c r="F18" s="136"/>
      <c r="G18" s="136"/>
      <c r="H18" s="136"/>
      <c r="I18" s="136"/>
      <c r="J18" s="136"/>
      <c r="K18" s="136"/>
      <c r="L18" s="136"/>
      <c r="M18" s="10"/>
      <c r="N18" s="85"/>
    </row>
    <row r="19" spans="2:16">
      <c r="B19" s="14"/>
      <c r="C19" s="14"/>
      <c r="D19" s="136"/>
      <c r="E19" s="136"/>
      <c r="F19" s="136"/>
      <c r="G19" s="136"/>
      <c r="H19" s="136"/>
      <c r="I19" s="136"/>
      <c r="J19" s="136"/>
      <c r="K19" s="136"/>
      <c r="L19" s="136"/>
      <c r="M19" s="10"/>
      <c r="N19" s="85"/>
    </row>
    <row r="20" spans="2:16">
      <c r="B20" s="14"/>
      <c r="C20" s="22"/>
      <c r="D20" s="138"/>
      <c r="E20" s="138"/>
      <c r="F20" s="138"/>
      <c r="G20" s="138"/>
      <c r="H20" s="138"/>
      <c r="I20" s="136"/>
      <c r="J20" s="136"/>
      <c r="K20" s="136"/>
      <c r="L20" s="136"/>
      <c r="M20" s="128"/>
      <c r="N20" s="85"/>
    </row>
    <row r="21" spans="2:16">
      <c r="B21" s="14"/>
      <c r="C21" s="22"/>
      <c r="D21" s="138"/>
      <c r="E21" s="138"/>
      <c r="F21" s="138"/>
      <c r="G21" s="138"/>
      <c r="H21" s="138"/>
      <c r="I21" s="136"/>
      <c r="J21" s="136"/>
      <c r="K21" s="136"/>
      <c r="L21" s="136"/>
      <c r="M21" s="10"/>
      <c r="N21" s="85"/>
    </row>
    <row r="22" spans="2:16" ht="14.4">
      <c r="B22" s="14"/>
      <c r="C22" s="14"/>
      <c r="D22" s="749"/>
      <c r="E22" s="750"/>
      <c r="F22" s="138"/>
      <c r="G22" s="138"/>
      <c r="H22" s="138"/>
      <c r="I22" s="136"/>
      <c r="J22" s="136"/>
      <c r="K22" s="136"/>
      <c r="L22" s="136"/>
      <c r="M22" s="10"/>
      <c r="N22" s="85"/>
    </row>
    <row r="23" spans="2:16">
      <c r="B23" s="14"/>
      <c r="C23" s="22"/>
      <c r="D23" s="138"/>
      <c r="E23" s="138"/>
      <c r="F23" s="138"/>
      <c r="G23" s="138"/>
      <c r="H23" s="138"/>
      <c r="I23" s="136"/>
      <c r="J23" s="136"/>
      <c r="K23" s="136"/>
      <c r="L23" s="136"/>
      <c r="M23" s="128"/>
      <c r="N23" s="85"/>
    </row>
    <row r="24" spans="2:16">
      <c r="B24" s="14"/>
      <c r="C24" s="14"/>
      <c r="D24" s="138"/>
      <c r="E24" s="138"/>
      <c r="F24" s="138"/>
      <c r="G24" s="138"/>
      <c r="H24" s="138"/>
      <c r="I24" s="136"/>
      <c r="J24" s="136"/>
      <c r="K24" s="136"/>
      <c r="L24" s="136"/>
      <c r="M24" s="10"/>
      <c r="N24" s="85"/>
    </row>
    <row r="25" spans="2:16" ht="14.4">
      <c r="B25" s="14"/>
      <c r="C25" s="14"/>
      <c r="D25" s="749"/>
      <c r="E25" s="751"/>
      <c r="F25" s="138"/>
      <c r="G25" s="138"/>
      <c r="H25" s="138"/>
      <c r="I25" s="136"/>
      <c r="J25" s="136"/>
      <c r="K25" s="136"/>
      <c r="L25" s="136"/>
      <c r="M25" s="10"/>
      <c r="N25" s="85"/>
    </row>
    <row r="26" spans="2:16">
      <c r="B26" s="14"/>
      <c r="C26" s="14"/>
      <c r="D26" s="138"/>
      <c r="E26" s="138"/>
      <c r="F26" s="138"/>
      <c r="G26" s="138"/>
      <c r="H26" s="138"/>
      <c r="I26" s="136"/>
      <c r="J26" s="136"/>
      <c r="K26" s="136"/>
      <c r="L26" s="136"/>
      <c r="M26" s="10"/>
      <c r="N26" s="85"/>
    </row>
    <row r="27" spans="2:16">
      <c r="B27" s="14"/>
      <c r="C27" s="14"/>
      <c r="D27" s="138"/>
      <c r="E27" s="138"/>
      <c r="F27" s="138"/>
      <c r="G27" s="138"/>
      <c r="H27" s="138"/>
      <c r="I27" s="136"/>
      <c r="J27" s="136"/>
      <c r="K27" s="136"/>
      <c r="L27" s="136"/>
      <c r="M27" s="10"/>
      <c r="N27" s="85"/>
    </row>
    <row r="28" spans="2:16">
      <c r="B28" s="14"/>
      <c r="C28" s="14"/>
      <c r="D28" s="138"/>
      <c r="E28" s="138"/>
      <c r="F28" s="138"/>
      <c r="G28" s="138"/>
      <c r="H28" s="138"/>
      <c r="I28" s="136"/>
      <c r="J28" s="136"/>
      <c r="K28" s="136"/>
      <c r="L28" s="136"/>
      <c r="M28" s="10"/>
      <c r="N28" s="85"/>
    </row>
    <row r="29" spans="2:16" ht="14.4">
      <c r="B29" s="14"/>
      <c r="C29" s="14"/>
      <c r="D29" s="138"/>
      <c r="E29" s="138"/>
      <c r="F29" s="138"/>
      <c r="G29" s="749"/>
      <c r="H29" s="751"/>
      <c r="I29" s="136"/>
      <c r="J29" s="136"/>
      <c r="K29" s="136"/>
      <c r="L29" s="136"/>
      <c r="M29" s="128"/>
      <c r="N29" s="85"/>
    </row>
    <row r="30" spans="2:16" ht="18.75" customHeight="1">
      <c r="B30" s="14"/>
      <c r="C30" s="14"/>
      <c r="D30" s="138"/>
      <c r="E30" s="138"/>
      <c r="F30" s="138"/>
      <c r="G30" s="138"/>
      <c r="H30" s="138"/>
      <c r="I30" s="136"/>
      <c r="J30" s="136"/>
      <c r="K30" s="136"/>
      <c r="L30" s="136"/>
      <c r="M30" s="10"/>
      <c r="N30" s="85"/>
    </row>
    <row r="31" spans="2:16" ht="16.5" customHeight="1">
      <c r="B31" s="14"/>
      <c r="C31" s="14"/>
      <c r="D31" s="749"/>
      <c r="E31" s="749"/>
      <c r="F31" s="138"/>
      <c r="G31" s="749"/>
      <c r="H31" s="751"/>
      <c r="I31" s="136"/>
      <c r="J31" s="136"/>
      <c r="K31" s="136"/>
      <c r="L31" s="136"/>
      <c r="M31" s="10"/>
      <c r="N31" s="85"/>
    </row>
    <row r="32" spans="2:16" ht="25.5" customHeight="1">
      <c r="B32" s="14"/>
      <c r="C32" s="14"/>
      <c r="D32" s="138"/>
      <c r="E32" s="138"/>
      <c r="F32" s="138"/>
      <c r="G32" s="138"/>
      <c r="H32" s="138"/>
      <c r="I32" s="136"/>
      <c r="J32" s="136"/>
      <c r="K32" s="136"/>
      <c r="L32" s="136"/>
      <c r="M32" s="10"/>
      <c r="N32" s="17"/>
      <c r="O32" s="10"/>
      <c r="P32" s="83"/>
    </row>
    <row r="33" spans="2:14">
      <c r="B33" s="14"/>
      <c r="C33" s="23"/>
      <c r="D33" s="24"/>
      <c r="E33" s="24"/>
      <c r="F33" s="24"/>
      <c r="G33" s="24"/>
      <c r="H33" s="24"/>
      <c r="I33" s="24"/>
      <c r="J33" s="24"/>
      <c r="K33" s="24"/>
      <c r="L33" s="24"/>
      <c r="M33" s="24"/>
      <c r="N33" s="17"/>
    </row>
    <row r="34" spans="2:14">
      <c r="B34" s="23"/>
      <c r="C34" s="24"/>
      <c r="D34" s="24"/>
      <c r="E34" s="24"/>
      <c r="F34" s="24"/>
      <c r="G34" s="24"/>
      <c r="H34" s="24"/>
      <c r="I34" s="24"/>
      <c r="J34" s="24"/>
      <c r="K34" s="24"/>
      <c r="L34" s="24"/>
      <c r="M34" s="24"/>
      <c r="N34" s="25"/>
    </row>
    <row r="35" spans="2:14">
      <c r="B35" s="10"/>
      <c r="C35" s="10"/>
      <c r="D35" s="10"/>
      <c r="E35" s="10"/>
      <c r="F35" s="10"/>
    </row>
    <row r="36" spans="2:14">
      <c r="B36" s="26" t="s">
        <v>10</v>
      </c>
      <c r="C36" s="752" t="s">
        <v>11</v>
      </c>
      <c r="D36" s="752"/>
      <c r="E36" s="752"/>
      <c r="F36" s="752"/>
      <c r="G36" s="752"/>
      <c r="H36" s="752"/>
      <c r="I36" s="752"/>
      <c r="J36" s="752"/>
      <c r="K36" s="752"/>
      <c r="L36" s="752"/>
      <c r="M36" s="752"/>
      <c r="N36" s="127"/>
    </row>
    <row r="37" spans="2:14">
      <c r="B37" s="27">
        <v>2</v>
      </c>
      <c r="C37" s="752" t="s">
        <v>12</v>
      </c>
      <c r="D37" s="752"/>
      <c r="E37" s="752"/>
      <c r="F37" s="752"/>
      <c r="G37" s="752"/>
      <c r="H37" s="752"/>
      <c r="I37" s="752"/>
      <c r="J37" s="752"/>
      <c r="K37" s="752"/>
      <c r="L37" s="752"/>
      <c r="M37" s="752"/>
      <c r="N37" s="752"/>
    </row>
    <row r="38" spans="2:14" ht="28.5" customHeight="1">
      <c r="B38" s="27">
        <v>3</v>
      </c>
      <c r="C38" s="748" t="s">
        <v>13</v>
      </c>
      <c r="D38" s="748"/>
      <c r="E38" s="748"/>
      <c r="F38" s="748"/>
      <c r="G38" s="748"/>
      <c r="H38" s="748"/>
      <c r="I38" s="748"/>
      <c r="J38" s="748"/>
      <c r="K38" s="748"/>
      <c r="L38" s="748"/>
      <c r="M38" s="748"/>
      <c r="N38" s="748"/>
    </row>
    <row r="39" spans="2:14">
      <c r="B39" s="6">
        <v>4</v>
      </c>
      <c r="C39" s="6" t="s">
        <v>14</v>
      </c>
    </row>
    <row r="40" spans="2:14">
      <c r="B40" s="6">
        <v>5</v>
      </c>
      <c r="C40" s="6" t="s">
        <v>15</v>
      </c>
    </row>
  </sheetData>
  <sheetProtection sheet="1" objects="1" scenarios="1"/>
  <mergeCells count="14">
    <mergeCell ref="C5:D5"/>
    <mergeCell ref="E5:J5"/>
    <mergeCell ref="K9:N9"/>
    <mergeCell ref="C9:D9"/>
    <mergeCell ref="C38:N38"/>
    <mergeCell ref="D22:E22"/>
    <mergeCell ref="D25:E25"/>
    <mergeCell ref="D31:E31"/>
    <mergeCell ref="G31:H31"/>
    <mergeCell ref="C10:D10"/>
    <mergeCell ref="G29:H29"/>
    <mergeCell ref="C36:M36"/>
    <mergeCell ref="C37:N37"/>
    <mergeCell ref="C8:D8"/>
  </mergeCells>
  <phoneticPr fontId="28"/>
  <dataValidations count="1">
    <dataValidation type="list" allowBlank="1" showInputMessage="1" showErrorMessage="1" sqref="H9" xr:uid="{00000000-0002-0000-0900-000000000000}">
      <formula1>$R$8:$R$10</formula1>
    </dataValidation>
  </dataValidations>
  <pageMargins left="0.78740157480314965" right="0.59055118110236227" top="0.59055118110236227" bottom="0.59055118110236227" header="0.31496062992125984" footer="0.1968503937007874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2"/>
  <sheetViews>
    <sheetView view="pageBreakPreview" zoomScale="75" zoomScaleNormal="100" workbookViewId="0">
      <selection activeCell="AA18" sqref="AA18:AC18"/>
    </sheetView>
  </sheetViews>
  <sheetFormatPr defaultColWidth="9" defaultRowHeight="13.2"/>
  <cols>
    <col min="1" max="1" width="6.19921875" style="6" customWidth="1"/>
    <col min="2" max="2" width="14.09765625" style="6" bestFit="1" customWidth="1"/>
    <col min="3" max="3" width="10.5" style="6" customWidth="1"/>
    <col min="4" max="4" width="5.59765625" style="6" bestFit="1" customWidth="1"/>
    <col min="5" max="7" width="9" style="6"/>
    <col min="8" max="8" width="5.59765625" style="6" bestFit="1" customWidth="1"/>
    <col min="9" max="11" width="9" style="6"/>
    <col min="12" max="12" width="5.59765625" style="6" bestFit="1" customWidth="1"/>
    <col min="13" max="15" width="9" style="6"/>
    <col min="16" max="16" width="5.59765625" style="6" bestFit="1" customWidth="1"/>
    <col min="17" max="19" width="9" style="6"/>
    <col min="20" max="20" width="5.59765625" style="6" bestFit="1" customWidth="1"/>
    <col min="21" max="16384" width="9" style="6"/>
  </cols>
  <sheetData>
    <row r="1" spans="2:24" s="140" customFormat="1" ht="37.5" customHeight="1"/>
    <row r="2" spans="2:24" ht="16.2">
      <c r="B2" s="8" t="s">
        <v>201</v>
      </c>
      <c r="C2" s="8"/>
      <c r="D2" s="8"/>
      <c r="E2" s="8"/>
      <c r="F2" s="8"/>
      <c r="G2" s="28" t="s">
        <v>202</v>
      </c>
      <c r="H2" s="8"/>
      <c r="I2" s="8"/>
      <c r="J2" s="8"/>
      <c r="K2" s="8"/>
      <c r="L2" s="8"/>
      <c r="M2" s="8"/>
      <c r="N2" s="8"/>
      <c r="O2" s="8"/>
      <c r="P2" s="8"/>
      <c r="Q2" s="8"/>
      <c r="R2" s="8"/>
      <c r="S2" s="8"/>
      <c r="T2" s="8"/>
      <c r="U2" s="8"/>
      <c r="V2" s="8"/>
      <c r="W2" s="8"/>
      <c r="X2" s="8"/>
    </row>
    <row r="3" spans="2:24">
      <c r="B3" s="8"/>
      <c r="C3" s="8"/>
      <c r="D3" s="8"/>
      <c r="E3" s="8"/>
      <c r="F3" s="8"/>
      <c r="G3" s="8"/>
      <c r="H3" s="8"/>
      <c r="I3" s="8"/>
      <c r="J3" s="8"/>
      <c r="K3" s="8"/>
      <c r="L3" s="8"/>
      <c r="M3" s="8"/>
      <c r="N3" s="8"/>
      <c r="O3" s="8"/>
      <c r="P3" s="8"/>
      <c r="Q3" s="8"/>
      <c r="R3" s="8"/>
      <c r="S3" s="8"/>
      <c r="T3" s="8"/>
      <c r="U3" s="8"/>
      <c r="V3" s="8"/>
      <c r="W3" s="8"/>
      <c r="X3" s="8"/>
    </row>
    <row r="4" spans="2:24" ht="25.5" customHeight="1">
      <c r="B4" s="8"/>
      <c r="C4" s="761" t="s">
        <v>200</v>
      </c>
      <c r="D4" s="762"/>
      <c r="E4" s="757" t="s">
        <v>33</v>
      </c>
      <c r="F4" s="758"/>
      <c r="G4" s="759"/>
      <c r="H4" s="759"/>
      <c r="I4" s="759"/>
      <c r="J4" s="759"/>
      <c r="K4" s="759"/>
      <c r="L4" s="759"/>
      <c r="M4" s="760"/>
      <c r="N4" s="30"/>
      <c r="O4" s="168"/>
      <c r="P4" s="8"/>
      <c r="Q4" s="8"/>
      <c r="R4" s="8"/>
      <c r="S4" s="8"/>
      <c r="T4" s="8"/>
      <c r="U4" s="8"/>
      <c r="V4" s="8"/>
      <c r="W4" s="8"/>
      <c r="X4" s="8"/>
    </row>
    <row r="5" spans="2:24" ht="25.5" customHeight="1">
      <c r="B5" s="8"/>
      <c r="C5" s="761" t="s">
        <v>194</v>
      </c>
      <c r="D5" s="762"/>
      <c r="E5" s="757" t="s">
        <v>34</v>
      </c>
      <c r="F5" s="758"/>
      <c r="G5" s="758"/>
      <c r="H5" s="758"/>
      <c r="I5" s="758"/>
      <c r="J5" s="758"/>
      <c r="K5" s="758"/>
      <c r="L5" s="758"/>
      <c r="M5" s="763"/>
      <c r="N5" s="31"/>
      <c r="O5" s="168"/>
      <c r="P5" s="8"/>
      <c r="Q5" s="8"/>
      <c r="R5" s="8"/>
      <c r="S5" s="8"/>
      <c r="T5" s="8"/>
      <c r="U5" s="8"/>
      <c r="V5" s="8"/>
      <c r="W5" s="8"/>
      <c r="X5" s="8"/>
    </row>
    <row r="6" spans="2:24">
      <c r="B6" s="8"/>
      <c r="C6" s="8"/>
      <c r="D6" s="8"/>
      <c r="E6" s="8" t="s">
        <v>203</v>
      </c>
      <c r="F6" s="8"/>
      <c r="G6" s="8"/>
      <c r="H6" s="8"/>
      <c r="I6" s="8"/>
      <c r="J6" s="8"/>
      <c r="K6" s="8"/>
      <c r="L6" s="8"/>
      <c r="M6" s="8"/>
      <c r="N6" s="8"/>
      <c r="O6" s="8"/>
      <c r="P6" s="8"/>
      <c r="Q6" s="8"/>
      <c r="R6" s="8"/>
      <c r="S6" s="8"/>
      <c r="T6" s="8"/>
      <c r="U6" s="8"/>
      <c r="V6" s="8"/>
      <c r="W6" s="8"/>
      <c r="X6" s="8"/>
    </row>
    <row r="7" spans="2:24" ht="17.25" customHeight="1">
      <c r="B7" s="32"/>
      <c r="C7" s="33" t="s">
        <v>204</v>
      </c>
      <c r="D7" s="18"/>
      <c r="E7" s="34">
        <v>1</v>
      </c>
      <c r="F7" s="18" t="s">
        <v>205</v>
      </c>
      <c r="G7" s="33"/>
      <c r="H7" s="35"/>
      <c r="I7" s="34">
        <v>2</v>
      </c>
      <c r="J7" s="18" t="s">
        <v>205</v>
      </c>
      <c r="K7" s="33"/>
      <c r="L7" s="35"/>
      <c r="M7" s="18" t="s">
        <v>206</v>
      </c>
      <c r="N7" s="18" t="s">
        <v>205</v>
      </c>
      <c r="O7" s="33"/>
      <c r="P7" s="35"/>
      <c r="Q7" s="18" t="s">
        <v>206</v>
      </c>
      <c r="R7" s="18" t="s">
        <v>205</v>
      </c>
      <c r="S7" s="33"/>
      <c r="T7" s="761" t="s">
        <v>207</v>
      </c>
      <c r="U7" s="764"/>
      <c r="V7" s="765"/>
      <c r="W7" s="8"/>
      <c r="X7" s="8"/>
    </row>
    <row r="8" spans="2:24" ht="16.5" customHeight="1">
      <c r="B8" s="36" t="s">
        <v>208</v>
      </c>
      <c r="C8" s="37"/>
      <c r="D8" s="18" t="s">
        <v>209</v>
      </c>
      <c r="E8" s="38" t="s">
        <v>210</v>
      </c>
      <c r="F8" s="39"/>
      <c r="G8" s="40" t="s">
        <v>211</v>
      </c>
      <c r="H8" s="18" t="s">
        <v>209</v>
      </c>
      <c r="I8" s="38" t="s">
        <v>210</v>
      </c>
      <c r="J8" s="39"/>
      <c r="K8" s="40" t="s">
        <v>211</v>
      </c>
      <c r="L8" s="18" t="s">
        <v>209</v>
      </c>
      <c r="M8" s="38" t="s">
        <v>210</v>
      </c>
      <c r="N8" s="39"/>
      <c r="O8" s="40" t="s">
        <v>211</v>
      </c>
      <c r="P8" s="18" t="s">
        <v>209</v>
      </c>
      <c r="Q8" s="38" t="s">
        <v>210</v>
      </c>
      <c r="R8" s="39"/>
      <c r="S8" s="40" t="s">
        <v>211</v>
      </c>
      <c r="T8" s="18" t="s">
        <v>209</v>
      </c>
      <c r="U8" s="41" t="s">
        <v>210</v>
      </c>
      <c r="V8" s="40" t="s">
        <v>211</v>
      </c>
      <c r="W8" s="8"/>
      <c r="X8" s="8"/>
    </row>
    <row r="9" spans="2:24">
      <c r="B9" s="9" t="s">
        <v>212</v>
      </c>
      <c r="C9" s="29" t="s">
        <v>213</v>
      </c>
      <c r="D9" s="36"/>
      <c r="E9" s="42"/>
      <c r="F9" s="43" t="s">
        <v>214</v>
      </c>
      <c r="G9" s="44"/>
      <c r="H9" s="36"/>
      <c r="I9" s="42"/>
      <c r="J9" s="43" t="s">
        <v>214</v>
      </c>
      <c r="K9" s="44"/>
      <c r="L9" s="36"/>
      <c r="M9" s="42"/>
      <c r="N9" s="43" t="s">
        <v>214</v>
      </c>
      <c r="O9" s="44"/>
      <c r="P9" s="36"/>
      <c r="Q9" s="42"/>
      <c r="R9" s="43" t="s">
        <v>214</v>
      </c>
      <c r="S9" s="44"/>
      <c r="T9" s="36"/>
      <c r="U9" s="45"/>
      <c r="V9" s="44"/>
      <c r="W9" s="8"/>
      <c r="X9" s="8"/>
    </row>
    <row r="10" spans="2:24" ht="20.100000000000001" customHeight="1">
      <c r="B10" s="46" t="s">
        <v>101</v>
      </c>
      <c r="C10" s="147" t="s">
        <v>36</v>
      </c>
      <c r="D10" s="148">
        <v>18</v>
      </c>
      <c r="E10" s="149" t="s">
        <v>37</v>
      </c>
      <c r="F10" s="150" t="s">
        <v>38</v>
      </c>
      <c r="G10" s="151"/>
      <c r="H10" s="148"/>
      <c r="I10" s="149" t="s">
        <v>39</v>
      </c>
      <c r="J10" s="150" t="s">
        <v>40</v>
      </c>
      <c r="K10" s="151"/>
      <c r="L10" s="148"/>
      <c r="M10" s="149"/>
      <c r="N10" s="150" t="s">
        <v>40</v>
      </c>
      <c r="O10" s="151"/>
      <c r="P10" s="148"/>
      <c r="Q10" s="149"/>
      <c r="R10" s="150" t="s">
        <v>40</v>
      </c>
      <c r="S10" s="151"/>
      <c r="T10" s="148">
        <v>18</v>
      </c>
      <c r="U10" s="149" t="s">
        <v>41</v>
      </c>
      <c r="V10" s="47"/>
      <c r="W10" s="8"/>
      <c r="X10" s="8"/>
    </row>
    <row r="11" spans="2:24" ht="20.100000000000001" customHeight="1">
      <c r="B11" s="54" t="s">
        <v>102</v>
      </c>
      <c r="C11" s="152" t="s">
        <v>35</v>
      </c>
      <c r="D11" s="153"/>
      <c r="E11" s="154"/>
      <c r="F11" s="150" t="s">
        <v>40</v>
      </c>
      <c r="G11" s="155"/>
      <c r="H11" s="153">
        <v>20</v>
      </c>
      <c r="I11" s="154">
        <v>9.5</v>
      </c>
      <c r="J11" s="150" t="s">
        <v>104</v>
      </c>
      <c r="K11" s="155"/>
      <c r="L11" s="153"/>
      <c r="M11" s="154"/>
      <c r="N11" s="150" t="s">
        <v>40</v>
      </c>
      <c r="O11" s="155"/>
      <c r="P11" s="153"/>
      <c r="Q11" s="154"/>
      <c r="R11" s="150" t="s">
        <v>40</v>
      </c>
      <c r="S11" s="155"/>
      <c r="T11" s="153">
        <v>20</v>
      </c>
      <c r="U11" s="154" t="s">
        <v>105</v>
      </c>
      <c r="V11" s="55"/>
      <c r="W11" s="8"/>
      <c r="X11" s="8"/>
    </row>
    <row r="12" spans="2:24" ht="20.100000000000001" customHeight="1">
      <c r="B12" s="54" t="s">
        <v>103</v>
      </c>
      <c r="C12" s="152" t="s">
        <v>42</v>
      </c>
      <c r="D12" s="153">
        <v>2</v>
      </c>
      <c r="E12" s="154" t="s">
        <v>43</v>
      </c>
      <c r="F12" s="150" t="s">
        <v>44</v>
      </c>
      <c r="G12" s="155"/>
      <c r="H12" s="153"/>
      <c r="I12" s="154"/>
      <c r="J12" s="150" t="s">
        <v>40</v>
      </c>
      <c r="K12" s="155"/>
      <c r="L12" s="153"/>
      <c r="M12" s="154"/>
      <c r="N12" s="150" t="s">
        <v>40</v>
      </c>
      <c r="O12" s="155"/>
      <c r="P12" s="153"/>
      <c r="Q12" s="154"/>
      <c r="R12" s="150" t="s">
        <v>40</v>
      </c>
      <c r="S12" s="155"/>
      <c r="T12" s="153">
        <v>2</v>
      </c>
      <c r="U12" s="154" t="s">
        <v>45</v>
      </c>
      <c r="V12" s="55"/>
      <c r="W12" s="8"/>
      <c r="X12" s="8"/>
    </row>
    <row r="13" spans="2:24" ht="20.100000000000001" customHeight="1">
      <c r="B13" s="54"/>
      <c r="C13" s="58"/>
      <c r="D13" s="56"/>
      <c r="E13" s="57"/>
      <c r="F13" s="50" t="s">
        <v>215</v>
      </c>
      <c r="G13" s="58"/>
      <c r="H13" s="56"/>
      <c r="I13" s="57"/>
      <c r="J13" s="50" t="s">
        <v>215</v>
      </c>
      <c r="K13" s="58"/>
      <c r="L13" s="56"/>
      <c r="M13" s="57"/>
      <c r="N13" s="50" t="s">
        <v>215</v>
      </c>
      <c r="O13" s="58"/>
      <c r="P13" s="56"/>
      <c r="Q13" s="57"/>
      <c r="R13" s="50" t="s">
        <v>215</v>
      </c>
      <c r="S13" s="58"/>
      <c r="T13" s="59"/>
      <c r="U13" s="60"/>
      <c r="V13" s="55"/>
      <c r="W13" s="8"/>
      <c r="X13" s="8"/>
    </row>
    <row r="14" spans="2:24" ht="20.100000000000001" customHeight="1">
      <c r="B14" s="54"/>
      <c r="C14" s="58"/>
      <c r="D14" s="56"/>
      <c r="E14" s="57"/>
      <c r="F14" s="50" t="s">
        <v>215</v>
      </c>
      <c r="G14" s="58"/>
      <c r="H14" s="56"/>
      <c r="I14" s="57"/>
      <c r="J14" s="50" t="s">
        <v>215</v>
      </c>
      <c r="K14" s="58"/>
      <c r="L14" s="56"/>
      <c r="M14" s="57"/>
      <c r="N14" s="50" t="s">
        <v>215</v>
      </c>
      <c r="O14" s="58"/>
      <c r="P14" s="56"/>
      <c r="Q14" s="57"/>
      <c r="R14" s="50" t="s">
        <v>215</v>
      </c>
      <c r="S14" s="58"/>
      <c r="T14" s="59"/>
      <c r="U14" s="60"/>
      <c r="V14" s="55"/>
      <c r="W14" s="8"/>
      <c r="X14" s="8"/>
    </row>
    <row r="15" spans="2:24" ht="20.100000000000001" customHeight="1">
      <c r="B15" s="54"/>
      <c r="C15" s="58"/>
      <c r="D15" s="56"/>
      <c r="E15" s="57"/>
      <c r="F15" s="50" t="s">
        <v>215</v>
      </c>
      <c r="G15" s="58"/>
      <c r="H15" s="56"/>
      <c r="I15" s="57"/>
      <c r="J15" s="50" t="s">
        <v>215</v>
      </c>
      <c r="K15" s="58"/>
      <c r="L15" s="56"/>
      <c r="M15" s="57"/>
      <c r="N15" s="50" t="s">
        <v>215</v>
      </c>
      <c r="O15" s="58"/>
      <c r="P15" s="56"/>
      <c r="Q15" s="57"/>
      <c r="R15" s="50" t="s">
        <v>215</v>
      </c>
      <c r="S15" s="58"/>
      <c r="T15" s="59"/>
      <c r="U15" s="60"/>
      <c r="V15" s="55"/>
      <c r="W15" s="8"/>
      <c r="X15" s="8"/>
    </row>
    <row r="16" spans="2:24" ht="20.100000000000001" customHeight="1">
      <c r="B16" s="54"/>
      <c r="C16" s="58"/>
      <c r="D16" s="56"/>
      <c r="E16" s="57"/>
      <c r="F16" s="50" t="s">
        <v>215</v>
      </c>
      <c r="G16" s="58"/>
      <c r="H16" s="56"/>
      <c r="I16" s="57"/>
      <c r="J16" s="50" t="s">
        <v>215</v>
      </c>
      <c r="K16" s="58"/>
      <c r="L16" s="56"/>
      <c r="M16" s="57"/>
      <c r="N16" s="50" t="s">
        <v>215</v>
      </c>
      <c r="O16" s="58"/>
      <c r="P16" s="56"/>
      <c r="Q16" s="57"/>
      <c r="R16" s="50" t="s">
        <v>215</v>
      </c>
      <c r="S16" s="58"/>
      <c r="T16" s="59"/>
      <c r="U16" s="60"/>
      <c r="V16" s="55"/>
      <c r="W16" s="8"/>
      <c r="X16" s="8"/>
    </row>
    <row r="17" spans="2:24" ht="20.100000000000001" customHeight="1">
      <c r="B17" s="61"/>
      <c r="C17" s="44"/>
      <c r="D17" s="62"/>
      <c r="E17" s="63"/>
      <c r="F17" s="50" t="s">
        <v>216</v>
      </c>
      <c r="G17" s="64"/>
      <c r="H17" s="62"/>
      <c r="I17" s="63"/>
      <c r="J17" s="50" t="s">
        <v>216</v>
      </c>
      <c r="K17" s="64"/>
      <c r="L17" s="62"/>
      <c r="M17" s="63"/>
      <c r="N17" s="50" t="s">
        <v>216</v>
      </c>
      <c r="O17" s="64"/>
      <c r="P17" s="62"/>
      <c r="Q17" s="63"/>
      <c r="R17" s="50" t="s">
        <v>216</v>
      </c>
      <c r="S17" s="64"/>
      <c r="T17" s="65"/>
      <c r="U17" s="66"/>
      <c r="V17" s="67"/>
      <c r="W17" s="8"/>
      <c r="X17" s="8"/>
    </row>
    <row r="18" spans="2:24" ht="20.100000000000001" customHeight="1">
      <c r="B18" s="68" t="s">
        <v>217</v>
      </c>
      <c r="C18" s="29"/>
      <c r="D18" s="9"/>
      <c r="E18" s="69"/>
      <c r="F18" s="69"/>
      <c r="G18" s="29"/>
      <c r="H18" s="9"/>
      <c r="I18" s="69"/>
      <c r="J18" s="69"/>
      <c r="K18" s="29"/>
      <c r="L18" s="9"/>
      <c r="M18" s="69"/>
      <c r="N18" s="69"/>
      <c r="O18" s="29"/>
      <c r="P18" s="9"/>
      <c r="Q18" s="69"/>
      <c r="R18" s="69"/>
      <c r="S18" s="29"/>
      <c r="T18" s="69"/>
      <c r="U18" s="69"/>
      <c r="V18" s="29"/>
      <c r="W18" s="8"/>
      <c r="X18" s="8"/>
    </row>
    <row r="19" spans="2:24" ht="20.100000000000001" customHeight="1">
      <c r="B19" s="156" t="s">
        <v>46</v>
      </c>
      <c r="C19" s="147"/>
      <c r="D19" s="148">
        <v>1</v>
      </c>
      <c r="E19" s="149" t="s">
        <v>47</v>
      </c>
      <c r="F19" s="150"/>
      <c r="G19" s="151" t="s">
        <v>48</v>
      </c>
      <c r="H19" s="148">
        <v>1</v>
      </c>
      <c r="I19" s="149" t="s">
        <v>47</v>
      </c>
      <c r="J19" s="150"/>
      <c r="K19" s="151" t="s">
        <v>48</v>
      </c>
      <c r="L19" s="48"/>
      <c r="M19" s="49"/>
      <c r="N19" s="50"/>
      <c r="O19" s="51"/>
      <c r="P19" s="48"/>
      <c r="Q19" s="49"/>
      <c r="R19" s="50"/>
      <c r="S19" s="51"/>
      <c r="T19" s="52" t="s">
        <v>218</v>
      </c>
      <c r="U19" s="53" t="s">
        <v>218</v>
      </c>
      <c r="V19" s="51"/>
      <c r="W19" s="8"/>
      <c r="X19" s="8"/>
    </row>
    <row r="20" spans="2:24" ht="20.100000000000001" customHeight="1">
      <c r="B20" s="157" t="s">
        <v>49</v>
      </c>
      <c r="C20" s="152"/>
      <c r="D20" s="153">
        <v>1</v>
      </c>
      <c r="E20" s="154" t="s">
        <v>47</v>
      </c>
      <c r="F20" s="158"/>
      <c r="G20" s="151" t="s">
        <v>48</v>
      </c>
      <c r="H20" s="153"/>
      <c r="I20" s="154" t="s">
        <v>47</v>
      </c>
      <c r="J20" s="158"/>
      <c r="K20" s="151"/>
      <c r="L20" s="56"/>
      <c r="M20" s="57"/>
      <c r="N20" s="70"/>
      <c r="O20" s="58"/>
      <c r="P20" s="56"/>
      <c r="Q20" s="57"/>
      <c r="R20" s="70"/>
      <c r="S20" s="58"/>
      <c r="T20" s="59" t="s">
        <v>218</v>
      </c>
      <c r="U20" s="60" t="s">
        <v>218</v>
      </c>
      <c r="V20" s="58"/>
      <c r="W20" s="8"/>
      <c r="X20" s="8"/>
    </row>
    <row r="21" spans="2:24" ht="20.100000000000001" customHeight="1">
      <c r="B21" s="157" t="s">
        <v>50</v>
      </c>
      <c r="C21" s="152"/>
      <c r="D21" s="153" t="s">
        <v>47</v>
      </c>
      <c r="E21" s="154" t="s">
        <v>47</v>
      </c>
      <c r="F21" s="158"/>
      <c r="G21" s="151"/>
      <c r="H21" s="153">
        <v>1</v>
      </c>
      <c r="I21" s="154" t="s">
        <v>47</v>
      </c>
      <c r="J21" s="158"/>
      <c r="K21" s="151" t="s">
        <v>48</v>
      </c>
      <c r="L21" s="56"/>
      <c r="M21" s="57"/>
      <c r="N21" s="70"/>
      <c r="O21" s="58"/>
      <c r="P21" s="56"/>
      <c r="Q21" s="57"/>
      <c r="R21" s="70"/>
      <c r="S21" s="58"/>
      <c r="T21" s="59" t="s">
        <v>218</v>
      </c>
      <c r="U21" s="60" t="s">
        <v>218</v>
      </c>
      <c r="V21" s="58"/>
      <c r="W21" s="8"/>
      <c r="X21" s="8"/>
    </row>
    <row r="22" spans="2:24" ht="20.100000000000001" customHeight="1">
      <c r="B22" s="157" t="s">
        <v>51</v>
      </c>
      <c r="C22" s="152"/>
      <c r="D22" s="153">
        <v>1</v>
      </c>
      <c r="E22" s="154" t="s">
        <v>47</v>
      </c>
      <c r="F22" s="158"/>
      <c r="G22" s="151" t="s">
        <v>48</v>
      </c>
      <c r="H22" s="153">
        <v>1</v>
      </c>
      <c r="I22" s="154" t="s">
        <v>47</v>
      </c>
      <c r="J22" s="158"/>
      <c r="K22" s="151" t="s">
        <v>48</v>
      </c>
      <c r="L22" s="56" t="s">
        <v>219</v>
      </c>
      <c r="M22" s="57" t="s">
        <v>219</v>
      </c>
      <c r="N22" s="70"/>
      <c r="O22" s="58"/>
      <c r="P22" s="56"/>
      <c r="Q22" s="57"/>
      <c r="R22" s="70"/>
      <c r="S22" s="58"/>
      <c r="T22" s="59" t="s">
        <v>218</v>
      </c>
      <c r="U22" s="60" t="s">
        <v>218</v>
      </c>
      <c r="V22" s="58"/>
      <c r="W22" s="8"/>
      <c r="X22" s="8"/>
    </row>
    <row r="23" spans="2:24" ht="20.100000000000001" customHeight="1">
      <c r="B23" s="157" t="s">
        <v>52</v>
      </c>
      <c r="C23" s="152"/>
      <c r="D23" s="153">
        <v>2</v>
      </c>
      <c r="E23" s="154" t="s">
        <v>47</v>
      </c>
      <c r="F23" s="158"/>
      <c r="G23" s="151" t="s">
        <v>48</v>
      </c>
      <c r="H23" s="153">
        <v>2</v>
      </c>
      <c r="I23" s="154" t="s">
        <v>47</v>
      </c>
      <c r="J23" s="158"/>
      <c r="K23" s="151" t="s">
        <v>48</v>
      </c>
      <c r="L23" s="56" t="s">
        <v>219</v>
      </c>
      <c r="M23" s="57" t="s">
        <v>219</v>
      </c>
      <c r="N23" s="70" t="s">
        <v>219</v>
      </c>
      <c r="O23" s="58"/>
      <c r="P23" s="56"/>
      <c r="Q23" s="57"/>
      <c r="R23" s="70"/>
      <c r="S23" s="58"/>
      <c r="T23" s="59" t="s">
        <v>218</v>
      </c>
      <c r="U23" s="60" t="s">
        <v>218</v>
      </c>
      <c r="V23" s="58"/>
      <c r="W23" s="8"/>
      <c r="X23" s="8"/>
    </row>
    <row r="24" spans="2:24" ht="20.100000000000001" customHeight="1">
      <c r="B24" s="157" t="s">
        <v>53</v>
      </c>
      <c r="C24" s="152"/>
      <c r="D24" s="153">
        <v>1</v>
      </c>
      <c r="E24" s="154" t="s">
        <v>47</v>
      </c>
      <c r="F24" s="158"/>
      <c r="G24" s="151" t="s">
        <v>48</v>
      </c>
      <c r="H24" s="153"/>
      <c r="I24" s="154" t="s">
        <v>47</v>
      </c>
      <c r="J24" s="158"/>
      <c r="K24" s="151"/>
      <c r="L24" s="56"/>
      <c r="M24" s="57"/>
      <c r="N24" s="70"/>
      <c r="O24" s="58"/>
      <c r="P24" s="56"/>
      <c r="Q24" s="57"/>
      <c r="R24" s="70"/>
      <c r="S24" s="58"/>
      <c r="T24" s="59" t="s">
        <v>218</v>
      </c>
      <c r="U24" s="60" t="s">
        <v>218</v>
      </c>
      <c r="V24" s="58"/>
      <c r="W24" s="8"/>
      <c r="X24" s="8"/>
    </row>
    <row r="25" spans="2:24" ht="20.100000000000001" customHeight="1">
      <c r="B25" s="157" t="s">
        <v>54</v>
      </c>
      <c r="C25" s="152"/>
      <c r="D25" s="153" t="s">
        <v>47</v>
      </c>
      <c r="E25" s="154" t="s">
        <v>47</v>
      </c>
      <c r="F25" s="158"/>
      <c r="G25" s="151"/>
      <c r="H25" s="153">
        <v>1</v>
      </c>
      <c r="I25" s="154"/>
      <c r="J25" s="158"/>
      <c r="K25" s="151" t="s">
        <v>48</v>
      </c>
      <c r="L25" s="56"/>
      <c r="M25" s="57"/>
      <c r="N25" s="70"/>
      <c r="O25" s="58"/>
      <c r="P25" s="56"/>
      <c r="Q25" s="57"/>
      <c r="R25" s="70"/>
      <c r="S25" s="58"/>
      <c r="T25" s="59" t="s">
        <v>218</v>
      </c>
      <c r="U25" s="60" t="s">
        <v>218</v>
      </c>
      <c r="V25" s="58"/>
      <c r="W25" s="8"/>
      <c r="X25" s="8"/>
    </row>
    <row r="26" spans="2:24" ht="20.100000000000001" customHeight="1">
      <c r="B26" s="157" t="s">
        <v>55</v>
      </c>
      <c r="C26" s="152"/>
      <c r="D26" s="153" t="s">
        <v>47</v>
      </c>
      <c r="E26" s="154" t="s">
        <v>47</v>
      </c>
      <c r="F26" s="158"/>
      <c r="G26" s="151"/>
      <c r="H26" s="153">
        <v>1</v>
      </c>
      <c r="I26" s="154"/>
      <c r="J26" s="158"/>
      <c r="K26" s="151" t="s">
        <v>48</v>
      </c>
      <c r="L26" s="56"/>
      <c r="M26" s="57"/>
      <c r="N26" s="70"/>
      <c r="O26" s="58"/>
      <c r="P26" s="56"/>
      <c r="Q26" s="57"/>
      <c r="R26" s="70"/>
      <c r="S26" s="58"/>
      <c r="T26" s="59" t="s">
        <v>218</v>
      </c>
      <c r="U26" s="60" t="s">
        <v>218</v>
      </c>
      <c r="V26" s="58"/>
      <c r="W26" s="8"/>
      <c r="X26" s="8"/>
    </row>
    <row r="27" spans="2:24" ht="20.100000000000001" customHeight="1">
      <c r="B27" s="157" t="s">
        <v>47</v>
      </c>
      <c r="C27" s="152"/>
      <c r="D27" s="153" t="s">
        <v>47</v>
      </c>
      <c r="E27" s="154"/>
      <c r="F27" s="158"/>
      <c r="G27" s="155" t="s">
        <v>47</v>
      </c>
      <c r="H27" s="153"/>
      <c r="I27" s="154"/>
      <c r="J27" s="158"/>
      <c r="K27" s="155" t="s">
        <v>56</v>
      </c>
      <c r="L27" s="56"/>
      <c r="M27" s="57"/>
      <c r="N27" s="70"/>
      <c r="O27" s="58"/>
      <c r="P27" s="56"/>
      <c r="Q27" s="57"/>
      <c r="R27" s="70"/>
      <c r="S27" s="58"/>
      <c r="T27" s="59"/>
      <c r="U27" s="60"/>
      <c r="V27" s="58"/>
      <c r="W27" s="8"/>
      <c r="X27" s="8"/>
    </row>
    <row r="28" spans="2:24" ht="20.100000000000001" customHeight="1">
      <c r="B28" s="157"/>
      <c r="C28" s="152"/>
      <c r="D28" s="153"/>
      <c r="E28" s="154"/>
      <c r="F28" s="158"/>
      <c r="G28" s="155"/>
      <c r="H28" s="153"/>
      <c r="I28" s="154"/>
      <c r="J28" s="158"/>
      <c r="K28" s="155"/>
      <c r="L28" s="56"/>
      <c r="M28" s="57"/>
      <c r="N28" s="70"/>
      <c r="O28" s="58"/>
      <c r="P28" s="56"/>
      <c r="Q28" s="57"/>
      <c r="R28" s="70"/>
      <c r="S28" s="58"/>
      <c r="T28" s="59"/>
      <c r="U28" s="60"/>
      <c r="V28" s="58"/>
      <c r="W28" s="8"/>
      <c r="X28" s="8"/>
    </row>
    <row r="29" spans="2:24" ht="21.75" customHeight="1">
      <c r="B29" s="159" t="s">
        <v>220</v>
      </c>
      <c r="C29" s="160"/>
      <c r="D29" s="159" t="s">
        <v>221</v>
      </c>
      <c r="E29" s="161"/>
      <c r="F29" s="161">
        <v>1.55</v>
      </c>
      <c r="G29" s="162" t="s">
        <v>57</v>
      </c>
      <c r="H29" s="159" t="s">
        <v>221</v>
      </c>
      <c r="I29" s="161"/>
      <c r="J29" s="161">
        <v>1.55</v>
      </c>
      <c r="K29" s="162" t="s">
        <v>57</v>
      </c>
      <c r="L29" s="72" t="s">
        <v>221</v>
      </c>
      <c r="M29" s="34"/>
      <c r="N29" s="34"/>
      <c r="O29" s="73" t="s">
        <v>222</v>
      </c>
      <c r="P29" s="72" t="s">
        <v>221</v>
      </c>
      <c r="Q29" s="34"/>
      <c r="R29" s="34"/>
      <c r="S29" s="73" t="s">
        <v>222</v>
      </c>
      <c r="T29" s="71" t="s">
        <v>223</v>
      </c>
      <c r="U29" s="18"/>
      <c r="V29" s="33" t="s">
        <v>223</v>
      </c>
      <c r="W29" s="8"/>
      <c r="X29" s="8"/>
    </row>
    <row r="30" spans="2:24" ht="22.5" customHeight="1">
      <c r="B30" s="163" t="s">
        <v>224</v>
      </c>
      <c r="C30" s="164"/>
      <c r="D30" s="165"/>
      <c r="E30" s="166"/>
      <c r="F30" s="166">
        <v>1.9</v>
      </c>
      <c r="G30" s="167" t="s">
        <v>57</v>
      </c>
      <c r="H30" s="165"/>
      <c r="I30" s="166"/>
      <c r="J30" s="166">
        <v>1.9</v>
      </c>
      <c r="K30" s="167" t="s">
        <v>57</v>
      </c>
      <c r="L30" s="76"/>
      <c r="M30" s="74"/>
      <c r="N30" s="74"/>
      <c r="O30" s="75" t="s">
        <v>225</v>
      </c>
      <c r="P30" s="76"/>
      <c r="Q30" s="74"/>
      <c r="R30" s="74"/>
      <c r="S30" s="75" t="s">
        <v>225</v>
      </c>
      <c r="T30" s="77"/>
      <c r="U30" s="77"/>
      <c r="V30" s="37" t="s">
        <v>226</v>
      </c>
      <c r="W30" s="8"/>
      <c r="X30" s="8"/>
    </row>
    <row r="31" spans="2:24" ht="26.25" customHeight="1">
      <c r="B31" s="61" t="s">
        <v>227</v>
      </c>
      <c r="C31" s="37"/>
      <c r="D31" s="754" t="s">
        <v>228</v>
      </c>
      <c r="E31" s="755"/>
      <c r="F31" s="755"/>
      <c r="G31" s="755"/>
      <c r="H31" s="755"/>
      <c r="I31" s="755"/>
      <c r="J31" s="755"/>
      <c r="K31" s="755"/>
      <c r="L31" s="755"/>
      <c r="M31" s="755"/>
      <c r="N31" s="755"/>
      <c r="O31" s="755"/>
      <c r="P31" s="755"/>
      <c r="Q31" s="755"/>
      <c r="R31" s="755"/>
      <c r="S31" s="755"/>
      <c r="T31" s="755"/>
      <c r="U31" s="755"/>
      <c r="V31" s="756"/>
      <c r="W31" s="8"/>
      <c r="X31" s="8"/>
    </row>
    <row r="32" spans="2:24">
      <c r="B32" s="8"/>
      <c r="C32" s="8"/>
      <c r="D32" s="8"/>
      <c r="E32" s="8"/>
      <c r="F32" s="8"/>
      <c r="G32" s="8"/>
      <c r="H32" s="8"/>
      <c r="I32" s="8"/>
      <c r="J32" s="8"/>
      <c r="K32" s="8"/>
      <c r="L32" s="8"/>
      <c r="M32" s="8"/>
      <c r="N32" s="8"/>
      <c r="O32" s="8"/>
      <c r="P32" s="8"/>
      <c r="Q32" s="8"/>
      <c r="R32" s="8"/>
      <c r="S32" s="8"/>
      <c r="T32" s="8"/>
      <c r="U32" s="8"/>
      <c r="V32" s="8"/>
      <c r="W32" s="8"/>
      <c r="X32" s="8"/>
    </row>
    <row r="33" spans="2:24">
      <c r="B33" s="78" t="s">
        <v>229</v>
      </c>
      <c r="C33" s="8" t="s">
        <v>230</v>
      </c>
      <c r="D33" s="8"/>
      <c r="E33" s="8"/>
      <c r="F33" s="8"/>
      <c r="G33" s="8"/>
      <c r="H33" s="8"/>
      <c r="I33" s="8"/>
      <c r="J33" s="8"/>
      <c r="K33" s="8"/>
      <c r="L33" s="8"/>
      <c r="M33" s="8"/>
      <c r="N33" s="8"/>
      <c r="O33" s="8"/>
      <c r="P33" s="8"/>
      <c r="Q33" s="8"/>
      <c r="R33" s="8"/>
      <c r="S33" s="8"/>
      <c r="T33" s="8"/>
      <c r="U33" s="8"/>
      <c r="V33" s="8"/>
      <c r="W33" s="8"/>
      <c r="X33" s="8"/>
    </row>
    <row r="34" spans="2:24">
      <c r="B34" s="79" t="s">
        <v>231</v>
      </c>
      <c r="C34" s="8" t="s">
        <v>232</v>
      </c>
      <c r="D34" s="8"/>
      <c r="E34" s="8"/>
      <c r="F34" s="8"/>
      <c r="G34" s="8"/>
      <c r="H34" s="8"/>
      <c r="I34" s="8"/>
      <c r="J34" s="8"/>
      <c r="K34" s="8"/>
      <c r="L34" s="8"/>
      <c r="M34" s="8"/>
      <c r="N34" s="8"/>
      <c r="O34" s="8"/>
      <c r="P34" s="8"/>
      <c r="Q34" s="8"/>
      <c r="R34" s="8"/>
      <c r="S34" s="8"/>
      <c r="T34" s="8"/>
      <c r="U34" s="8"/>
      <c r="V34" s="8"/>
      <c r="W34" s="8"/>
      <c r="X34" s="8"/>
    </row>
    <row r="35" spans="2:24">
      <c r="B35" s="79" t="s">
        <v>233</v>
      </c>
      <c r="C35" s="8" t="s">
        <v>234</v>
      </c>
      <c r="D35" s="8"/>
      <c r="E35" s="8"/>
      <c r="F35" s="8"/>
      <c r="G35" s="8"/>
      <c r="H35" s="8"/>
      <c r="I35" s="8"/>
      <c r="J35" s="8"/>
      <c r="K35" s="8"/>
      <c r="L35" s="8"/>
      <c r="M35" s="8"/>
      <c r="N35" s="8"/>
      <c r="O35" s="8"/>
      <c r="P35" s="8"/>
      <c r="Q35" s="8"/>
      <c r="R35" s="8"/>
      <c r="S35" s="8"/>
      <c r="T35" s="8"/>
      <c r="U35" s="8"/>
      <c r="V35" s="8"/>
      <c r="W35" s="8"/>
      <c r="X35" s="8"/>
    </row>
    <row r="36" spans="2:24">
      <c r="B36" s="79" t="s">
        <v>235</v>
      </c>
      <c r="C36" s="8" t="s">
        <v>236</v>
      </c>
      <c r="D36" s="8"/>
      <c r="E36" s="8"/>
      <c r="F36" s="8"/>
      <c r="G36" s="8"/>
      <c r="H36" s="8"/>
      <c r="I36" s="8"/>
      <c r="J36" s="8"/>
      <c r="K36" s="8"/>
      <c r="L36" s="8"/>
      <c r="M36" s="8"/>
      <c r="N36" s="8"/>
      <c r="O36" s="8"/>
      <c r="P36" s="8"/>
      <c r="Q36" s="8"/>
      <c r="R36" s="8"/>
      <c r="S36" s="8"/>
      <c r="T36" s="8"/>
      <c r="U36" s="8"/>
      <c r="V36" s="8"/>
      <c r="W36" s="8"/>
      <c r="X36" s="8"/>
    </row>
    <row r="37" spans="2:24">
      <c r="B37" s="79" t="s">
        <v>237</v>
      </c>
      <c r="C37" s="8" t="s">
        <v>238</v>
      </c>
      <c r="D37" s="8"/>
      <c r="E37" s="8"/>
      <c r="F37" s="8"/>
      <c r="G37" s="8"/>
      <c r="H37" s="8"/>
      <c r="I37" s="8"/>
      <c r="J37" s="8"/>
      <c r="K37" s="8"/>
      <c r="L37" s="8"/>
      <c r="M37" s="8"/>
      <c r="N37" s="8"/>
      <c r="O37" s="8"/>
      <c r="P37" s="8"/>
      <c r="Q37" s="8"/>
      <c r="R37" s="8"/>
      <c r="S37" s="8"/>
      <c r="T37" s="8"/>
      <c r="U37" s="8"/>
      <c r="V37" s="8"/>
      <c r="W37" s="8"/>
      <c r="X37" s="8"/>
    </row>
    <row r="38" spans="2:24">
      <c r="B38" s="79"/>
      <c r="C38" s="8" t="s">
        <v>239</v>
      </c>
      <c r="D38" s="8"/>
      <c r="E38" s="8"/>
      <c r="F38" s="8"/>
      <c r="G38" s="8"/>
      <c r="H38" s="8"/>
      <c r="I38" s="8"/>
      <c r="J38" s="8"/>
      <c r="K38" s="8"/>
      <c r="L38" s="8"/>
      <c r="M38" s="8"/>
      <c r="N38" s="8"/>
      <c r="O38" s="8"/>
      <c r="P38" s="8"/>
      <c r="Q38" s="8"/>
      <c r="R38" s="8"/>
      <c r="S38" s="8"/>
      <c r="T38" s="8"/>
      <c r="U38" s="8"/>
      <c r="V38" s="8"/>
      <c r="W38" s="8"/>
      <c r="X38" s="8"/>
    </row>
    <row r="39" spans="2:24">
      <c r="B39" s="79" t="s">
        <v>240</v>
      </c>
      <c r="C39" s="8" t="s">
        <v>241</v>
      </c>
      <c r="D39" s="8"/>
      <c r="E39" s="8"/>
      <c r="F39" s="8"/>
      <c r="G39" s="8"/>
      <c r="H39" s="8"/>
      <c r="I39" s="8"/>
      <c r="J39" s="8"/>
      <c r="K39" s="8"/>
      <c r="L39" s="8"/>
      <c r="M39" s="8"/>
      <c r="N39" s="8"/>
      <c r="O39" s="8"/>
      <c r="P39" s="8"/>
      <c r="Q39" s="8"/>
      <c r="R39" s="8"/>
      <c r="S39" s="8"/>
      <c r="T39" s="8"/>
      <c r="U39" s="8"/>
      <c r="V39" s="8"/>
      <c r="W39" s="8"/>
      <c r="X39" s="8"/>
    </row>
    <row r="40" spans="2:24">
      <c r="B40" s="8"/>
      <c r="C40" s="8"/>
      <c r="D40" s="8"/>
      <c r="E40" s="8"/>
      <c r="F40" s="8"/>
      <c r="G40" s="8"/>
      <c r="H40" s="8"/>
      <c r="I40" s="8"/>
      <c r="J40" s="8"/>
      <c r="K40" s="8"/>
      <c r="L40" s="8"/>
      <c r="M40" s="8"/>
      <c r="N40" s="8"/>
      <c r="O40" s="8"/>
      <c r="P40" s="8"/>
      <c r="Q40" s="8"/>
      <c r="R40" s="8"/>
      <c r="S40" s="8"/>
      <c r="T40" s="8"/>
      <c r="U40" s="8"/>
      <c r="V40" s="8"/>
      <c r="W40" s="8"/>
      <c r="X40" s="8"/>
    </row>
    <row r="41" spans="2:24">
      <c r="B41" s="8"/>
      <c r="C41" s="8"/>
      <c r="D41" s="8"/>
      <c r="E41" s="8"/>
      <c r="F41" s="8"/>
      <c r="G41" s="8"/>
      <c r="H41" s="8"/>
      <c r="I41" s="8"/>
      <c r="J41" s="8"/>
      <c r="K41" s="8"/>
      <c r="L41" s="8"/>
      <c r="M41" s="8"/>
      <c r="N41" s="8"/>
      <c r="O41" s="8"/>
      <c r="P41" s="8"/>
      <c r="Q41" s="8"/>
      <c r="R41" s="8"/>
      <c r="S41" s="8"/>
      <c r="T41" s="8"/>
      <c r="U41" s="8"/>
      <c r="V41" s="8"/>
      <c r="W41" s="8"/>
      <c r="X41" s="8"/>
    </row>
    <row r="42" spans="2:24">
      <c r="B42" s="8"/>
      <c r="C42" s="8"/>
      <c r="D42" s="8"/>
      <c r="E42" s="8"/>
      <c r="F42" s="8"/>
      <c r="G42" s="8"/>
      <c r="H42" s="8"/>
      <c r="I42" s="8"/>
      <c r="J42" s="8"/>
      <c r="K42" s="8"/>
      <c r="L42" s="8"/>
      <c r="M42" s="8"/>
      <c r="N42" s="8"/>
      <c r="O42" s="8"/>
      <c r="P42" s="8"/>
      <c r="Q42" s="8"/>
      <c r="R42" s="8"/>
      <c r="S42" s="8"/>
      <c r="T42" s="8"/>
      <c r="U42" s="8"/>
      <c r="V42" s="8"/>
      <c r="W42" s="8"/>
      <c r="X42" s="8"/>
    </row>
  </sheetData>
  <sheetProtection sheet="1" objects="1" scenarios="1"/>
  <mergeCells count="6">
    <mergeCell ref="D31:V31"/>
    <mergeCell ref="E4:M4"/>
    <mergeCell ref="C5:D5"/>
    <mergeCell ref="E5:M5"/>
    <mergeCell ref="T7:V7"/>
    <mergeCell ref="C4:D4"/>
  </mergeCells>
  <phoneticPr fontId="28"/>
  <pageMargins left="0.78740157480314965" right="0.59055118110236227" top="0.59055118110236227" bottom="0.59055118110236227" header="0.31496062992125984" footer="0.19685039370078741"/>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dimension ref="A1:J55"/>
  <sheetViews>
    <sheetView view="pageBreakPreview" zoomScaleNormal="100" workbookViewId="0">
      <selection activeCell="AA18" sqref="AA18:AC18"/>
    </sheetView>
  </sheetViews>
  <sheetFormatPr defaultColWidth="9" defaultRowHeight="13.2"/>
  <cols>
    <col min="1" max="1" width="8.8984375" style="1" customWidth="1"/>
    <col min="2" max="2" width="4.19921875" style="1" customWidth="1"/>
    <col min="3" max="9" width="9" style="1"/>
    <col min="10" max="10" width="11.5" style="1" customWidth="1"/>
    <col min="11" max="16384" width="9" style="1"/>
  </cols>
  <sheetData>
    <row r="1" spans="1:10" s="140" customFormat="1" ht="58.5" customHeight="1"/>
    <row r="2" spans="1:10" ht="14.4">
      <c r="G2" s="190" t="s">
        <v>70</v>
      </c>
    </row>
    <row r="3" spans="1:10" ht="16.2">
      <c r="A3" s="6" t="s">
        <v>242</v>
      </c>
      <c r="B3" s="6"/>
      <c r="C3" s="6"/>
      <c r="D3" s="7" t="s">
        <v>243</v>
      </c>
      <c r="E3" s="6"/>
      <c r="F3" s="6"/>
      <c r="G3" s="6"/>
      <c r="H3" s="6"/>
      <c r="I3" s="6"/>
      <c r="J3" s="6"/>
    </row>
    <row r="4" spans="1:10" ht="14.4">
      <c r="A4" s="6"/>
      <c r="B4" s="6"/>
      <c r="C4" s="6"/>
      <c r="D4" s="6"/>
      <c r="E4" s="6"/>
      <c r="F4" s="6"/>
      <c r="G4" s="6"/>
      <c r="I4" s="190"/>
      <c r="J4" s="190"/>
    </row>
    <row r="5" spans="1:10">
      <c r="A5" s="6"/>
      <c r="B5" s="6"/>
      <c r="C5" s="6"/>
      <c r="D5" s="6"/>
      <c r="E5" s="6"/>
      <c r="F5" s="6"/>
      <c r="G5" s="6"/>
      <c r="H5" s="6"/>
      <c r="I5" s="6"/>
      <c r="J5" s="6"/>
    </row>
    <row r="6" spans="1:10" ht="22.5" customHeight="1">
      <c r="A6" s="6"/>
      <c r="B6" s="761" t="s">
        <v>200</v>
      </c>
      <c r="C6" s="765"/>
      <c r="D6" s="757" t="s">
        <v>120</v>
      </c>
      <c r="E6" s="766"/>
      <c r="F6" s="766"/>
      <c r="G6" s="766"/>
      <c r="H6" s="766"/>
      <c r="I6" s="767"/>
      <c r="J6" s="6"/>
    </row>
    <row r="7" spans="1:10" ht="22.5" customHeight="1">
      <c r="A7" s="6"/>
      <c r="B7" s="761" t="s">
        <v>194</v>
      </c>
      <c r="C7" s="765"/>
      <c r="D7" s="757" t="s">
        <v>0</v>
      </c>
      <c r="E7" s="758"/>
      <c r="F7" s="758"/>
      <c r="G7" s="758"/>
      <c r="H7" s="758"/>
      <c r="I7" s="763"/>
      <c r="J7" s="6"/>
    </row>
    <row r="8" spans="1:10">
      <c r="A8" s="6"/>
      <c r="B8" s="6"/>
      <c r="C8" s="6"/>
      <c r="D8" s="6"/>
      <c r="E8" s="6"/>
      <c r="F8" s="6"/>
      <c r="G8" s="6"/>
      <c r="H8" s="6"/>
      <c r="I8" s="6"/>
      <c r="J8" s="6"/>
    </row>
    <row r="9" spans="1:10" ht="26.25" customHeight="1">
      <c r="A9" s="769" t="s">
        <v>244</v>
      </c>
      <c r="B9" s="765"/>
      <c r="C9" s="769" t="s">
        <v>245</v>
      </c>
      <c r="D9" s="764"/>
      <c r="E9" s="764"/>
      <c r="F9" s="764"/>
      <c r="G9" s="769" t="s">
        <v>246</v>
      </c>
      <c r="H9" s="764"/>
      <c r="I9" s="765"/>
      <c r="J9" s="80" t="s">
        <v>247</v>
      </c>
    </row>
    <row r="10" spans="1:10">
      <c r="A10" s="81"/>
      <c r="B10" s="82"/>
      <c r="C10" s="83"/>
      <c r="D10" s="83"/>
      <c r="E10" s="83"/>
      <c r="F10" s="83"/>
      <c r="G10" s="84"/>
      <c r="H10" s="83"/>
      <c r="I10" s="85"/>
      <c r="J10" s="86"/>
    </row>
    <row r="11" spans="1:10" ht="13.5" customHeight="1">
      <c r="A11" s="170"/>
      <c r="B11" s="171"/>
      <c r="C11" s="169"/>
      <c r="D11" s="169"/>
      <c r="E11" s="169"/>
      <c r="F11" s="169"/>
      <c r="G11" s="170"/>
      <c r="H11" s="169"/>
      <c r="I11" s="171"/>
      <c r="J11" s="86"/>
    </row>
    <row r="12" spans="1:10" ht="14.25" customHeight="1">
      <c r="A12" s="773" t="s">
        <v>248</v>
      </c>
      <c r="B12" s="774"/>
      <c r="C12" s="169"/>
      <c r="D12" s="169"/>
      <c r="E12" s="169"/>
      <c r="F12" s="169"/>
      <c r="G12" s="170"/>
      <c r="H12" s="169"/>
      <c r="I12" s="171"/>
      <c r="J12" s="86"/>
    </row>
    <row r="13" spans="1:10" ht="14.4">
      <c r="A13" s="773"/>
      <c r="B13" s="774"/>
      <c r="C13" s="169"/>
      <c r="D13" s="169"/>
      <c r="E13" s="169"/>
      <c r="F13" s="169"/>
      <c r="G13" s="170"/>
      <c r="H13" s="169"/>
      <c r="I13" s="171"/>
      <c r="J13" s="86"/>
    </row>
    <row r="14" spans="1:10" ht="14.4">
      <c r="A14" s="773"/>
      <c r="B14" s="774"/>
      <c r="C14" s="169"/>
      <c r="D14" s="169"/>
      <c r="E14" s="169"/>
      <c r="F14" s="169"/>
      <c r="G14" s="170"/>
      <c r="H14" s="169"/>
      <c r="I14" s="171"/>
      <c r="J14" s="86"/>
    </row>
    <row r="15" spans="1:10" ht="14.4">
      <c r="A15" s="172"/>
      <c r="B15" s="173"/>
      <c r="C15" s="174"/>
      <c r="D15" s="174"/>
      <c r="E15" s="169"/>
      <c r="F15" s="169"/>
      <c r="G15" s="170"/>
      <c r="H15" s="169"/>
      <c r="I15" s="171"/>
      <c r="J15" s="86"/>
    </row>
    <row r="16" spans="1:10" ht="14.4">
      <c r="A16" s="172"/>
      <c r="B16" s="173"/>
      <c r="C16" s="174"/>
      <c r="D16" s="174"/>
      <c r="E16" s="169"/>
      <c r="F16" s="169"/>
      <c r="G16" s="170"/>
      <c r="H16" s="169"/>
      <c r="I16" s="171"/>
      <c r="J16" s="86"/>
    </row>
    <row r="17" spans="1:10" ht="14.4">
      <c r="A17" s="172"/>
      <c r="B17" s="173"/>
      <c r="C17" s="174"/>
      <c r="D17" s="174"/>
      <c r="E17" s="169"/>
      <c r="F17" s="169"/>
      <c r="G17" s="170"/>
      <c r="H17" s="169"/>
      <c r="I17" s="171"/>
      <c r="J17" s="86"/>
    </row>
    <row r="18" spans="1:10" ht="14.4">
      <c r="A18" s="172"/>
      <c r="B18" s="173"/>
      <c r="C18" s="169"/>
      <c r="D18" s="169"/>
      <c r="E18" s="169"/>
      <c r="F18" s="169"/>
      <c r="G18" s="170"/>
      <c r="H18" s="169"/>
      <c r="I18" s="171"/>
      <c r="J18" s="86"/>
    </row>
    <row r="19" spans="1:10" ht="14.4">
      <c r="A19" s="170"/>
      <c r="B19" s="171"/>
      <c r="C19" s="169"/>
      <c r="D19" s="169"/>
      <c r="E19" s="169"/>
      <c r="F19" s="169"/>
      <c r="G19" s="170"/>
      <c r="H19" s="169"/>
      <c r="I19" s="171"/>
      <c r="J19" s="86"/>
    </row>
    <row r="20" spans="1:10" ht="14.4">
      <c r="A20" s="170"/>
      <c r="B20" s="171"/>
      <c r="C20" s="169"/>
      <c r="D20" s="169"/>
      <c r="E20" s="169"/>
      <c r="F20" s="169"/>
      <c r="G20" s="170"/>
      <c r="H20" s="169"/>
      <c r="I20" s="171"/>
      <c r="J20" s="86"/>
    </row>
    <row r="21" spans="1:10" ht="14.4">
      <c r="A21" s="170"/>
      <c r="B21" s="171"/>
      <c r="C21" s="169"/>
      <c r="D21" s="169"/>
      <c r="E21" s="169"/>
      <c r="F21" s="169"/>
      <c r="G21" s="170"/>
      <c r="H21" s="169"/>
      <c r="I21" s="171"/>
      <c r="J21" s="86"/>
    </row>
    <row r="22" spans="1:10">
      <c r="A22" s="180" t="s">
        <v>58</v>
      </c>
      <c r="B22" s="181"/>
      <c r="C22" s="182"/>
      <c r="D22" s="182"/>
      <c r="E22" s="182"/>
      <c r="F22" s="182"/>
      <c r="G22" s="180"/>
      <c r="H22" s="182"/>
      <c r="I22" s="181"/>
      <c r="J22" s="86"/>
    </row>
    <row r="23" spans="1:10" ht="14.25" customHeight="1">
      <c r="A23" s="180" t="s">
        <v>63</v>
      </c>
      <c r="B23" s="181"/>
      <c r="C23" s="770" t="s">
        <v>64</v>
      </c>
      <c r="D23" s="771"/>
      <c r="E23" s="771"/>
      <c r="F23" s="771"/>
      <c r="G23" s="180" t="s">
        <v>65</v>
      </c>
      <c r="H23" s="182"/>
      <c r="I23" s="181"/>
      <c r="J23" s="86"/>
    </row>
    <row r="24" spans="1:10">
      <c r="A24" s="180"/>
      <c r="B24" s="181"/>
      <c r="C24" s="183"/>
      <c r="D24" s="184"/>
      <c r="E24" s="184"/>
      <c r="F24" s="184"/>
      <c r="G24" s="180" t="s">
        <v>66</v>
      </c>
      <c r="H24" s="182"/>
      <c r="I24" s="181"/>
      <c r="J24" s="86"/>
    </row>
    <row r="25" spans="1:10" ht="14.4">
      <c r="A25" s="170"/>
      <c r="B25" s="171"/>
      <c r="C25" s="178"/>
      <c r="D25" s="179"/>
      <c r="E25" s="179"/>
      <c r="F25" s="179"/>
      <c r="G25" s="170"/>
      <c r="H25" s="169"/>
      <c r="I25" s="171"/>
      <c r="J25" s="86"/>
    </row>
    <row r="26" spans="1:10" ht="14.4">
      <c r="A26" s="170" t="s">
        <v>39</v>
      </c>
      <c r="B26" s="171"/>
      <c r="C26" s="169"/>
      <c r="D26" s="169"/>
      <c r="E26" s="169"/>
      <c r="F26" s="169"/>
      <c r="G26" s="170"/>
      <c r="H26" s="169"/>
      <c r="I26" s="171"/>
      <c r="J26" s="86"/>
    </row>
    <row r="27" spans="1:10" ht="14.4">
      <c r="A27" s="170"/>
      <c r="B27" s="171"/>
      <c r="C27" s="169"/>
      <c r="D27" s="169"/>
      <c r="E27" s="169"/>
      <c r="F27" s="169"/>
      <c r="G27" s="170"/>
      <c r="H27" s="169"/>
      <c r="I27" s="171"/>
      <c r="J27" s="86"/>
    </row>
    <row r="28" spans="1:10">
      <c r="A28" s="180" t="s">
        <v>67</v>
      </c>
      <c r="B28" s="181"/>
      <c r="C28" s="182" t="s">
        <v>149</v>
      </c>
      <c r="D28" s="182"/>
      <c r="E28" s="182"/>
      <c r="F28" s="182"/>
      <c r="G28" s="180" t="s">
        <v>68</v>
      </c>
      <c r="H28" s="182"/>
      <c r="I28" s="181"/>
      <c r="J28" s="86"/>
    </row>
    <row r="29" spans="1:10">
      <c r="A29" s="180"/>
      <c r="B29" s="181"/>
      <c r="C29" s="182"/>
      <c r="D29" s="182"/>
      <c r="E29" s="182"/>
      <c r="F29" s="182"/>
      <c r="G29" s="180" t="s">
        <v>69</v>
      </c>
      <c r="H29" s="182"/>
      <c r="I29" s="181"/>
      <c r="J29" s="86"/>
    </row>
    <row r="30" spans="1:10">
      <c r="A30" s="180"/>
      <c r="B30" s="181"/>
      <c r="C30" s="182"/>
      <c r="D30" s="182"/>
      <c r="E30" s="182"/>
      <c r="F30" s="182"/>
      <c r="G30" s="180"/>
      <c r="H30" s="182"/>
      <c r="I30" s="181"/>
      <c r="J30" s="86"/>
    </row>
    <row r="31" spans="1:10">
      <c r="A31" s="180"/>
      <c r="B31" s="181"/>
      <c r="C31" s="182"/>
      <c r="D31" s="182"/>
      <c r="E31" s="182"/>
      <c r="F31" s="182"/>
      <c r="G31" s="180"/>
      <c r="H31" s="182"/>
      <c r="I31" s="181"/>
      <c r="J31" s="86"/>
    </row>
    <row r="32" spans="1:10">
      <c r="A32" s="180"/>
      <c r="B32" s="181"/>
      <c r="C32" s="180"/>
      <c r="D32" s="182"/>
      <c r="E32" s="182"/>
      <c r="F32" s="182"/>
      <c r="G32" s="180"/>
      <c r="H32" s="182"/>
      <c r="I32" s="181"/>
      <c r="J32" s="86"/>
    </row>
    <row r="33" spans="1:10">
      <c r="A33" s="180"/>
      <c r="B33" s="181"/>
      <c r="C33" s="180"/>
      <c r="D33" s="182"/>
      <c r="E33" s="182"/>
      <c r="F33" s="182"/>
      <c r="G33" s="180"/>
      <c r="H33" s="182"/>
      <c r="I33" s="181"/>
      <c r="J33" s="86"/>
    </row>
    <row r="34" spans="1:10" ht="27.75" customHeight="1">
      <c r="A34" s="180"/>
      <c r="B34" s="181"/>
      <c r="C34" s="180"/>
      <c r="D34" s="182"/>
      <c r="E34" s="182"/>
      <c r="F34" s="182"/>
      <c r="G34" s="180"/>
      <c r="H34" s="182"/>
      <c r="I34" s="181"/>
      <c r="J34" s="87"/>
    </row>
    <row r="35" spans="1:10">
      <c r="A35" s="180"/>
      <c r="B35" s="185"/>
      <c r="C35" s="186" t="s">
        <v>59</v>
      </c>
      <c r="D35" s="187"/>
      <c r="E35" s="187"/>
      <c r="F35" s="187"/>
      <c r="G35" s="186"/>
      <c r="H35" s="187"/>
      <c r="I35" s="185"/>
      <c r="J35" s="86"/>
    </row>
    <row r="36" spans="1:10">
      <c r="A36" s="180" t="s">
        <v>249</v>
      </c>
      <c r="B36" s="181"/>
      <c r="C36" s="180"/>
      <c r="D36" s="182"/>
      <c r="E36" s="182"/>
      <c r="F36" s="182"/>
      <c r="G36" s="180"/>
      <c r="H36" s="182"/>
      <c r="I36" s="181"/>
      <c r="J36" s="86"/>
    </row>
    <row r="37" spans="1:10">
      <c r="A37" s="180"/>
      <c r="B37" s="181"/>
      <c r="C37" s="180"/>
      <c r="D37" s="182"/>
      <c r="E37" s="182"/>
      <c r="F37" s="182"/>
      <c r="G37" s="180"/>
      <c r="H37" s="182"/>
      <c r="I37" s="181"/>
      <c r="J37" s="86"/>
    </row>
    <row r="38" spans="1:10">
      <c r="A38" s="180" t="s">
        <v>58</v>
      </c>
      <c r="B38" s="181"/>
      <c r="C38" s="180"/>
      <c r="D38" s="182"/>
      <c r="E38" s="182"/>
      <c r="F38" s="182"/>
      <c r="G38" s="180"/>
      <c r="H38" s="182"/>
      <c r="I38" s="181"/>
      <c r="J38" s="86"/>
    </row>
    <row r="39" spans="1:10" ht="14.25" customHeight="1">
      <c r="A39" s="188" t="s">
        <v>60</v>
      </c>
      <c r="B39" s="189"/>
      <c r="C39" s="188" t="s">
        <v>61</v>
      </c>
      <c r="D39" s="189"/>
      <c r="E39" s="189"/>
      <c r="F39" s="189"/>
      <c r="G39" s="770" t="s">
        <v>62</v>
      </c>
      <c r="H39" s="771"/>
      <c r="I39" s="772"/>
      <c r="J39" s="86"/>
    </row>
    <row r="40" spans="1:10">
      <c r="A40" s="180"/>
      <c r="B40" s="182"/>
      <c r="C40" s="180"/>
      <c r="D40" s="182"/>
      <c r="E40" s="182"/>
      <c r="F40" s="182"/>
      <c r="G40" s="180"/>
      <c r="H40" s="182"/>
      <c r="I40" s="181"/>
      <c r="J40" s="86"/>
    </row>
    <row r="41" spans="1:10">
      <c r="A41" s="180"/>
      <c r="B41" s="182"/>
      <c r="C41" s="180"/>
      <c r="D41" s="182"/>
      <c r="E41" s="182"/>
      <c r="F41" s="182"/>
      <c r="G41" s="180"/>
      <c r="H41" s="182"/>
      <c r="I41" s="181"/>
      <c r="J41" s="86"/>
    </row>
    <row r="42" spans="1:10">
      <c r="A42" s="180"/>
      <c r="B42" s="182"/>
      <c r="C42" s="180"/>
      <c r="D42" s="182"/>
      <c r="E42" s="182"/>
      <c r="F42" s="182"/>
      <c r="G42" s="180"/>
      <c r="H42" s="182"/>
      <c r="I42" s="181"/>
      <c r="J42" s="86"/>
    </row>
    <row r="43" spans="1:10">
      <c r="A43" s="180"/>
      <c r="B43" s="182"/>
      <c r="C43" s="180"/>
      <c r="D43" s="182"/>
      <c r="E43" s="182"/>
      <c r="F43" s="182"/>
      <c r="G43" s="180"/>
      <c r="H43" s="182"/>
      <c r="I43" s="181"/>
      <c r="J43" s="86"/>
    </row>
    <row r="44" spans="1:10">
      <c r="A44" s="180"/>
      <c r="B44" s="182"/>
      <c r="C44" s="180"/>
      <c r="D44" s="182"/>
      <c r="E44" s="182"/>
      <c r="F44" s="182"/>
      <c r="G44" s="180"/>
      <c r="H44" s="182"/>
      <c r="I44" s="181"/>
      <c r="J44" s="86"/>
    </row>
    <row r="45" spans="1:10" ht="14.4">
      <c r="A45" s="170"/>
      <c r="B45" s="169"/>
      <c r="C45" s="170"/>
      <c r="D45" s="169"/>
      <c r="E45" s="169"/>
      <c r="F45" s="169"/>
      <c r="G45" s="170"/>
      <c r="H45" s="169"/>
      <c r="I45" s="171"/>
      <c r="J45" s="86"/>
    </row>
    <row r="46" spans="1:10" ht="14.4">
      <c r="A46" s="180" t="s">
        <v>366</v>
      </c>
      <c r="B46" s="169"/>
      <c r="C46" s="170"/>
      <c r="D46" s="169"/>
      <c r="E46" s="169"/>
      <c r="F46" s="169"/>
      <c r="G46" s="180" t="s">
        <v>367</v>
      </c>
      <c r="H46" s="169"/>
      <c r="I46" s="171"/>
      <c r="J46" s="86"/>
    </row>
    <row r="47" spans="1:10" ht="14.4">
      <c r="A47" s="170"/>
      <c r="B47" s="169"/>
      <c r="C47" s="170"/>
      <c r="D47" s="169"/>
      <c r="E47" s="169"/>
      <c r="F47" s="169"/>
      <c r="G47" s="170"/>
      <c r="H47" s="169"/>
      <c r="I47" s="171"/>
      <c r="J47" s="86"/>
    </row>
    <row r="48" spans="1:10">
      <c r="A48" s="175"/>
      <c r="B48" s="176"/>
      <c r="C48" s="175"/>
      <c r="D48" s="176"/>
      <c r="E48" s="176"/>
      <c r="F48" s="176"/>
      <c r="G48" s="175"/>
      <c r="H48" s="176"/>
      <c r="I48" s="177"/>
      <c r="J48" s="86"/>
    </row>
    <row r="49" spans="1:10">
      <c r="A49" s="84"/>
      <c r="B49" s="83"/>
      <c r="C49" s="84"/>
      <c r="D49" s="83"/>
      <c r="E49" s="83"/>
      <c r="F49" s="83"/>
      <c r="G49" s="84"/>
      <c r="H49" s="83"/>
      <c r="I49" s="85"/>
      <c r="J49" s="86"/>
    </row>
    <row r="50" spans="1:10">
      <c r="A50" s="88"/>
      <c r="B50" s="89"/>
      <c r="C50" s="88"/>
      <c r="D50" s="89"/>
      <c r="E50" s="89"/>
      <c r="F50" s="89"/>
      <c r="G50" s="88"/>
      <c r="H50" s="89"/>
      <c r="I50" s="90"/>
      <c r="J50" s="91"/>
    </row>
    <row r="51" spans="1:10">
      <c r="A51" s="83"/>
      <c r="B51" s="83"/>
      <c r="C51" s="83"/>
      <c r="D51" s="83"/>
      <c r="E51" s="83"/>
      <c r="F51" s="83"/>
      <c r="G51" s="83"/>
      <c r="H51" s="83"/>
      <c r="I51" s="83"/>
      <c r="J51" s="83"/>
    </row>
    <row r="52" spans="1:10" ht="27" customHeight="1">
      <c r="A52" s="92" t="s">
        <v>250</v>
      </c>
      <c r="B52" s="768" t="s">
        <v>251</v>
      </c>
      <c r="C52" s="768"/>
      <c r="D52" s="768"/>
      <c r="E52" s="768"/>
      <c r="F52" s="768"/>
      <c r="G52" s="768"/>
      <c r="H52" s="768"/>
      <c r="I52" s="768"/>
      <c r="J52" s="768"/>
    </row>
    <row r="53" spans="1:10" ht="18" customHeight="1">
      <c r="A53" s="93" t="s">
        <v>252</v>
      </c>
      <c r="B53" s="83" t="s">
        <v>253</v>
      </c>
      <c r="C53" s="83"/>
      <c r="D53" s="83"/>
      <c r="E53" s="83"/>
      <c r="F53" s="83"/>
      <c r="G53" s="83"/>
      <c r="H53" s="83"/>
      <c r="I53" s="83"/>
      <c r="J53" s="83"/>
    </row>
    <row r="54" spans="1:10" ht="18" customHeight="1">
      <c r="A54" s="93"/>
      <c r="B54" s="83"/>
      <c r="C54" s="83"/>
      <c r="D54" s="83"/>
      <c r="E54" s="83"/>
      <c r="F54" s="83"/>
      <c r="G54" s="83"/>
      <c r="H54" s="83"/>
      <c r="I54" s="83"/>
      <c r="J54" s="83"/>
    </row>
    <row r="55" spans="1:10">
      <c r="A55" s="6"/>
      <c r="B55" s="6"/>
      <c r="C55" s="6"/>
      <c r="D55" s="6"/>
      <c r="E55" s="6"/>
      <c r="F55" s="6"/>
      <c r="G55" s="6"/>
      <c r="H55" s="6"/>
      <c r="I55" s="6"/>
      <c r="J55" s="6"/>
    </row>
  </sheetData>
  <sheetProtection sheet="1" objects="1" scenarios="1"/>
  <mergeCells count="11">
    <mergeCell ref="B6:C6"/>
    <mergeCell ref="D6:I6"/>
    <mergeCell ref="B7:C7"/>
    <mergeCell ref="D7:I7"/>
    <mergeCell ref="B52:J52"/>
    <mergeCell ref="A9:B9"/>
    <mergeCell ref="C9:F9"/>
    <mergeCell ref="G9:I9"/>
    <mergeCell ref="G39:I39"/>
    <mergeCell ref="C23:F23"/>
    <mergeCell ref="A12:B14"/>
  </mergeCells>
  <phoneticPr fontId="28"/>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L53"/>
  <sheetViews>
    <sheetView view="pageBreakPreview" zoomScale="75" zoomScaleNormal="100" workbookViewId="0">
      <selection activeCell="AA18" sqref="AA18:AC18"/>
    </sheetView>
  </sheetViews>
  <sheetFormatPr defaultColWidth="9" defaultRowHeight="13.2"/>
  <cols>
    <col min="1" max="1" width="10" style="6" bestFit="1" customWidth="1"/>
    <col min="2" max="2" width="16.19921875" style="6" customWidth="1"/>
    <col min="3" max="16384" width="9" style="6"/>
  </cols>
  <sheetData>
    <row r="1" spans="1:12" s="140" customFormat="1" ht="65.25" customHeight="1"/>
    <row r="3" spans="1:12" ht="24.75" customHeight="1">
      <c r="A3" s="8" t="s">
        <v>254</v>
      </c>
      <c r="B3" s="8"/>
      <c r="C3" s="8"/>
      <c r="D3" s="785" t="s">
        <v>255</v>
      </c>
      <c r="E3" s="786"/>
      <c r="F3" s="786"/>
      <c r="H3" s="8"/>
      <c r="I3" s="8"/>
      <c r="J3" s="8"/>
      <c r="K3" s="8"/>
      <c r="L3" s="8"/>
    </row>
    <row r="4" spans="1:12" ht="27" customHeight="1">
      <c r="A4" s="8"/>
      <c r="B4" s="8"/>
      <c r="C4" s="8"/>
      <c r="D4" s="785" t="s">
        <v>256</v>
      </c>
      <c r="E4" s="785"/>
      <c r="F4" s="785"/>
      <c r="H4" s="28" t="s">
        <v>257</v>
      </c>
      <c r="I4" s="8"/>
      <c r="J4" s="8"/>
      <c r="K4" s="8"/>
      <c r="L4" s="8"/>
    </row>
    <row r="5" spans="1:12" ht="28.5" customHeight="1">
      <c r="A5" s="8"/>
      <c r="B5" s="8"/>
      <c r="C5" s="8"/>
      <c r="D5" s="785"/>
      <c r="E5" s="786"/>
      <c r="F5" s="786"/>
      <c r="G5" s="8"/>
      <c r="H5" s="8"/>
      <c r="I5" s="8"/>
      <c r="J5" s="8"/>
      <c r="K5" s="8"/>
      <c r="L5" s="8"/>
    </row>
    <row r="6" spans="1:12">
      <c r="A6" s="8"/>
      <c r="B6" s="8"/>
      <c r="C6" s="8"/>
      <c r="D6" s="8"/>
      <c r="E6" s="8"/>
      <c r="F6" s="8"/>
      <c r="G6" s="8"/>
      <c r="H6" s="8"/>
      <c r="I6" s="8"/>
      <c r="J6" s="8"/>
      <c r="K6" s="8"/>
      <c r="L6" s="8"/>
    </row>
    <row r="7" spans="1:12" ht="40.5" customHeight="1">
      <c r="A7" s="740" t="s">
        <v>200</v>
      </c>
      <c r="B7" s="778"/>
      <c r="C7" s="740" t="s">
        <v>125</v>
      </c>
      <c r="D7" s="778"/>
      <c r="E7" s="778"/>
      <c r="F7" s="778"/>
      <c r="G7" s="778"/>
      <c r="H7" s="778"/>
      <c r="I7" s="778"/>
      <c r="J7" s="778"/>
      <c r="K7" s="778"/>
      <c r="L7" s="779"/>
    </row>
    <row r="8" spans="1:12" ht="41.25" customHeight="1">
      <c r="A8" s="776" t="s">
        <v>194</v>
      </c>
      <c r="B8" s="777"/>
      <c r="C8" s="740" t="s">
        <v>0</v>
      </c>
      <c r="D8" s="778"/>
      <c r="E8" s="778"/>
      <c r="F8" s="778"/>
      <c r="G8" s="778"/>
      <c r="H8" s="778"/>
      <c r="I8" s="778"/>
      <c r="J8" s="778"/>
      <c r="K8" s="778"/>
      <c r="L8" s="779"/>
    </row>
    <row r="9" spans="1:12" ht="25.5" customHeight="1">
      <c r="A9" s="191" t="s">
        <v>71</v>
      </c>
      <c r="B9" s="192"/>
      <c r="C9" s="192"/>
      <c r="D9" s="192"/>
      <c r="E9" s="192"/>
      <c r="F9" s="192"/>
      <c r="G9" s="192"/>
      <c r="H9" s="192"/>
      <c r="I9" s="192"/>
      <c r="J9" s="192"/>
      <c r="K9" s="192"/>
      <c r="L9" s="193"/>
    </row>
    <row r="10" spans="1:12" ht="21" customHeight="1">
      <c r="A10" s="194"/>
      <c r="B10" s="195" t="s">
        <v>258</v>
      </c>
      <c r="C10" s="740" t="s">
        <v>148</v>
      </c>
      <c r="D10" s="775"/>
      <c r="E10" s="741"/>
      <c r="F10" s="740"/>
      <c r="G10" s="775"/>
      <c r="H10" s="741"/>
      <c r="I10" s="740"/>
      <c r="J10" s="775"/>
      <c r="K10" s="741"/>
      <c r="L10" s="196"/>
    </row>
    <row r="11" spans="1:12" ht="21" customHeight="1">
      <c r="A11" s="194"/>
      <c r="B11" s="197" t="s">
        <v>194</v>
      </c>
      <c r="C11" s="740" t="s">
        <v>3</v>
      </c>
      <c r="D11" s="775"/>
      <c r="E11" s="741"/>
      <c r="F11" s="740"/>
      <c r="G11" s="775"/>
      <c r="H11" s="741"/>
      <c r="I11" s="740"/>
      <c r="J11" s="775"/>
      <c r="K11" s="741"/>
      <c r="L11" s="196"/>
    </row>
    <row r="12" spans="1:12" ht="18" customHeight="1">
      <c r="A12" s="197"/>
      <c r="B12" s="198"/>
      <c r="C12" s="198"/>
      <c r="D12" s="198"/>
      <c r="E12" s="198"/>
      <c r="F12" s="198"/>
      <c r="G12" s="198"/>
      <c r="H12" s="198"/>
      <c r="I12" s="198"/>
      <c r="J12" s="198"/>
      <c r="K12" s="198"/>
      <c r="L12" s="199"/>
    </row>
    <row r="13" spans="1:12" ht="24.75" customHeight="1">
      <c r="A13" s="740" t="s">
        <v>72</v>
      </c>
      <c r="B13" s="779"/>
      <c r="C13" s="740" t="s">
        <v>73</v>
      </c>
      <c r="D13" s="778"/>
      <c r="E13" s="778"/>
      <c r="F13" s="778"/>
      <c r="G13" s="779"/>
      <c r="H13" s="783" t="s">
        <v>259</v>
      </c>
      <c r="I13" s="780" t="s">
        <v>74</v>
      </c>
      <c r="J13" s="789"/>
      <c r="K13" s="789"/>
      <c r="L13" s="790"/>
    </row>
    <row r="14" spans="1:12" ht="36.75" customHeight="1">
      <c r="A14" s="780" t="s">
        <v>260</v>
      </c>
      <c r="B14" s="782"/>
      <c r="C14" s="794" t="s">
        <v>75</v>
      </c>
      <c r="D14" s="795"/>
      <c r="E14" s="795"/>
      <c r="F14" s="795"/>
      <c r="G14" s="796"/>
      <c r="H14" s="784"/>
      <c r="I14" s="791"/>
      <c r="J14" s="792"/>
      <c r="K14" s="792"/>
      <c r="L14" s="793"/>
    </row>
    <row r="15" spans="1:12" ht="30.75" customHeight="1">
      <c r="A15" s="195" t="s">
        <v>261</v>
      </c>
      <c r="B15" s="200" t="s">
        <v>262</v>
      </c>
      <c r="C15" s="742" t="s">
        <v>84</v>
      </c>
      <c r="D15" s="787"/>
      <c r="E15" s="787"/>
      <c r="F15" s="787"/>
      <c r="G15" s="787"/>
      <c r="H15" s="787"/>
      <c r="I15" s="787"/>
      <c r="J15" s="787"/>
      <c r="K15" s="787"/>
      <c r="L15" s="788"/>
    </row>
    <row r="16" spans="1:12" ht="31.5" customHeight="1">
      <c r="A16" s="195" t="s">
        <v>263</v>
      </c>
      <c r="B16" s="200" t="s">
        <v>262</v>
      </c>
      <c r="C16" s="740" t="s">
        <v>85</v>
      </c>
      <c r="D16" s="778"/>
      <c r="E16" s="778"/>
      <c r="F16" s="778"/>
      <c r="G16" s="778"/>
      <c r="H16" s="778"/>
      <c r="I16" s="778"/>
      <c r="J16" s="778"/>
      <c r="K16" s="778"/>
      <c r="L16" s="779"/>
    </row>
    <row r="17" spans="1:12" ht="27" customHeight="1">
      <c r="A17" s="740" t="s">
        <v>264</v>
      </c>
      <c r="B17" s="778"/>
      <c r="C17" s="778"/>
      <c r="D17" s="778"/>
      <c r="E17" s="778"/>
      <c r="F17" s="778"/>
      <c r="G17" s="778"/>
      <c r="H17" s="778"/>
      <c r="I17" s="778"/>
      <c r="J17" s="778"/>
      <c r="K17" s="778"/>
      <c r="L17" s="779"/>
    </row>
    <row r="18" spans="1:12" ht="22.5" customHeight="1">
      <c r="A18" s="740" t="s">
        <v>265</v>
      </c>
      <c r="B18" s="778"/>
      <c r="C18" s="779"/>
      <c r="D18" s="740" t="s">
        <v>266</v>
      </c>
      <c r="E18" s="778"/>
      <c r="F18" s="778"/>
      <c r="G18" s="778"/>
      <c r="H18" s="779"/>
      <c r="I18" s="740" t="s">
        <v>267</v>
      </c>
      <c r="J18" s="778"/>
      <c r="K18" s="778"/>
      <c r="L18" s="779"/>
    </row>
    <row r="19" spans="1:12">
      <c r="A19" s="201" t="s">
        <v>76</v>
      </c>
      <c r="B19" s="202"/>
      <c r="C19" s="203"/>
      <c r="D19" s="201" t="s">
        <v>116</v>
      </c>
      <c r="E19" s="202"/>
      <c r="F19" s="202"/>
      <c r="G19" s="202"/>
      <c r="H19" s="203"/>
      <c r="I19" s="201" t="s">
        <v>157</v>
      </c>
      <c r="J19" s="202"/>
      <c r="K19" s="202"/>
      <c r="L19" s="203"/>
    </row>
    <row r="20" spans="1:12">
      <c r="A20" s="201"/>
      <c r="B20" s="202"/>
      <c r="C20" s="203"/>
      <c r="D20" s="201" t="s">
        <v>117</v>
      </c>
      <c r="E20" s="202"/>
      <c r="F20" s="202"/>
      <c r="G20" s="202"/>
      <c r="H20" s="203"/>
      <c r="I20" s="201"/>
      <c r="J20" s="202"/>
      <c r="K20" s="202"/>
      <c r="L20" s="203"/>
    </row>
    <row r="21" spans="1:12">
      <c r="A21" s="201" t="s">
        <v>76</v>
      </c>
      <c r="B21" s="202"/>
      <c r="C21" s="203"/>
      <c r="D21" s="201" t="s">
        <v>86</v>
      </c>
      <c r="E21" s="202"/>
      <c r="F21" s="202"/>
      <c r="G21" s="202"/>
      <c r="H21" s="203"/>
      <c r="I21" s="201" t="s">
        <v>123</v>
      </c>
      <c r="J21" s="202"/>
      <c r="K21" s="202"/>
      <c r="L21" s="203"/>
    </row>
    <row r="22" spans="1:12">
      <c r="A22" s="201"/>
      <c r="B22" s="202"/>
      <c r="C22" s="203"/>
      <c r="D22" s="201" t="s">
        <v>106</v>
      </c>
      <c r="E22" s="202"/>
      <c r="F22" s="202"/>
      <c r="G22" s="202"/>
      <c r="H22" s="203"/>
      <c r="I22" s="201"/>
      <c r="J22" s="202"/>
      <c r="K22" s="202"/>
      <c r="L22" s="203"/>
    </row>
    <row r="23" spans="1:12">
      <c r="A23" s="201"/>
      <c r="B23" s="202"/>
      <c r="C23" s="203"/>
      <c r="D23" s="201"/>
      <c r="E23" s="202"/>
      <c r="F23" s="202"/>
      <c r="G23" s="202"/>
      <c r="H23" s="203"/>
      <c r="I23" s="201"/>
      <c r="J23" s="202"/>
      <c r="K23" s="202"/>
      <c r="L23" s="203"/>
    </row>
    <row r="24" spans="1:12">
      <c r="A24" s="201"/>
      <c r="B24" s="202"/>
      <c r="C24" s="203"/>
      <c r="D24" s="201"/>
      <c r="E24" s="202"/>
      <c r="F24" s="202"/>
      <c r="G24" s="202"/>
      <c r="H24" s="203"/>
      <c r="I24" s="201"/>
      <c r="J24" s="202"/>
      <c r="K24" s="202"/>
      <c r="L24" s="203"/>
    </row>
    <row r="25" spans="1:12">
      <c r="A25" s="201"/>
      <c r="B25" s="202"/>
      <c r="C25" s="203"/>
      <c r="D25" s="201"/>
      <c r="E25" s="202"/>
      <c r="F25" s="202"/>
      <c r="G25" s="202"/>
      <c r="H25" s="203"/>
      <c r="I25" s="201"/>
      <c r="J25" s="202"/>
      <c r="K25" s="202"/>
      <c r="L25" s="203"/>
    </row>
    <row r="26" spans="1:12">
      <c r="A26" s="204"/>
      <c r="B26" s="205"/>
      <c r="C26" s="206"/>
      <c r="D26" s="204"/>
      <c r="E26" s="205"/>
      <c r="F26" s="205"/>
      <c r="G26" s="205"/>
      <c r="H26" s="206"/>
      <c r="I26" s="204"/>
      <c r="J26" s="205"/>
      <c r="K26" s="205"/>
      <c r="L26" s="206"/>
    </row>
    <row r="27" spans="1:12" ht="27" customHeight="1">
      <c r="A27" s="780" t="s">
        <v>268</v>
      </c>
      <c r="B27" s="781"/>
      <c r="C27" s="781"/>
      <c r="D27" s="781"/>
      <c r="E27" s="781"/>
      <c r="F27" s="781"/>
      <c r="G27" s="781"/>
      <c r="H27" s="781"/>
      <c r="I27" s="781"/>
      <c r="J27" s="781"/>
      <c r="K27" s="781"/>
      <c r="L27" s="782"/>
    </row>
    <row r="28" spans="1:12" ht="22.5" customHeight="1">
      <c r="A28" s="740" t="s">
        <v>269</v>
      </c>
      <c r="B28" s="775"/>
      <c r="C28" s="775"/>
      <c r="D28" s="775"/>
      <c r="E28" s="741"/>
      <c r="F28" s="740" t="s">
        <v>270</v>
      </c>
      <c r="G28" s="775"/>
      <c r="H28" s="775"/>
      <c r="I28" s="775"/>
      <c r="J28" s="775"/>
      <c r="K28" s="775"/>
      <c r="L28" s="741"/>
    </row>
    <row r="29" spans="1:12">
      <c r="A29" s="194"/>
      <c r="B29" s="207"/>
      <c r="C29" s="207"/>
      <c r="D29" s="207"/>
      <c r="E29" s="196"/>
      <c r="F29" s="194"/>
      <c r="G29" s="207"/>
      <c r="H29" s="207"/>
      <c r="I29" s="207"/>
      <c r="J29" s="207"/>
      <c r="K29" s="207"/>
      <c r="L29" s="196"/>
    </row>
    <row r="30" spans="1:12">
      <c r="A30" s="194"/>
      <c r="B30" s="202" t="s">
        <v>77</v>
      </c>
      <c r="C30" s="207"/>
      <c r="D30" s="207"/>
      <c r="E30" s="196"/>
      <c r="F30" s="194"/>
      <c r="G30" s="207" t="s">
        <v>78</v>
      </c>
      <c r="H30" s="207"/>
      <c r="I30" s="207"/>
      <c r="J30" s="207"/>
      <c r="K30" s="207"/>
      <c r="L30" s="196"/>
    </row>
    <row r="31" spans="1:12">
      <c r="A31" s="194"/>
      <c r="B31" s="207"/>
      <c r="C31" s="207"/>
      <c r="D31" s="207"/>
      <c r="E31" s="196"/>
      <c r="F31" s="194"/>
      <c r="G31" s="207"/>
      <c r="H31" s="207"/>
      <c r="I31" s="207"/>
      <c r="J31" s="207"/>
      <c r="K31" s="207"/>
      <c r="L31" s="196"/>
    </row>
    <row r="32" spans="1:12">
      <c r="A32" s="194"/>
      <c r="B32" s="202" t="s">
        <v>79</v>
      </c>
      <c r="C32" s="207"/>
      <c r="D32" s="207"/>
      <c r="E32" s="196"/>
      <c r="F32" s="194"/>
      <c r="G32" s="207" t="s">
        <v>78</v>
      </c>
      <c r="H32" s="207"/>
      <c r="I32" s="207"/>
      <c r="J32" s="207"/>
      <c r="K32" s="207"/>
      <c r="L32" s="196"/>
    </row>
    <row r="33" spans="1:12">
      <c r="A33" s="194"/>
      <c r="B33" s="207"/>
      <c r="C33" s="207"/>
      <c r="D33" s="207"/>
      <c r="E33" s="196"/>
      <c r="F33" s="194"/>
      <c r="G33" s="207"/>
      <c r="H33" s="207"/>
      <c r="I33" s="207"/>
      <c r="J33" s="207"/>
      <c r="K33" s="207"/>
      <c r="L33" s="196"/>
    </row>
    <row r="34" spans="1:12" ht="14.4">
      <c r="A34" s="194"/>
      <c r="B34" s="207"/>
      <c r="C34" s="207"/>
      <c r="D34" s="207"/>
      <c r="E34" s="207"/>
      <c r="F34" s="207"/>
      <c r="G34" s="140"/>
      <c r="H34" s="207"/>
      <c r="I34" s="207"/>
      <c r="J34" s="207"/>
      <c r="K34" s="207"/>
      <c r="L34" s="196"/>
    </row>
    <row r="35" spans="1:12">
      <c r="A35" s="194"/>
      <c r="B35" s="207"/>
      <c r="C35" s="207"/>
      <c r="D35" s="202" t="s">
        <v>80</v>
      </c>
      <c r="E35" s="207"/>
      <c r="F35" s="207"/>
      <c r="G35" s="207"/>
      <c r="H35" s="207"/>
      <c r="I35" s="207"/>
      <c r="J35" s="207"/>
      <c r="K35" s="207"/>
      <c r="L35" s="196"/>
    </row>
    <row r="36" spans="1:12">
      <c r="A36" s="194"/>
      <c r="B36" s="207"/>
      <c r="C36" s="207"/>
      <c r="D36" s="207"/>
      <c r="E36" s="207"/>
      <c r="F36" s="207"/>
      <c r="G36" s="207"/>
      <c r="H36" s="207"/>
      <c r="I36" s="207"/>
      <c r="J36" s="207"/>
      <c r="K36" s="207"/>
      <c r="L36" s="196"/>
    </row>
    <row r="37" spans="1:12">
      <c r="A37" s="197"/>
      <c r="B37" s="198"/>
      <c r="C37" s="198"/>
      <c r="D37" s="198"/>
      <c r="E37" s="199"/>
      <c r="F37" s="197"/>
      <c r="G37" s="198"/>
      <c r="H37" s="198"/>
      <c r="I37" s="198"/>
      <c r="J37" s="198"/>
      <c r="K37" s="198"/>
      <c r="L37" s="199"/>
    </row>
    <row r="38" spans="1:12">
      <c r="A38" s="201" t="s">
        <v>271</v>
      </c>
      <c r="B38" s="207"/>
      <c r="C38" s="207"/>
      <c r="D38" s="207"/>
      <c r="E38" s="207"/>
      <c r="F38" s="207"/>
      <c r="G38" s="207"/>
      <c r="H38" s="207"/>
      <c r="I38" s="207"/>
      <c r="J38" s="207"/>
      <c r="K38" s="207"/>
      <c r="L38" s="196"/>
    </row>
    <row r="39" spans="1:12">
      <c r="A39" s="194"/>
      <c r="B39" s="207"/>
      <c r="C39" s="207"/>
      <c r="D39" s="207"/>
      <c r="E39" s="207"/>
      <c r="F39" s="207"/>
      <c r="G39" s="207"/>
      <c r="H39" s="207"/>
      <c r="I39" s="207"/>
      <c r="J39" s="207"/>
      <c r="K39" s="207"/>
      <c r="L39" s="196"/>
    </row>
    <row r="40" spans="1:12" ht="14.4">
      <c r="A40" s="194"/>
      <c r="B40" s="202" t="s">
        <v>87</v>
      </c>
      <c r="C40" s="207"/>
      <c r="D40" s="140"/>
      <c r="E40" s="202" t="s">
        <v>81</v>
      </c>
      <c r="F40" s="207"/>
      <c r="G40" s="140"/>
      <c r="H40" s="207"/>
      <c r="I40" s="207"/>
      <c r="J40" s="207"/>
      <c r="K40" s="207"/>
      <c r="L40" s="196"/>
    </row>
    <row r="41" spans="1:12" ht="14.4">
      <c r="A41" s="194"/>
      <c r="B41" s="202"/>
      <c r="C41" s="207"/>
      <c r="D41" s="140"/>
      <c r="E41" s="202"/>
      <c r="F41" s="207"/>
      <c r="G41" s="140"/>
      <c r="H41" s="207"/>
      <c r="I41" s="207"/>
      <c r="J41" s="207"/>
      <c r="K41" s="207"/>
      <c r="L41" s="196"/>
    </row>
    <row r="42" spans="1:12" ht="14.4">
      <c r="A42" s="194"/>
      <c r="B42" s="202" t="s">
        <v>107</v>
      </c>
      <c r="C42" s="207"/>
      <c r="D42" s="140"/>
      <c r="E42" s="202" t="s">
        <v>82</v>
      </c>
      <c r="F42" s="207"/>
      <c r="G42" s="207"/>
      <c r="H42" s="207"/>
      <c r="I42" s="207"/>
      <c r="J42" s="207"/>
      <c r="K42" s="207"/>
      <c r="L42" s="196"/>
    </row>
    <row r="43" spans="1:12">
      <c r="A43" s="194"/>
      <c r="B43" s="207"/>
      <c r="C43" s="207"/>
      <c r="D43" s="208"/>
      <c r="E43" s="207"/>
      <c r="F43" s="207"/>
      <c r="G43" s="207"/>
      <c r="H43" s="207"/>
      <c r="I43" s="207"/>
      <c r="J43" s="207"/>
      <c r="K43" s="207"/>
      <c r="L43" s="196"/>
    </row>
    <row r="44" spans="1:12">
      <c r="A44" s="194"/>
      <c r="B44" s="207"/>
      <c r="C44" s="207"/>
      <c r="D44" s="208"/>
      <c r="E44" s="207"/>
      <c r="F44" s="207"/>
      <c r="G44" s="207"/>
      <c r="H44" s="207"/>
      <c r="I44" s="207"/>
      <c r="J44" s="207"/>
      <c r="K44" s="207"/>
      <c r="L44" s="196"/>
    </row>
    <row r="45" spans="1:12">
      <c r="A45" s="194"/>
      <c r="B45" s="207"/>
      <c r="C45" s="207"/>
      <c r="D45" s="202" t="s">
        <v>83</v>
      </c>
      <c r="E45" s="207"/>
      <c r="F45" s="207"/>
      <c r="G45" s="207"/>
      <c r="H45" s="207"/>
      <c r="I45" s="207"/>
      <c r="J45" s="207"/>
      <c r="K45" s="207"/>
      <c r="L45" s="196"/>
    </row>
    <row r="46" spans="1:12">
      <c r="A46" s="194"/>
      <c r="B46" s="207"/>
      <c r="C46" s="207"/>
      <c r="D46" s="207"/>
      <c r="E46" s="207"/>
      <c r="F46" s="207"/>
      <c r="G46" s="207"/>
      <c r="H46" s="207"/>
      <c r="I46" s="207"/>
      <c r="J46" s="207"/>
      <c r="K46" s="207"/>
      <c r="L46" s="196"/>
    </row>
    <row r="47" spans="1:12">
      <c r="A47" s="197"/>
      <c r="B47" s="198"/>
      <c r="C47" s="198"/>
      <c r="D47" s="198"/>
      <c r="E47" s="198"/>
      <c r="F47" s="198"/>
      <c r="G47" s="198"/>
      <c r="H47" s="198"/>
      <c r="I47" s="198"/>
      <c r="J47" s="198"/>
      <c r="K47" s="198"/>
      <c r="L47" s="199"/>
    </row>
    <row r="48" spans="1:12">
      <c r="A48" s="94"/>
      <c r="B48" s="96"/>
      <c r="C48" s="96"/>
      <c r="D48" s="96"/>
      <c r="E48" s="96"/>
      <c r="F48" s="96"/>
      <c r="G48" s="96"/>
      <c r="H48" s="96"/>
      <c r="I48" s="96"/>
      <c r="J48" s="96"/>
      <c r="K48" s="96"/>
      <c r="L48" s="95"/>
    </row>
    <row r="49" spans="1:12">
      <c r="A49" s="94"/>
      <c r="B49" s="96"/>
      <c r="C49" s="96"/>
      <c r="D49" s="96"/>
      <c r="E49" s="96"/>
      <c r="F49" s="96"/>
      <c r="G49" s="96"/>
      <c r="H49" s="96"/>
      <c r="I49" s="96"/>
      <c r="J49" s="96"/>
      <c r="K49" s="96"/>
      <c r="L49" s="95"/>
    </row>
    <row r="50" spans="1:12">
      <c r="A50" s="36"/>
      <c r="B50" s="77"/>
      <c r="C50" s="77"/>
      <c r="D50" s="77"/>
      <c r="E50" s="77"/>
      <c r="F50" s="77"/>
      <c r="G50" s="77"/>
      <c r="H50" s="77"/>
      <c r="I50" s="77"/>
      <c r="J50" s="77"/>
      <c r="K50" s="77"/>
      <c r="L50" s="37"/>
    </row>
    <row r="51" spans="1:12">
      <c r="A51" s="97"/>
      <c r="B51" s="97"/>
      <c r="C51" s="97"/>
      <c r="D51" s="97"/>
      <c r="E51" s="97"/>
      <c r="F51" s="97"/>
      <c r="G51" s="97"/>
      <c r="H51" s="97"/>
      <c r="I51" s="97"/>
      <c r="J51" s="97"/>
      <c r="K51" s="97"/>
      <c r="L51" s="97"/>
    </row>
    <row r="52" spans="1:12">
      <c r="A52" s="6" t="s">
        <v>211</v>
      </c>
      <c r="B52" s="8" t="s">
        <v>272</v>
      </c>
      <c r="C52" s="8"/>
      <c r="D52" s="8"/>
      <c r="E52" s="8"/>
      <c r="F52" s="8"/>
      <c r="G52" s="8"/>
      <c r="H52" s="8"/>
      <c r="I52" s="8"/>
      <c r="J52" s="8"/>
      <c r="K52" s="8"/>
      <c r="L52" s="8"/>
    </row>
    <row r="53" spans="1:12">
      <c r="B53" s="8" t="s">
        <v>273</v>
      </c>
      <c r="C53" s="8"/>
      <c r="D53" s="8"/>
      <c r="E53" s="8"/>
      <c r="F53" s="8"/>
      <c r="G53" s="8"/>
      <c r="H53" s="8"/>
      <c r="I53" s="8"/>
      <c r="J53" s="8"/>
      <c r="K53" s="8"/>
      <c r="L53" s="8"/>
    </row>
  </sheetData>
  <sheetProtection sheet="1" objects="1" scenarios="1"/>
  <mergeCells count="28">
    <mergeCell ref="I18:L18"/>
    <mergeCell ref="C15:L15"/>
    <mergeCell ref="C16:L16"/>
    <mergeCell ref="A17:L17"/>
    <mergeCell ref="I13:L14"/>
    <mergeCell ref="A14:B14"/>
    <mergeCell ref="C14:G14"/>
    <mergeCell ref="D3:F3"/>
    <mergeCell ref="D5:F5"/>
    <mergeCell ref="A7:B7"/>
    <mergeCell ref="C7:L7"/>
    <mergeCell ref="D4:F4"/>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s>
  <phoneticPr fontId="28"/>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K48"/>
  <sheetViews>
    <sheetView view="pageBreakPreview" zoomScaleNormal="100" zoomScaleSheetLayoutView="100" workbookViewId="0">
      <selection activeCell="AA18" sqref="AA18:AC18"/>
    </sheetView>
  </sheetViews>
  <sheetFormatPr defaultColWidth="9" defaultRowHeight="19.5" customHeight="1"/>
  <cols>
    <col min="1" max="1" width="7.3984375" style="98" customWidth="1"/>
    <col min="2" max="2" width="3.5" style="98" customWidth="1"/>
    <col min="3" max="3" width="4.59765625" style="98" customWidth="1"/>
    <col min="4" max="4" width="9" style="98" customWidth="1"/>
    <col min="5" max="5" width="11" style="98" customWidth="1"/>
    <col min="6" max="9" width="10" style="98" customWidth="1"/>
    <col min="10" max="10" width="9.5" style="98" customWidth="1"/>
    <col min="11" max="11" width="6.5" style="98" customWidth="1"/>
    <col min="12" max="16384" width="9" style="98"/>
  </cols>
  <sheetData>
    <row r="1" spans="1:11" ht="54" customHeight="1">
      <c r="A1" s="209"/>
      <c r="B1" s="209"/>
      <c r="C1" s="209"/>
      <c r="D1" s="209"/>
      <c r="E1" s="209"/>
      <c r="F1" s="209"/>
      <c r="G1" s="209"/>
      <c r="H1" s="209"/>
      <c r="I1" s="209"/>
      <c r="J1" s="209"/>
    </row>
    <row r="2" spans="1:11" ht="21" customHeight="1">
      <c r="A2" s="210" t="s">
        <v>150</v>
      </c>
      <c r="B2" s="211"/>
      <c r="C2" s="211"/>
      <c r="D2" s="211"/>
      <c r="E2" s="211"/>
      <c r="F2" s="211"/>
      <c r="G2" s="211"/>
      <c r="H2" s="211"/>
      <c r="I2" s="211"/>
      <c r="J2" s="211"/>
      <c r="K2" s="99"/>
    </row>
    <row r="3" spans="1:11" ht="27.75" customHeight="1">
      <c r="A3" s="800" t="s">
        <v>274</v>
      </c>
      <c r="B3" s="800"/>
      <c r="C3" s="800"/>
      <c r="D3" s="800"/>
      <c r="E3" s="800"/>
      <c r="F3" s="800"/>
      <c r="G3" s="800"/>
      <c r="H3" s="800"/>
      <c r="I3" s="800"/>
      <c r="J3" s="800"/>
      <c r="K3" s="100"/>
    </row>
    <row r="4" spans="1:11" ht="22.5" customHeight="1">
      <c r="A4" s="212"/>
      <c r="B4" s="212"/>
      <c r="C4" s="212"/>
      <c r="D4" s="212"/>
      <c r="E4" s="212"/>
      <c r="F4" s="212"/>
      <c r="H4" s="212"/>
      <c r="I4" s="212"/>
      <c r="J4" s="212"/>
    </row>
    <row r="5" spans="1:11" ht="22.5" customHeight="1">
      <c r="A5" s="211"/>
      <c r="B5" s="211"/>
      <c r="C5" s="211"/>
      <c r="D5" s="211"/>
      <c r="E5" s="211"/>
      <c r="F5" s="211"/>
      <c r="G5" s="212"/>
      <c r="H5" s="211"/>
      <c r="I5" s="211"/>
      <c r="J5" s="213"/>
    </row>
    <row r="6" spans="1:11" ht="22.5" customHeight="1">
      <c r="A6" s="211"/>
      <c r="B6" s="213"/>
      <c r="C6" s="213" t="s">
        <v>88</v>
      </c>
      <c r="D6" s="214" t="s">
        <v>89</v>
      </c>
      <c r="E6" s="211"/>
      <c r="F6" s="211"/>
      <c r="G6" s="211"/>
      <c r="H6" s="211"/>
      <c r="I6" s="211"/>
      <c r="J6" s="213" t="s">
        <v>369</v>
      </c>
    </row>
    <row r="7" spans="1:11" ht="22.5" customHeight="1">
      <c r="A7" s="211"/>
      <c r="B7" s="211"/>
      <c r="C7" s="211"/>
      <c r="D7" s="211"/>
      <c r="E7" s="211"/>
      <c r="F7" s="211"/>
      <c r="G7" s="211"/>
      <c r="H7" s="211"/>
      <c r="I7" s="211"/>
      <c r="J7" s="211"/>
    </row>
    <row r="8" spans="1:11" ht="35.25" customHeight="1">
      <c r="A8" s="211"/>
      <c r="B8" s="211"/>
      <c r="C8" s="211"/>
      <c r="D8" s="211"/>
      <c r="E8" s="211" t="s">
        <v>275</v>
      </c>
      <c r="F8" s="211" t="s">
        <v>90</v>
      </c>
      <c r="G8" s="211"/>
      <c r="H8" s="211"/>
      <c r="I8" s="211"/>
      <c r="J8" s="211"/>
    </row>
    <row r="9" spans="1:11" ht="29.25" customHeight="1">
      <c r="A9" s="211"/>
      <c r="B9" s="211"/>
      <c r="C9" s="211"/>
      <c r="D9" s="211"/>
      <c r="E9" s="211" t="s">
        <v>276</v>
      </c>
      <c r="F9" s="211" t="s">
        <v>119</v>
      </c>
      <c r="G9" s="211"/>
      <c r="H9" s="211"/>
      <c r="I9" s="211"/>
      <c r="J9" s="211"/>
    </row>
    <row r="10" spans="1:11" ht="31.5" customHeight="1">
      <c r="A10" s="211"/>
      <c r="B10" s="211"/>
      <c r="C10" s="211"/>
      <c r="D10" s="211"/>
      <c r="E10" s="211" t="s">
        <v>277</v>
      </c>
      <c r="F10" s="211" t="s">
        <v>91</v>
      </c>
      <c r="G10" s="211"/>
      <c r="H10" s="211"/>
      <c r="I10" s="211"/>
      <c r="J10" s="214" t="s">
        <v>278</v>
      </c>
    </row>
    <row r="11" spans="1:11" ht="22.5" customHeight="1">
      <c r="A11" s="211"/>
      <c r="B11" s="211"/>
      <c r="C11" s="211"/>
      <c r="D11" s="211"/>
      <c r="E11" s="211" t="s">
        <v>263</v>
      </c>
      <c r="F11" s="211" t="s">
        <v>92</v>
      </c>
      <c r="G11" s="211"/>
      <c r="H11" s="211"/>
      <c r="I11" s="211"/>
      <c r="J11" s="211"/>
    </row>
    <row r="12" spans="1:11" ht="22.5" customHeight="1">
      <c r="A12" s="211"/>
      <c r="B12" s="211"/>
      <c r="C12" s="211"/>
      <c r="D12" s="211"/>
      <c r="E12" s="211"/>
      <c r="F12" s="211"/>
      <c r="G12" s="211"/>
      <c r="H12" s="211"/>
      <c r="I12" s="211"/>
      <c r="J12" s="211"/>
    </row>
    <row r="13" spans="1:11" ht="20.25" customHeight="1">
      <c r="A13" s="211" t="s">
        <v>279</v>
      </c>
      <c r="B13" s="211"/>
      <c r="C13" s="211"/>
      <c r="D13" s="211"/>
      <c r="E13" s="211"/>
      <c r="F13" s="211"/>
      <c r="G13" s="211"/>
      <c r="H13" s="211"/>
      <c r="I13" s="211"/>
      <c r="J13" s="211"/>
    </row>
    <row r="14" spans="1:11" ht="30" customHeight="1" thickBot="1">
      <c r="A14" s="211"/>
      <c r="B14" s="211"/>
      <c r="C14" s="211"/>
      <c r="D14" s="211"/>
      <c r="E14" s="211"/>
      <c r="F14" s="211"/>
      <c r="G14" s="211"/>
      <c r="H14" s="211"/>
      <c r="I14" s="211"/>
      <c r="J14" s="211"/>
    </row>
    <row r="15" spans="1:11" ht="36.75" customHeight="1">
      <c r="A15" s="801" t="s">
        <v>280</v>
      </c>
      <c r="B15" s="802"/>
      <c r="C15" s="803"/>
      <c r="D15" s="215" t="s">
        <v>113</v>
      </c>
      <c r="E15" s="215"/>
      <c r="F15" s="215"/>
      <c r="G15" s="804" t="s">
        <v>93</v>
      </c>
      <c r="H15" s="804"/>
      <c r="I15" s="804"/>
      <c r="J15" s="805"/>
    </row>
    <row r="16" spans="1:11" ht="37.5" customHeight="1" thickBot="1">
      <c r="A16" s="806" t="s">
        <v>281</v>
      </c>
      <c r="B16" s="807"/>
      <c r="C16" s="808"/>
      <c r="D16" s="216" t="s">
        <v>94</v>
      </c>
      <c r="E16" s="216"/>
      <c r="F16" s="216"/>
      <c r="G16" s="216"/>
      <c r="H16" s="216"/>
      <c r="I16" s="216"/>
      <c r="J16" s="217"/>
    </row>
    <row r="17" spans="1:10" ht="22.5" customHeight="1" thickTop="1">
      <c r="A17" s="809" t="s">
        <v>282</v>
      </c>
      <c r="B17" s="810"/>
      <c r="C17" s="811"/>
      <c r="D17" s="218" t="s">
        <v>114</v>
      </c>
      <c r="E17" s="218"/>
      <c r="F17" s="218"/>
      <c r="G17" s="218"/>
      <c r="H17" s="218"/>
      <c r="I17" s="218"/>
      <c r="J17" s="219"/>
    </row>
    <row r="18" spans="1:10" ht="22.5" customHeight="1">
      <c r="A18" s="812"/>
      <c r="B18" s="813"/>
      <c r="C18" s="814"/>
      <c r="D18" s="815" t="s">
        <v>115</v>
      </c>
      <c r="E18" s="816"/>
      <c r="F18" s="816"/>
      <c r="G18" s="816"/>
      <c r="H18" s="816"/>
      <c r="I18" s="816"/>
      <c r="J18" s="817"/>
    </row>
    <row r="19" spans="1:10" ht="30" customHeight="1">
      <c r="A19" s="818" t="s">
        <v>283</v>
      </c>
      <c r="B19" s="819"/>
      <c r="C19" s="820"/>
      <c r="D19" s="220"/>
      <c r="E19" s="220"/>
      <c r="F19" s="220"/>
      <c r="G19" s="220"/>
      <c r="H19" s="220"/>
      <c r="I19" s="220"/>
      <c r="J19" s="221"/>
    </row>
    <row r="20" spans="1:10" ht="30" customHeight="1">
      <c r="A20" s="821"/>
      <c r="B20" s="822"/>
      <c r="C20" s="823"/>
      <c r="D20" s="815" t="s">
        <v>95</v>
      </c>
      <c r="E20" s="816"/>
      <c r="F20" s="816"/>
      <c r="G20" s="816"/>
      <c r="H20" s="816"/>
      <c r="I20" s="816"/>
      <c r="J20" s="817"/>
    </row>
    <row r="21" spans="1:10" ht="30" customHeight="1">
      <c r="A21" s="824" t="s">
        <v>284</v>
      </c>
      <c r="B21" s="825"/>
      <c r="C21" s="826"/>
      <c r="D21" s="827" t="s">
        <v>96</v>
      </c>
      <c r="E21" s="828"/>
      <c r="F21" s="828"/>
      <c r="G21" s="828"/>
      <c r="H21" s="828"/>
      <c r="I21" s="828"/>
      <c r="J21" s="829"/>
    </row>
    <row r="22" spans="1:10" ht="30" customHeight="1">
      <c r="A22" s="818" t="s">
        <v>285</v>
      </c>
      <c r="B22" s="819"/>
      <c r="C22" s="820"/>
      <c r="D22" s="797" t="s">
        <v>368</v>
      </c>
      <c r="E22" s="798"/>
      <c r="F22" s="798"/>
      <c r="G22" s="798"/>
      <c r="H22" s="798"/>
      <c r="I22" s="798"/>
      <c r="J22" s="799"/>
    </row>
    <row r="23" spans="1:10" ht="36.75" customHeight="1">
      <c r="A23" s="830"/>
      <c r="B23" s="831"/>
      <c r="C23" s="832"/>
      <c r="D23" s="218" t="s">
        <v>118</v>
      </c>
      <c r="E23" s="218"/>
      <c r="F23" s="218"/>
      <c r="G23" s="218"/>
      <c r="H23" s="218"/>
      <c r="I23" s="242"/>
      <c r="J23" s="219"/>
    </row>
    <row r="24" spans="1:10" ht="24.75" customHeight="1" thickBot="1">
      <c r="A24" s="833"/>
      <c r="B24" s="834"/>
      <c r="C24" s="835"/>
      <c r="D24" s="222"/>
      <c r="E24" s="222"/>
      <c r="F24" s="222"/>
      <c r="G24" s="222"/>
      <c r="H24" s="222"/>
      <c r="I24" s="222"/>
      <c r="J24" s="223"/>
    </row>
    <row r="25" spans="1:10" s="101" customFormat="1" ht="15" customHeight="1">
      <c r="A25" s="211"/>
      <c r="B25" s="211"/>
      <c r="C25" s="211"/>
      <c r="D25" s="211"/>
      <c r="E25" s="211"/>
      <c r="F25" s="211"/>
      <c r="G25" s="211"/>
      <c r="H25" s="211"/>
      <c r="I25" s="211"/>
      <c r="J25" s="211"/>
    </row>
    <row r="26" spans="1:10" s="101" customFormat="1" ht="15" customHeight="1">
      <c r="A26" s="224" t="s">
        <v>286</v>
      </c>
      <c r="B26" s="225" t="s">
        <v>97</v>
      </c>
      <c r="C26" s="836" t="s">
        <v>98</v>
      </c>
      <c r="D26" s="836"/>
      <c r="E26" s="836"/>
      <c r="F26" s="836"/>
      <c r="G26" s="836"/>
      <c r="H26" s="836"/>
      <c r="I26" s="836"/>
      <c r="J26" s="836"/>
    </row>
    <row r="27" spans="1:10" s="101" customFormat="1" ht="16.5" customHeight="1">
      <c r="A27" s="226"/>
      <c r="B27" s="225" t="s">
        <v>99</v>
      </c>
      <c r="C27" s="836" t="s">
        <v>100</v>
      </c>
      <c r="D27" s="836"/>
      <c r="E27" s="836"/>
      <c r="F27" s="836"/>
      <c r="G27" s="836"/>
      <c r="H27" s="836"/>
      <c r="I27" s="836"/>
      <c r="J27" s="836"/>
    </row>
    <row r="28" spans="1:10" s="101" customFormat="1" ht="41.25" customHeight="1">
      <c r="A28" s="226"/>
      <c r="B28" s="225" t="s">
        <v>108</v>
      </c>
      <c r="C28" s="836" t="s">
        <v>109</v>
      </c>
      <c r="D28" s="836"/>
      <c r="E28" s="836"/>
      <c r="F28" s="836"/>
      <c r="G28" s="836"/>
      <c r="H28" s="836"/>
      <c r="I28" s="836"/>
      <c r="J28" s="836"/>
    </row>
    <row r="29" spans="1:10" s="101" customFormat="1" ht="12">
      <c r="A29" s="226"/>
      <c r="B29" s="225" t="s">
        <v>110</v>
      </c>
      <c r="C29" s="836" t="s">
        <v>287</v>
      </c>
      <c r="D29" s="836"/>
      <c r="E29" s="836"/>
      <c r="F29" s="836"/>
      <c r="G29" s="836"/>
      <c r="H29" s="836"/>
      <c r="I29" s="836"/>
      <c r="J29" s="836"/>
    </row>
    <row r="30" spans="1:10" s="101" customFormat="1" ht="15" customHeight="1">
      <c r="A30" s="226"/>
      <c r="B30" s="226"/>
      <c r="C30" s="836"/>
      <c r="D30" s="836"/>
      <c r="E30" s="836"/>
      <c r="F30" s="836"/>
      <c r="G30" s="836"/>
      <c r="H30" s="836"/>
      <c r="I30" s="836"/>
      <c r="J30" s="836"/>
    </row>
    <row r="31" spans="1:10" s="101" customFormat="1" ht="15" customHeight="1">
      <c r="A31" s="226"/>
      <c r="B31" s="225" t="s">
        <v>111</v>
      </c>
      <c r="C31" s="836" t="s">
        <v>112</v>
      </c>
      <c r="D31" s="836"/>
      <c r="E31" s="836"/>
      <c r="F31" s="836"/>
      <c r="G31" s="836"/>
      <c r="H31" s="836"/>
      <c r="I31" s="836"/>
      <c r="J31" s="836"/>
    </row>
    <row r="32" spans="1:10" s="101" customFormat="1" ht="15" customHeight="1">
      <c r="B32" s="102"/>
      <c r="C32" s="103"/>
      <c r="D32" s="103"/>
      <c r="E32" s="103"/>
      <c r="F32" s="103"/>
      <c r="G32" s="103"/>
      <c r="H32" s="103"/>
      <c r="I32" s="103"/>
      <c r="J32" s="103"/>
    </row>
    <row r="33" spans="2:10" s="101" customFormat="1" ht="15" customHeight="1">
      <c r="B33" s="102"/>
      <c r="C33" s="103"/>
      <c r="D33" s="103"/>
      <c r="E33" s="103"/>
      <c r="F33" s="103"/>
      <c r="G33" s="103"/>
      <c r="H33" s="103"/>
      <c r="I33" s="103"/>
      <c r="J33" s="103"/>
    </row>
    <row r="34" spans="2:10" s="101" customFormat="1" ht="15" customHeight="1">
      <c r="B34" s="102"/>
      <c r="C34" s="103"/>
      <c r="D34" s="103"/>
      <c r="E34" s="103"/>
      <c r="F34" s="103"/>
      <c r="G34" s="103"/>
      <c r="H34" s="103"/>
      <c r="I34" s="103"/>
      <c r="J34" s="103"/>
    </row>
    <row r="35" spans="2:10" s="101" customFormat="1" ht="15" customHeight="1">
      <c r="B35" s="102"/>
      <c r="C35" s="103"/>
      <c r="D35" s="103"/>
      <c r="E35" s="103"/>
      <c r="F35" s="103"/>
      <c r="G35" s="103"/>
      <c r="H35" s="103"/>
      <c r="I35" s="103"/>
      <c r="J35" s="103"/>
    </row>
    <row r="36" spans="2:10" s="101" customFormat="1" ht="15" customHeight="1">
      <c r="B36" s="104"/>
    </row>
    <row r="37" spans="2:10" s="101" customFormat="1" ht="15" customHeight="1"/>
    <row r="38" spans="2:10" s="101" customFormat="1" ht="15" customHeight="1"/>
    <row r="39" spans="2:10" s="101" customFormat="1" ht="15" customHeight="1"/>
    <row r="40" spans="2:10" s="101" customFormat="1" ht="15" customHeight="1"/>
    <row r="41" spans="2:10" s="101" customFormat="1" ht="15" customHeight="1"/>
    <row r="42" spans="2:10" s="101" customFormat="1" ht="15" customHeight="1"/>
    <row r="43" spans="2:10" s="101" customFormat="1" ht="15" customHeight="1"/>
    <row r="44" spans="2:10" s="101" customFormat="1" ht="15" customHeight="1"/>
    <row r="45" spans="2:10" s="101" customFormat="1" ht="15" customHeight="1"/>
    <row r="46" spans="2:10" s="101" customFormat="1" ht="15" customHeight="1"/>
    <row r="47" spans="2:10" s="101" customFormat="1" ht="15" customHeight="1"/>
    <row r="48" spans="2:10" s="101" customFormat="1" ht="15" customHeight="1"/>
  </sheetData>
  <sheetProtection sheet="1" objects="1" scenarios="1"/>
  <mergeCells count="17">
    <mergeCell ref="C26:J26"/>
    <mergeCell ref="C27:J27"/>
    <mergeCell ref="C28:J28"/>
    <mergeCell ref="C29:J30"/>
    <mergeCell ref="C31:J31"/>
    <mergeCell ref="D22:J22"/>
    <mergeCell ref="A3:J3"/>
    <mergeCell ref="A15:C15"/>
    <mergeCell ref="G15:J15"/>
    <mergeCell ref="A16:C16"/>
    <mergeCell ref="A17:C18"/>
    <mergeCell ref="D18:J18"/>
    <mergeCell ref="A19:C20"/>
    <mergeCell ref="D20:J20"/>
    <mergeCell ref="A21:C21"/>
    <mergeCell ref="D21:J21"/>
    <mergeCell ref="A22:C24"/>
  </mergeCells>
  <phoneticPr fontId="28"/>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B3042-D9D6-4917-8B17-57979E77279E}">
  <sheetPr>
    <pageSetUpPr fitToPage="1"/>
  </sheetPr>
  <dimension ref="A1:B17"/>
  <sheetViews>
    <sheetView view="pageBreakPreview" zoomScale="96" zoomScaleNormal="100" zoomScaleSheetLayoutView="96" workbookViewId="0">
      <selection activeCell="H14" sqref="H14"/>
    </sheetView>
  </sheetViews>
  <sheetFormatPr defaultRowHeight="19.5" customHeight="1"/>
  <cols>
    <col min="1" max="1" width="36.59765625" style="274" customWidth="1"/>
    <col min="2" max="2" width="54.59765625" style="274" customWidth="1"/>
    <col min="3" max="250" width="8.796875" style="274"/>
    <col min="251" max="251" width="11.3984375" style="274" customWidth="1"/>
    <col min="252" max="506" width="8.796875" style="274"/>
    <col min="507" max="507" width="11.3984375" style="274" customWidth="1"/>
    <col min="508" max="762" width="8.796875" style="274"/>
    <col min="763" max="763" width="11.3984375" style="274" customWidth="1"/>
    <col min="764" max="1018" width="8.796875" style="274"/>
    <col min="1019" max="1019" width="11.3984375" style="274" customWidth="1"/>
    <col min="1020" max="1274" width="8.796875" style="274"/>
    <col min="1275" max="1275" width="11.3984375" style="274" customWidth="1"/>
    <col min="1276" max="1530" width="8.796875" style="274"/>
    <col min="1531" max="1531" width="11.3984375" style="274" customWidth="1"/>
    <col min="1532" max="1786" width="8.796875" style="274"/>
    <col min="1787" max="1787" width="11.3984375" style="274" customWidth="1"/>
    <col min="1788" max="2042" width="8.796875" style="274"/>
    <col min="2043" max="2043" width="11.3984375" style="274" customWidth="1"/>
    <col min="2044" max="2298" width="8.796875" style="274"/>
    <col min="2299" max="2299" width="11.3984375" style="274" customWidth="1"/>
    <col min="2300" max="2554" width="8.796875" style="274"/>
    <col min="2555" max="2555" width="11.3984375" style="274" customWidth="1"/>
    <col min="2556" max="2810" width="8.796875" style="274"/>
    <col min="2811" max="2811" width="11.3984375" style="274" customWidth="1"/>
    <col min="2812" max="3066" width="8.796875" style="274"/>
    <col min="3067" max="3067" width="11.3984375" style="274" customWidth="1"/>
    <col min="3068" max="3322" width="8.796875" style="274"/>
    <col min="3323" max="3323" width="11.3984375" style="274" customWidth="1"/>
    <col min="3324" max="3578" width="8.796875" style="274"/>
    <col min="3579" max="3579" width="11.3984375" style="274" customWidth="1"/>
    <col min="3580" max="3834" width="8.796875" style="274"/>
    <col min="3835" max="3835" width="11.3984375" style="274" customWidth="1"/>
    <col min="3836" max="4090" width="8.796875" style="274"/>
    <col min="4091" max="4091" width="11.3984375" style="274" customWidth="1"/>
    <col min="4092" max="4346" width="8.796875" style="274"/>
    <col min="4347" max="4347" width="11.3984375" style="274" customWidth="1"/>
    <col min="4348" max="4602" width="8.796875" style="274"/>
    <col min="4603" max="4603" width="11.3984375" style="274" customWidth="1"/>
    <col min="4604" max="4858" width="8.796875" style="274"/>
    <col min="4859" max="4859" width="11.3984375" style="274" customWidth="1"/>
    <col min="4860" max="5114" width="8.796875" style="274"/>
    <col min="5115" max="5115" width="11.3984375" style="274" customWidth="1"/>
    <col min="5116" max="5370" width="8.796875" style="274"/>
    <col min="5371" max="5371" width="11.3984375" style="274" customWidth="1"/>
    <col min="5372" max="5626" width="8.796875" style="274"/>
    <col min="5627" max="5627" width="11.3984375" style="274" customWidth="1"/>
    <col min="5628" max="5882" width="8.796875" style="274"/>
    <col min="5883" max="5883" width="11.3984375" style="274" customWidth="1"/>
    <col min="5884" max="6138" width="8.796875" style="274"/>
    <col min="6139" max="6139" width="11.3984375" style="274" customWidth="1"/>
    <col min="6140" max="6394" width="8.796875" style="274"/>
    <col min="6395" max="6395" width="11.3984375" style="274" customWidth="1"/>
    <col min="6396" max="6650" width="8.796875" style="274"/>
    <col min="6651" max="6651" width="11.3984375" style="274" customWidth="1"/>
    <col min="6652" max="6906" width="8.796875" style="274"/>
    <col min="6907" max="6907" width="11.3984375" style="274" customWidth="1"/>
    <col min="6908" max="7162" width="8.796875" style="274"/>
    <col min="7163" max="7163" width="11.3984375" style="274" customWidth="1"/>
    <col min="7164" max="7418" width="8.796875" style="274"/>
    <col min="7419" max="7419" width="11.3984375" style="274" customWidth="1"/>
    <col min="7420" max="7674" width="8.796875" style="274"/>
    <col min="7675" max="7675" width="11.3984375" style="274" customWidth="1"/>
    <col min="7676" max="7930" width="8.796875" style="274"/>
    <col min="7931" max="7931" width="11.3984375" style="274" customWidth="1"/>
    <col min="7932" max="8186" width="8.796875" style="274"/>
    <col min="8187" max="8187" width="11.3984375" style="274" customWidth="1"/>
    <col min="8188" max="8442" width="8.796875" style="274"/>
    <col min="8443" max="8443" width="11.3984375" style="274" customWidth="1"/>
    <col min="8444" max="8698" width="8.796875" style="274"/>
    <col min="8699" max="8699" width="11.3984375" style="274" customWidth="1"/>
    <col min="8700" max="8954" width="8.796875" style="274"/>
    <col min="8955" max="8955" width="11.3984375" style="274" customWidth="1"/>
    <col min="8956" max="9210" width="8.796875" style="274"/>
    <col min="9211" max="9211" width="11.3984375" style="274" customWidth="1"/>
    <col min="9212" max="9466" width="8.796875" style="274"/>
    <col min="9467" max="9467" width="11.3984375" style="274" customWidth="1"/>
    <col min="9468" max="9722" width="8.796875" style="274"/>
    <col min="9723" max="9723" width="11.3984375" style="274" customWidth="1"/>
    <col min="9724" max="9978" width="8.796875" style="274"/>
    <col min="9979" max="9979" width="11.3984375" style="274" customWidth="1"/>
    <col min="9980" max="10234" width="8.796875" style="274"/>
    <col min="10235" max="10235" width="11.3984375" style="274" customWidth="1"/>
    <col min="10236" max="10490" width="8.796875" style="274"/>
    <col min="10491" max="10491" width="11.3984375" style="274" customWidth="1"/>
    <col min="10492" max="10746" width="8.796875" style="274"/>
    <col min="10747" max="10747" width="11.3984375" style="274" customWidth="1"/>
    <col min="10748" max="11002" width="8.796875" style="274"/>
    <col min="11003" max="11003" width="11.3984375" style="274" customWidth="1"/>
    <col min="11004" max="11258" width="8.796875" style="274"/>
    <col min="11259" max="11259" width="11.3984375" style="274" customWidth="1"/>
    <col min="11260" max="11514" width="8.796875" style="274"/>
    <col min="11515" max="11515" width="11.3984375" style="274" customWidth="1"/>
    <col min="11516" max="11770" width="8.796875" style="274"/>
    <col min="11771" max="11771" width="11.3984375" style="274" customWidth="1"/>
    <col min="11772" max="12026" width="8.796875" style="274"/>
    <col min="12027" max="12027" width="11.3984375" style="274" customWidth="1"/>
    <col min="12028" max="12282" width="8.796875" style="274"/>
    <col min="12283" max="12283" width="11.3984375" style="274" customWidth="1"/>
    <col min="12284" max="12538" width="8.796875" style="274"/>
    <col min="12539" max="12539" width="11.3984375" style="274" customWidth="1"/>
    <col min="12540" max="12794" width="8.796875" style="274"/>
    <col min="12795" max="12795" width="11.3984375" style="274" customWidth="1"/>
    <col min="12796" max="13050" width="8.796875" style="274"/>
    <col min="13051" max="13051" width="11.3984375" style="274" customWidth="1"/>
    <col min="13052" max="13306" width="8.796875" style="274"/>
    <col min="13307" max="13307" width="11.3984375" style="274" customWidth="1"/>
    <col min="13308" max="13562" width="8.796875" style="274"/>
    <col min="13563" max="13563" width="11.3984375" style="274" customWidth="1"/>
    <col min="13564" max="13818" width="8.796875" style="274"/>
    <col min="13819" max="13819" width="11.3984375" style="274" customWidth="1"/>
    <col min="13820" max="14074" width="8.796875" style="274"/>
    <col min="14075" max="14075" width="11.3984375" style="274" customWidth="1"/>
    <col min="14076" max="14330" width="8.796875" style="274"/>
    <col min="14331" max="14331" width="11.3984375" style="274" customWidth="1"/>
    <col min="14332" max="14586" width="8.796875" style="274"/>
    <col min="14587" max="14587" width="11.3984375" style="274" customWidth="1"/>
    <col min="14588" max="14842" width="8.796875" style="274"/>
    <col min="14843" max="14843" width="11.3984375" style="274" customWidth="1"/>
    <col min="14844" max="15098" width="8.796875" style="274"/>
    <col min="15099" max="15099" width="11.3984375" style="274" customWidth="1"/>
    <col min="15100" max="15354" width="8.796875" style="274"/>
    <col min="15355" max="15355" width="11.3984375" style="274" customWidth="1"/>
    <col min="15356" max="15610" width="8.796875" style="274"/>
    <col min="15611" max="15611" width="11.3984375" style="274" customWidth="1"/>
    <col min="15612" max="15866" width="8.796875" style="274"/>
    <col min="15867" max="15867" width="11.3984375" style="274" customWidth="1"/>
    <col min="15868" max="16122" width="8.796875" style="274"/>
    <col min="16123" max="16123" width="11.3984375" style="274" customWidth="1"/>
    <col min="16124" max="16384" width="8.796875" style="274"/>
  </cols>
  <sheetData>
    <row r="1" spans="1:2" ht="13.2">
      <c r="A1" s="272" t="s">
        <v>419</v>
      </c>
      <c r="B1" s="273"/>
    </row>
    <row r="2" spans="1:2" ht="16.2">
      <c r="A2" s="275"/>
      <c r="B2" s="273"/>
    </row>
    <row r="3" spans="1:2" ht="14.4">
      <c r="A3" s="839" t="s">
        <v>420</v>
      </c>
      <c r="B3" s="839"/>
    </row>
    <row r="4" spans="1:2" ht="14.4">
      <c r="A4" s="273"/>
      <c r="B4" s="276"/>
    </row>
    <row r="5" spans="1:2" ht="20.100000000000001" customHeight="1">
      <c r="A5" s="277" t="s">
        <v>288</v>
      </c>
      <c r="B5" s="278" t="s">
        <v>421</v>
      </c>
    </row>
    <row r="6" spans="1:2" ht="20.100000000000001" customHeight="1">
      <c r="A6" s="279" t="s">
        <v>422</v>
      </c>
      <c r="B6" s="278" t="s">
        <v>431</v>
      </c>
    </row>
    <row r="7" spans="1:2" ht="13.2">
      <c r="A7" s="273"/>
      <c r="B7" s="273"/>
    </row>
    <row r="8" spans="1:2" ht="18" customHeight="1">
      <c r="A8" s="840" t="s">
        <v>423</v>
      </c>
      <c r="B8" s="841"/>
    </row>
    <row r="9" spans="1:2" ht="13.2">
      <c r="A9" s="280" t="s">
        <v>424</v>
      </c>
      <c r="B9" s="281"/>
    </row>
    <row r="10" spans="1:2" ht="108" customHeight="1">
      <c r="A10" s="837" t="s">
        <v>425</v>
      </c>
      <c r="B10" s="838"/>
    </row>
    <row r="11" spans="1:2" ht="13.2">
      <c r="A11" s="280" t="s">
        <v>426</v>
      </c>
      <c r="B11" s="281"/>
    </row>
    <row r="12" spans="1:2" ht="108" customHeight="1">
      <c r="A12" s="837" t="s">
        <v>427</v>
      </c>
      <c r="B12" s="838"/>
    </row>
    <row r="13" spans="1:2" ht="13.2">
      <c r="A13" s="280" t="s">
        <v>428</v>
      </c>
      <c r="B13" s="281"/>
    </row>
    <row r="14" spans="1:2" ht="108" customHeight="1">
      <c r="A14" s="842"/>
      <c r="B14" s="838"/>
    </row>
    <row r="15" spans="1:2" ht="13.2">
      <c r="A15" s="280" t="s">
        <v>429</v>
      </c>
      <c r="B15" s="281"/>
    </row>
    <row r="16" spans="1:2" ht="108" customHeight="1">
      <c r="A16" s="837" t="s">
        <v>430</v>
      </c>
      <c r="B16" s="838"/>
    </row>
    <row r="17" spans="1:2" ht="13.2">
      <c r="A17" s="282"/>
      <c r="B17" s="283"/>
    </row>
  </sheetData>
  <mergeCells count="6">
    <mergeCell ref="A16:B16"/>
    <mergeCell ref="A3:B3"/>
    <mergeCell ref="A8:B8"/>
    <mergeCell ref="A10:B10"/>
    <mergeCell ref="A12:B12"/>
    <mergeCell ref="A14:B14"/>
  </mergeCells>
  <phoneticPr fontId="49"/>
  <printOptions horizontalCentered="1"/>
  <pageMargins left="0.39370078740157483" right="0.39370078740157483" top="0.59055118110236227" bottom="0.39370078740157483" header="0.31496062992125984" footer="0.31496062992125984"/>
  <pageSetup paperSize="9" scale="9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CCFFA-28FB-4EDE-92CC-0FB986DAAF8E}">
  <sheetPr>
    <pageSetUpPr fitToPage="1"/>
  </sheetPr>
  <dimension ref="A1:C18"/>
  <sheetViews>
    <sheetView tabSelected="1" view="pageBreakPreview" zoomScaleNormal="100" zoomScaleSheetLayoutView="100" workbookViewId="0">
      <selection activeCell="F12" sqref="F12"/>
    </sheetView>
  </sheetViews>
  <sheetFormatPr defaultColWidth="8.69921875" defaultRowHeight="19.5" customHeight="1"/>
  <cols>
    <col min="1" max="1" width="4.69921875" style="314" customWidth="1"/>
    <col min="2" max="2" width="41.296875" style="314" customWidth="1"/>
    <col min="3" max="3" width="51.5" style="314" customWidth="1"/>
    <col min="4" max="16384" width="8.69921875" style="314"/>
  </cols>
  <sheetData>
    <row r="1" spans="1:3" ht="18" customHeight="1">
      <c r="A1" s="275" t="s">
        <v>551</v>
      </c>
    </row>
    <row r="2" spans="1:3" ht="18" customHeight="1"/>
    <row r="3" spans="1:3" ht="18" customHeight="1">
      <c r="A3" s="839" t="s">
        <v>458</v>
      </c>
      <c r="B3" s="839"/>
      <c r="C3" s="839"/>
    </row>
    <row r="4" spans="1:3" ht="36" customHeight="1">
      <c r="A4" s="373"/>
      <c r="B4" s="373"/>
      <c r="C4" s="373"/>
    </row>
    <row r="5" spans="1:3" ht="18" customHeight="1">
      <c r="B5" s="277" t="s">
        <v>288</v>
      </c>
      <c r="C5" s="321" t="s">
        <v>459</v>
      </c>
    </row>
    <row r="6" spans="1:3" ht="18" customHeight="1">
      <c r="B6" s="279" t="s">
        <v>422</v>
      </c>
      <c r="C6" s="321" t="s">
        <v>554</v>
      </c>
    </row>
    <row r="7" spans="1:3" ht="18" customHeight="1"/>
    <row r="8" spans="1:3" ht="18" customHeight="1">
      <c r="A8" s="320"/>
      <c r="B8" s="319"/>
      <c r="C8" s="318"/>
    </row>
    <row r="9" spans="1:3" ht="18" customHeight="1">
      <c r="A9" s="316" t="s">
        <v>457</v>
      </c>
      <c r="C9" s="315"/>
    </row>
    <row r="10" spans="1:3" ht="72" customHeight="1">
      <c r="A10" s="1002" t="s">
        <v>552</v>
      </c>
      <c r="B10" s="1003"/>
      <c r="C10" s="1004"/>
    </row>
    <row r="11" spans="1:3" ht="18" customHeight="1">
      <c r="A11" s="316" t="s">
        <v>291</v>
      </c>
      <c r="C11" s="315"/>
    </row>
    <row r="12" spans="1:3" ht="198" customHeight="1">
      <c r="A12" s="843" t="s">
        <v>553</v>
      </c>
      <c r="B12" s="844"/>
      <c r="C12" s="845"/>
    </row>
    <row r="13" spans="1:3" ht="18" customHeight="1">
      <c r="A13" s="316" t="s">
        <v>292</v>
      </c>
      <c r="B13" s="317"/>
      <c r="C13" s="315"/>
    </row>
    <row r="14" spans="1:3" ht="18" customHeight="1">
      <c r="A14" s="316" t="s">
        <v>456</v>
      </c>
      <c r="C14" s="374" t="s">
        <v>455</v>
      </c>
    </row>
    <row r="15" spans="1:3" ht="18" customHeight="1">
      <c r="A15" s="316" t="s">
        <v>454</v>
      </c>
      <c r="C15" s="315"/>
    </row>
    <row r="16" spans="1:3" ht="90" customHeight="1">
      <c r="A16" s="846"/>
      <c r="B16" s="847"/>
      <c r="C16" s="848"/>
    </row>
    <row r="17" spans="1:3" ht="18" customHeight="1">
      <c r="A17" s="316" t="s">
        <v>453</v>
      </c>
      <c r="C17" s="315"/>
    </row>
    <row r="18" spans="1:3" ht="90" customHeight="1">
      <c r="A18" s="846"/>
      <c r="B18" s="847"/>
      <c r="C18" s="848"/>
    </row>
  </sheetData>
  <mergeCells count="5">
    <mergeCell ref="A3:C3"/>
    <mergeCell ref="A10:C10"/>
    <mergeCell ref="A12:C12"/>
    <mergeCell ref="A16:C16"/>
    <mergeCell ref="A18:C18"/>
  </mergeCells>
  <phoneticPr fontId="49"/>
  <printOptions horizontalCentered="1"/>
  <pageMargins left="0.39370078740157483" right="0.39370078740157483" top="0.59055118110236227" bottom="0.39370078740157483" header="0.31496062992125984" footer="0.31496062992125984"/>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2ABAA-F8F4-4E0D-BA97-B6315A3385D8}">
  <sheetPr>
    <pageSetUpPr fitToPage="1"/>
  </sheetPr>
  <dimension ref="A1:M23"/>
  <sheetViews>
    <sheetView view="pageBreakPreview" zoomScaleNormal="150" zoomScaleSheetLayoutView="100" workbookViewId="0">
      <selection activeCell="C16" sqref="C16:I16"/>
    </sheetView>
  </sheetViews>
  <sheetFormatPr defaultColWidth="7.8984375" defaultRowHeight="13.2"/>
  <cols>
    <col min="1" max="1" width="5.69921875" style="285" customWidth="1"/>
    <col min="2" max="3" width="13.296875" style="285" customWidth="1"/>
    <col min="4" max="5" width="11.5" style="285" customWidth="1"/>
    <col min="6" max="6" width="16" style="285" customWidth="1"/>
    <col min="7" max="12" width="4.796875" style="285" customWidth="1"/>
    <col min="13" max="13" width="2.19921875" style="285" customWidth="1"/>
    <col min="14" max="16384" width="7.8984375" style="285"/>
  </cols>
  <sheetData>
    <row r="1" spans="1:13" ht="20.100000000000001" customHeight="1">
      <c r="A1" s="284" t="s">
        <v>432</v>
      </c>
    </row>
    <row r="2" spans="1:13" ht="20.100000000000001" customHeight="1">
      <c r="A2" s="849" t="s">
        <v>433</v>
      </c>
      <c r="B2" s="849"/>
      <c r="C2" s="849"/>
      <c r="D2" s="849"/>
      <c r="E2" s="849"/>
      <c r="F2" s="849"/>
      <c r="G2" s="849"/>
      <c r="H2" s="849"/>
      <c r="I2" s="849"/>
      <c r="J2" s="849"/>
      <c r="K2" s="849"/>
      <c r="L2" s="849"/>
      <c r="M2" s="849"/>
    </row>
    <row r="3" spans="1:13" ht="20.100000000000001" customHeight="1">
      <c r="A3" s="286"/>
      <c r="B3" s="286"/>
      <c r="C3" s="286"/>
      <c r="D3" s="286"/>
      <c r="E3" s="286"/>
      <c r="F3" s="286"/>
      <c r="G3" s="286"/>
      <c r="H3" s="286"/>
      <c r="I3" s="286"/>
      <c r="J3" s="286"/>
      <c r="K3" s="286"/>
      <c r="L3" s="286"/>
    </row>
    <row r="4" spans="1:13" ht="20.100000000000001" customHeight="1">
      <c r="A4" s="287"/>
      <c r="B4" s="287"/>
      <c r="C4" s="287"/>
      <c r="D4" s="287"/>
      <c r="E4" s="287"/>
      <c r="F4" s="287"/>
      <c r="G4" s="288" t="s">
        <v>434</v>
      </c>
      <c r="H4" s="289" t="s">
        <v>416</v>
      </c>
      <c r="I4" s="289" t="s">
        <v>435</v>
      </c>
      <c r="J4" s="289" t="s">
        <v>121</v>
      </c>
      <c r="K4" s="289" t="s">
        <v>435</v>
      </c>
      <c r="L4" s="289" t="s">
        <v>122</v>
      </c>
    </row>
    <row r="5" spans="1:13" ht="20.100000000000001" customHeight="1">
      <c r="A5" s="850"/>
      <c r="B5" s="850"/>
      <c r="C5" s="287" t="s">
        <v>436</v>
      </c>
      <c r="D5" s="287"/>
      <c r="E5" s="287"/>
      <c r="F5" s="287"/>
      <c r="G5" s="287"/>
      <c r="H5" s="287"/>
      <c r="I5" s="287"/>
      <c r="J5" s="287"/>
      <c r="K5" s="287"/>
      <c r="L5" s="287"/>
    </row>
    <row r="6" spans="1:13" ht="20.100000000000001" customHeight="1">
      <c r="A6" s="290"/>
      <c r="B6" s="290"/>
      <c r="C6" s="290"/>
      <c r="D6" s="290"/>
      <c r="E6" s="290"/>
      <c r="F6" s="290"/>
      <c r="G6" s="290"/>
      <c r="H6" s="290"/>
      <c r="I6" s="290"/>
      <c r="J6" s="290"/>
      <c r="K6" s="290"/>
      <c r="L6" s="290"/>
    </row>
    <row r="7" spans="1:13" s="292" customFormat="1" ht="20.100000000000001" customHeight="1">
      <c r="A7" s="851" t="s">
        <v>437</v>
      </c>
      <c r="B7" s="851"/>
      <c r="C7" s="851"/>
      <c r="D7" s="291" t="s">
        <v>438</v>
      </c>
      <c r="E7" s="852" t="s">
        <v>298</v>
      </c>
      <c r="F7" s="852"/>
      <c r="G7" s="852"/>
      <c r="H7" s="852"/>
      <c r="I7" s="852"/>
      <c r="J7" s="852"/>
      <c r="K7" s="852"/>
      <c r="L7" s="852"/>
    </row>
    <row r="8" spans="1:13" ht="20.100000000000001" customHeight="1">
      <c r="A8" s="293"/>
      <c r="B8" s="293"/>
      <c r="C8" s="293"/>
      <c r="D8" s="294"/>
      <c r="E8" s="853"/>
      <c r="F8" s="853"/>
      <c r="G8" s="853"/>
      <c r="H8" s="853"/>
      <c r="I8" s="853"/>
      <c r="J8" s="853"/>
      <c r="K8" s="853"/>
      <c r="L8" s="853"/>
    </row>
    <row r="9" spans="1:13" ht="20.100000000000001" customHeight="1">
      <c r="A9" s="293"/>
      <c r="B9" s="293"/>
      <c r="C9" s="293"/>
      <c r="D9" s="854" t="s">
        <v>439</v>
      </c>
      <c r="E9" s="854"/>
      <c r="F9" s="855" t="s">
        <v>440</v>
      </c>
      <c r="G9" s="855"/>
      <c r="H9" s="855"/>
      <c r="I9" s="855"/>
      <c r="J9" s="855"/>
      <c r="K9" s="855"/>
      <c r="L9" s="855"/>
    </row>
    <row r="10" spans="1:13" ht="20.100000000000001" customHeight="1">
      <c r="D10" s="856"/>
      <c r="E10" s="856"/>
      <c r="F10" s="853"/>
      <c r="G10" s="853"/>
      <c r="H10" s="853"/>
      <c r="I10" s="853"/>
      <c r="J10" s="853"/>
      <c r="K10" s="853"/>
      <c r="L10" s="853"/>
    </row>
    <row r="11" spans="1:13" ht="20.100000000000001" customHeight="1">
      <c r="A11" s="861"/>
      <c r="B11" s="861"/>
      <c r="C11" s="861"/>
      <c r="D11" s="861"/>
      <c r="E11" s="861"/>
      <c r="F11" s="861"/>
      <c r="G11" s="861"/>
      <c r="H11" s="861"/>
      <c r="I11" s="861"/>
      <c r="J11" s="861"/>
      <c r="K11" s="861"/>
      <c r="L11" s="861"/>
    </row>
    <row r="12" spans="1:13" ht="20.100000000000001" customHeight="1">
      <c r="A12" s="295"/>
      <c r="B12" s="295"/>
      <c r="C12" s="295"/>
      <c r="D12" s="295"/>
      <c r="E12" s="295"/>
      <c r="F12" s="295"/>
      <c r="G12" s="295"/>
      <c r="H12" s="295"/>
      <c r="I12" s="295"/>
      <c r="J12" s="295"/>
      <c r="K12" s="295"/>
      <c r="L12" s="295"/>
    </row>
    <row r="13" spans="1:13" s="298" customFormat="1" ht="20.100000000000001" customHeight="1">
      <c r="A13" s="296" t="s">
        <v>441</v>
      </c>
      <c r="B13" s="297"/>
      <c r="C13" s="297"/>
      <c r="D13" s="297"/>
      <c r="E13" s="297"/>
      <c r="F13" s="297"/>
      <c r="G13" s="297"/>
      <c r="H13" s="297"/>
      <c r="I13" s="297"/>
      <c r="J13" s="297"/>
      <c r="K13" s="297"/>
      <c r="L13" s="297"/>
    </row>
    <row r="14" spans="1:13" ht="20.100000000000001" customHeight="1"/>
    <row r="15" spans="1:13" ht="30" customHeight="1">
      <c r="B15" s="322"/>
      <c r="C15" s="862" t="s">
        <v>443</v>
      </c>
      <c r="D15" s="863"/>
      <c r="E15" s="863"/>
      <c r="F15" s="863"/>
      <c r="G15" s="863"/>
      <c r="H15" s="863"/>
      <c r="I15" s="864"/>
    </row>
    <row r="16" spans="1:13" ht="30" customHeight="1">
      <c r="B16" s="322"/>
      <c r="C16" s="865" t="s">
        <v>444</v>
      </c>
      <c r="D16" s="865"/>
      <c r="E16" s="865"/>
      <c r="F16" s="865"/>
      <c r="G16" s="865"/>
      <c r="H16" s="865"/>
      <c r="I16" s="865"/>
    </row>
    <row r="17" spans="2:9" ht="30" customHeight="1">
      <c r="B17" s="322"/>
      <c r="C17" s="865" t="s">
        <v>445</v>
      </c>
      <c r="D17" s="865"/>
      <c r="E17" s="865"/>
      <c r="F17" s="865"/>
      <c r="G17" s="865"/>
      <c r="H17" s="865"/>
      <c r="I17" s="865"/>
    </row>
    <row r="18" spans="2:9" ht="30" customHeight="1">
      <c r="B18" s="322"/>
      <c r="C18" s="865" t="s">
        <v>446</v>
      </c>
      <c r="D18" s="865"/>
      <c r="E18" s="865"/>
      <c r="F18" s="865"/>
      <c r="G18" s="865"/>
      <c r="H18" s="865"/>
      <c r="I18" s="865"/>
    </row>
    <row r="19" spans="2:9" s="300" customFormat="1" ht="30" customHeight="1">
      <c r="B19" s="299" t="s">
        <v>442</v>
      </c>
      <c r="C19" s="857" t="s">
        <v>447</v>
      </c>
      <c r="D19" s="858"/>
      <c r="E19" s="858"/>
      <c r="F19" s="858"/>
      <c r="G19" s="858"/>
      <c r="H19" s="858"/>
      <c r="I19" s="859"/>
    </row>
    <row r="20" spans="2:9" s="300" customFormat="1" ht="30" customHeight="1">
      <c r="B20" s="299"/>
      <c r="C20" s="857" t="s">
        <v>448</v>
      </c>
      <c r="D20" s="858"/>
      <c r="E20" s="858"/>
      <c r="F20" s="858"/>
      <c r="G20" s="858"/>
      <c r="H20" s="858"/>
      <c r="I20" s="859"/>
    </row>
    <row r="21" spans="2:9" s="300" customFormat="1" ht="30" customHeight="1">
      <c r="B21" s="299"/>
      <c r="C21" s="860" t="s">
        <v>449</v>
      </c>
      <c r="D21" s="860"/>
      <c r="E21" s="860"/>
      <c r="F21" s="860"/>
      <c r="G21" s="860"/>
      <c r="H21" s="860"/>
      <c r="I21" s="860"/>
    </row>
    <row r="22" spans="2:9" s="301" customFormat="1" ht="30" customHeight="1">
      <c r="B22" s="301" t="s">
        <v>450</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9"/>
  <dataValidations count="1">
    <dataValidation type="list" allowBlank="1" showInputMessage="1" showErrorMessage="1" sqref="B15:B21" xr:uid="{CAB945C9-5C96-4DD6-825E-B63B775D854C}">
      <formula1>"○"</formula1>
    </dataValidation>
  </dataValidation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dimension ref="A1:Q86"/>
  <sheetViews>
    <sheetView view="pageBreakPreview" zoomScaleNormal="100" zoomScaleSheetLayoutView="100" workbookViewId="0">
      <selection activeCell="AA18" sqref="AA18:AC18"/>
    </sheetView>
  </sheetViews>
  <sheetFormatPr defaultColWidth="9" defaultRowHeight="18" customHeight="1"/>
  <cols>
    <col min="1" max="1" width="2.09765625" style="8" customWidth="1"/>
    <col min="2" max="2" width="4.5" style="8" customWidth="1"/>
    <col min="3" max="17" width="4.59765625" style="8" customWidth="1"/>
    <col min="18" max="18" width="9.59765625" style="8" customWidth="1"/>
    <col min="19" max="24" width="4.59765625" style="8" customWidth="1"/>
    <col min="25" max="16384" width="9" style="8"/>
  </cols>
  <sheetData>
    <row r="1" spans="1:17" ht="45" customHeight="1">
      <c r="A1" s="10" t="s">
        <v>161</v>
      </c>
      <c r="B1" s="10"/>
      <c r="C1" s="10"/>
      <c r="D1" s="10"/>
      <c r="E1" s="10"/>
      <c r="F1" s="10"/>
      <c r="G1" s="10"/>
      <c r="H1" s="10"/>
      <c r="I1" s="10"/>
      <c r="J1" s="10"/>
      <c r="K1" s="10"/>
      <c r="L1" s="10"/>
      <c r="M1" s="10"/>
      <c r="N1" s="10"/>
      <c r="O1" s="10"/>
      <c r="P1" s="10"/>
      <c r="Q1" s="10"/>
    </row>
    <row r="2" spans="1:17" ht="18" customHeight="1">
      <c r="A2" s="866" t="s">
        <v>162</v>
      </c>
      <c r="B2" s="866"/>
      <c r="C2" s="866"/>
      <c r="D2" s="866"/>
      <c r="E2" s="866"/>
      <c r="F2" s="866"/>
      <c r="G2" s="866"/>
      <c r="H2" s="866"/>
      <c r="I2" s="866"/>
      <c r="J2" s="866"/>
      <c r="K2" s="866"/>
      <c r="L2" s="866"/>
      <c r="M2" s="866"/>
      <c r="N2" s="866"/>
      <c r="O2" s="866"/>
      <c r="P2" s="866"/>
      <c r="Q2" s="866"/>
    </row>
    <row r="3" spans="1:17" ht="20.25" customHeight="1">
      <c r="A3" s="866"/>
      <c r="B3" s="866"/>
      <c r="C3" s="866"/>
      <c r="D3" s="866"/>
      <c r="E3" s="866"/>
      <c r="F3" s="866"/>
      <c r="G3" s="866"/>
      <c r="H3" s="866"/>
      <c r="I3" s="866"/>
      <c r="J3" s="866"/>
      <c r="K3" s="866"/>
      <c r="L3" s="866"/>
      <c r="M3" s="866"/>
      <c r="N3" s="866"/>
      <c r="O3" s="866"/>
      <c r="P3" s="866"/>
      <c r="Q3" s="866"/>
    </row>
    <row r="4" spans="1:17" ht="21" customHeight="1">
      <c r="B4" s="106"/>
      <c r="C4" s="106"/>
      <c r="D4" s="106"/>
      <c r="E4" s="105"/>
      <c r="F4" s="105"/>
      <c r="G4" s="105"/>
      <c r="H4" s="105"/>
      <c r="I4" s="105"/>
      <c r="J4" s="105" t="s">
        <v>163</v>
      </c>
      <c r="K4" s="106"/>
      <c r="L4" s="107"/>
      <c r="M4" s="106"/>
      <c r="N4" s="106" t="s">
        <v>370</v>
      </c>
      <c r="O4" s="106"/>
      <c r="P4" s="106"/>
      <c r="Q4" s="106"/>
    </row>
    <row r="5" spans="1:17" ht="21" customHeight="1">
      <c r="A5" s="867" t="s">
        <v>164</v>
      </c>
      <c r="B5" s="868"/>
      <c r="C5" s="868"/>
      <c r="D5" s="869"/>
      <c r="E5" s="761" t="s">
        <v>259</v>
      </c>
      <c r="F5" s="870"/>
      <c r="G5" s="870"/>
      <c r="H5" s="870"/>
      <c r="I5" s="762"/>
      <c r="J5" s="761" t="s" ph="1">
        <v>165</v>
      </c>
      <c r="K5" s="870"/>
      <c r="L5" s="870"/>
      <c r="M5" s="870"/>
      <c r="N5" s="870"/>
      <c r="O5" s="870"/>
      <c r="P5" s="870"/>
      <c r="Q5" s="870"/>
    </row>
    <row r="6" spans="1:17" ht="21" customHeight="1">
      <c r="A6" s="871" t="s">
        <v>280</v>
      </c>
      <c r="B6" s="872"/>
      <c r="C6" s="872"/>
      <c r="D6" s="873"/>
      <c r="E6" s="761" t="s">
        <v>166</v>
      </c>
      <c r="F6" s="870"/>
      <c r="G6" s="870"/>
      <c r="H6" s="870"/>
      <c r="I6" s="762"/>
      <c r="J6" s="108" t="s">
        <v>167</v>
      </c>
      <c r="K6" s="109"/>
      <c r="L6" s="109"/>
      <c r="M6" s="110"/>
      <c r="N6" s="108" t="s">
        <v>168</v>
      </c>
      <c r="O6" s="109"/>
      <c r="P6" s="109"/>
      <c r="Q6" s="110"/>
    </row>
    <row r="7" spans="1:17" ht="21" customHeight="1">
      <c r="A7" s="874" t="s" ph="1">
        <v>128</v>
      </c>
      <c r="B7" s="875"/>
      <c r="C7" s="875"/>
      <c r="D7" s="876"/>
      <c r="E7" s="880" t="s">
        <v>129</v>
      </c>
      <c r="F7" s="881"/>
      <c r="G7" s="881"/>
      <c r="H7" s="881"/>
      <c r="I7" s="881"/>
      <c r="J7" s="882" t="s" ph="1">
        <v>130</v>
      </c>
      <c r="K7" s="883" ph="1"/>
      <c r="L7" s="883" ph="1"/>
      <c r="M7" s="883" ph="1"/>
      <c r="N7" s="884" ph="1"/>
      <c r="O7" s="884" ph="1"/>
      <c r="P7" s="884" ph="1"/>
      <c r="Q7" s="884" ph="1"/>
    </row>
    <row r="8" spans="1:17" ht="21" customHeight="1">
      <c r="A8" s="877"/>
      <c r="B8" s="878"/>
      <c r="C8" s="878"/>
      <c r="D8" s="879"/>
      <c r="E8" s="880" t="s">
        <v>131</v>
      </c>
      <c r="F8" s="881"/>
      <c r="G8" s="881"/>
      <c r="H8" s="881"/>
      <c r="I8" s="881"/>
      <c r="J8" s="885" t="s">
        <v>132</v>
      </c>
      <c r="K8" s="886"/>
      <c r="L8" s="886"/>
      <c r="M8" s="887"/>
      <c r="N8" s="885" t="s">
        <v>132</v>
      </c>
      <c r="O8" s="886"/>
      <c r="P8" s="886"/>
      <c r="Q8" s="887"/>
    </row>
    <row r="9" spans="1:17" ht="21" customHeight="1">
      <c r="A9" s="874" t="s" ph="1">
        <v>133</v>
      </c>
      <c r="B9" s="875" ph="1"/>
      <c r="C9" s="875" ph="1"/>
      <c r="D9" s="876" ph="1"/>
      <c r="E9" s="880" t="s">
        <v>129</v>
      </c>
      <c r="F9" s="881"/>
      <c r="G9" s="881"/>
      <c r="H9" s="881"/>
      <c r="I9" s="881"/>
      <c r="J9" s="882" t="s" ph="1">
        <v>134</v>
      </c>
      <c r="K9" s="883" ph="1"/>
      <c r="L9" s="883" ph="1"/>
      <c r="M9" s="883" ph="1"/>
      <c r="N9" s="884" ph="1"/>
      <c r="O9" s="884" ph="1"/>
      <c r="P9" s="884" ph="1"/>
      <c r="Q9" s="884" ph="1"/>
    </row>
    <row r="10" spans="1:17" ht="21" customHeight="1">
      <c r="A10" s="877" ph="1"/>
      <c r="B10" s="878" ph="1"/>
      <c r="C10" s="878" ph="1"/>
      <c r="D10" s="879" ph="1"/>
      <c r="E10" s="880" t="s">
        <v>135</v>
      </c>
      <c r="F10" s="881"/>
      <c r="G10" s="881"/>
      <c r="H10" s="881"/>
      <c r="I10" s="881"/>
      <c r="J10" s="888" t="s">
        <v>136</v>
      </c>
      <c r="K10" s="889"/>
      <c r="L10" s="889"/>
      <c r="M10" s="890"/>
      <c r="N10" s="888" t="s">
        <v>136</v>
      </c>
      <c r="O10" s="889"/>
      <c r="P10" s="889"/>
      <c r="Q10" s="890"/>
    </row>
    <row r="11" spans="1:17" ht="21" customHeight="1">
      <c r="A11" s="874" t="s" ph="1">
        <v>137</v>
      </c>
      <c r="B11" s="875" ph="1"/>
      <c r="C11" s="875" ph="1"/>
      <c r="D11" s="876" ph="1"/>
      <c r="E11" s="880" t="s">
        <v>129</v>
      </c>
      <c r="F11" s="881"/>
      <c r="G11" s="881"/>
      <c r="H11" s="881"/>
      <c r="I11" s="881"/>
      <c r="J11" s="882" t="s" ph="1">
        <v>134</v>
      </c>
      <c r="K11" s="883" ph="1"/>
      <c r="L11" s="883" ph="1"/>
      <c r="M11" s="883" ph="1"/>
      <c r="N11" s="884" ph="1"/>
      <c r="O11" s="884" ph="1"/>
      <c r="P11" s="884" ph="1"/>
      <c r="Q11" s="884" ph="1"/>
    </row>
    <row r="12" spans="1:17" ht="21" customHeight="1">
      <c r="A12" s="877" ph="1"/>
      <c r="B12" s="878" ph="1"/>
      <c r="C12" s="878" ph="1"/>
      <c r="D12" s="879" ph="1"/>
      <c r="E12" s="880" t="s">
        <v>135</v>
      </c>
      <c r="F12" s="881"/>
      <c r="G12" s="881"/>
      <c r="H12" s="881"/>
      <c r="I12" s="881"/>
      <c r="J12" s="888" t="s">
        <v>136</v>
      </c>
      <c r="K12" s="889"/>
      <c r="L12" s="889"/>
      <c r="M12" s="890"/>
      <c r="N12" s="888" t="s">
        <v>136</v>
      </c>
      <c r="O12" s="889"/>
      <c r="P12" s="889"/>
      <c r="Q12" s="890"/>
    </row>
    <row r="13" spans="1:17" ht="21" customHeight="1">
      <c r="A13" s="874" t="s" ph="1">
        <v>137</v>
      </c>
      <c r="B13" s="875" ph="1"/>
      <c r="C13" s="875" ph="1"/>
      <c r="D13" s="876" ph="1"/>
      <c r="E13" s="880" t="s">
        <v>129</v>
      </c>
      <c r="F13" s="881"/>
      <c r="G13" s="881"/>
      <c r="H13" s="881"/>
      <c r="I13" s="881"/>
      <c r="J13" s="882" t="s" ph="1">
        <v>134</v>
      </c>
      <c r="K13" s="883" ph="1"/>
      <c r="L13" s="883" ph="1"/>
      <c r="M13" s="883" ph="1"/>
      <c r="N13" s="884" ph="1"/>
      <c r="O13" s="884" ph="1"/>
      <c r="P13" s="884" ph="1"/>
      <c r="Q13" s="884" ph="1"/>
    </row>
    <row r="14" spans="1:17" ht="21" customHeight="1">
      <c r="A14" s="877" ph="1"/>
      <c r="B14" s="878" ph="1"/>
      <c r="C14" s="878" ph="1"/>
      <c r="D14" s="879" ph="1"/>
      <c r="E14" s="880" t="s">
        <v>135</v>
      </c>
      <c r="F14" s="881"/>
      <c r="G14" s="881"/>
      <c r="H14" s="881"/>
      <c r="I14" s="881"/>
      <c r="J14" s="888" t="s">
        <v>136</v>
      </c>
      <c r="K14" s="889"/>
      <c r="L14" s="889"/>
      <c r="M14" s="890"/>
      <c r="N14" s="888" t="s">
        <v>136</v>
      </c>
      <c r="O14" s="889"/>
      <c r="P14" s="889"/>
      <c r="Q14" s="890"/>
    </row>
    <row r="15" spans="1:17" ht="21" customHeight="1">
      <c r="A15" s="874" t="s" ph="1">
        <v>137</v>
      </c>
      <c r="B15" s="875" ph="1"/>
      <c r="C15" s="875" ph="1"/>
      <c r="D15" s="876" ph="1"/>
      <c r="E15" s="880" t="s">
        <v>129</v>
      </c>
      <c r="F15" s="881"/>
      <c r="G15" s="881"/>
      <c r="H15" s="881"/>
      <c r="I15" s="881"/>
      <c r="J15" s="882" t="s" ph="1">
        <v>134</v>
      </c>
      <c r="K15" s="883" ph="1"/>
      <c r="L15" s="883" ph="1"/>
      <c r="M15" s="883" ph="1"/>
      <c r="N15" s="884" ph="1"/>
      <c r="O15" s="884" ph="1"/>
      <c r="P15" s="884" ph="1"/>
      <c r="Q15" s="884" ph="1"/>
    </row>
    <row r="16" spans="1:17" ht="21" customHeight="1">
      <c r="A16" s="877" ph="1"/>
      <c r="B16" s="878" ph="1"/>
      <c r="C16" s="878" ph="1"/>
      <c r="D16" s="879" ph="1"/>
      <c r="E16" s="880" t="s">
        <v>135</v>
      </c>
      <c r="F16" s="881"/>
      <c r="G16" s="881"/>
      <c r="H16" s="881"/>
      <c r="I16" s="881"/>
      <c r="J16" s="888" t="s">
        <v>136</v>
      </c>
      <c r="K16" s="889"/>
      <c r="L16" s="889"/>
      <c r="M16" s="890"/>
      <c r="N16" s="888" t="s">
        <v>136</v>
      </c>
      <c r="O16" s="889"/>
      <c r="P16" s="889"/>
      <c r="Q16" s="890"/>
    </row>
    <row r="17" spans="1:17" ht="21" customHeight="1">
      <c r="A17" s="874" t="s" ph="1">
        <v>137</v>
      </c>
      <c r="B17" s="875" ph="1"/>
      <c r="C17" s="875" ph="1"/>
      <c r="D17" s="876" ph="1"/>
      <c r="E17" s="880" t="s">
        <v>129</v>
      </c>
      <c r="F17" s="881"/>
      <c r="G17" s="881"/>
      <c r="H17" s="881"/>
      <c r="I17" s="881"/>
      <c r="J17" s="882" t="s" ph="1">
        <v>134</v>
      </c>
      <c r="K17" s="883" ph="1"/>
      <c r="L17" s="883" ph="1"/>
      <c r="M17" s="883" ph="1"/>
      <c r="N17" s="884" ph="1"/>
      <c r="O17" s="884" ph="1"/>
      <c r="P17" s="884" ph="1"/>
      <c r="Q17" s="884" ph="1"/>
    </row>
    <row r="18" spans="1:17" ht="21" customHeight="1">
      <c r="A18" s="877" ph="1"/>
      <c r="B18" s="878" ph="1"/>
      <c r="C18" s="878" ph="1"/>
      <c r="D18" s="879" ph="1"/>
      <c r="E18" s="880" t="s">
        <v>135</v>
      </c>
      <c r="F18" s="881"/>
      <c r="G18" s="881"/>
      <c r="H18" s="881"/>
      <c r="I18" s="881"/>
      <c r="J18" s="888" t="s">
        <v>136</v>
      </c>
      <c r="K18" s="889"/>
      <c r="L18" s="889"/>
      <c r="M18" s="890"/>
      <c r="N18" s="888" t="s">
        <v>136</v>
      </c>
      <c r="O18" s="889"/>
      <c r="P18" s="889"/>
      <c r="Q18" s="890"/>
    </row>
    <row r="19" spans="1:17" ht="21" customHeight="1">
      <c r="A19" s="874" t="s" ph="1">
        <v>137</v>
      </c>
      <c r="B19" s="875" ph="1"/>
      <c r="C19" s="875" ph="1"/>
      <c r="D19" s="876" ph="1"/>
      <c r="E19" s="880" t="s">
        <v>129</v>
      </c>
      <c r="F19" s="881"/>
      <c r="G19" s="881"/>
      <c r="H19" s="881"/>
      <c r="I19" s="881"/>
      <c r="J19" s="882" t="s" ph="1">
        <v>134</v>
      </c>
      <c r="K19" s="883" ph="1"/>
      <c r="L19" s="883" ph="1"/>
      <c r="M19" s="883" ph="1"/>
      <c r="N19" s="884" ph="1"/>
      <c r="O19" s="884" ph="1"/>
      <c r="P19" s="884" ph="1"/>
      <c r="Q19" s="884" ph="1"/>
    </row>
    <row r="20" spans="1:17" ht="21" customHeight="1">
      <c r="A20" s="877" ph="1"/>
      <c r="B20" s="878" ph="1"/>
      <c r="C20" s="878" ph="1"/>
      <c r="D20" s="879" ph="1"/>
      <c r="E20" s="880" t="s">
        <v>135</v>
      </c>
      <c r="F20" s="881"/>
      <c r="G20" s="881"/>
      <c r="H20" s="881"/>
      <c r="I20" s="881"/>
      <c r="J20" s="888" t="s">
        <v>136</v>
      </c>
      <c r="K20" s="889"/>
      <c r="L20" s="889"/>
      <c r="M20" s="890"/>
      <c r="N20" s="888" t="s">
        <v>136</v>
      </c>
      <c r="O20" s="889"/>
      <c r="P20" s="889"/>
      <c r="Q20" s="890"/>
    </row>
    <row r="21" spans="1:17" ht="21" customHeight="1">
      <c r="A21" s="874" t="s" ph="1">
        <v>137</v>
      </c>
      <c r="B21" s="875" ph="1"/>
      <c r="C21" s="875" ph="1"/>
      <c r="D21" s="876" ph="1"/>
      <c r="E21" s="880" t="s">
        <v>129</v>
      </c>
      <c r="F21" s="881"/>
      <c r="G21" s="881"/>
      <c r="H21" s="881"/>
      <c r="I21" s="881"/>
      <c r="J21" s="882" t="s" ph="1">
        <v>134</v>
      </c>
      <c r="K21" s="883" ph="1"/>
      <c r="L21" s="883" ph="1"/>
      <c r="M21" s="883" ph="1"/>
      <c r="N21" s="884" ph="1"/>
      <c r="O21" s="884" ph="1"/>
      <c r="P21" s="884" ph="1"/>
      <c r="Q21" s="884" ph="1"/>
    </row>
    <row r="22" spans="1:17" ht="21" customHeight="1">
      <c r="A22" s="877" ph="1"/>
      <c r="B22" s="878" ph="1"/>
      <c r="C22" s="878" ph="1"/>
      <c r="D22" s="879" ph="1"/>
      <c r="E22" s="880" t="s">
        <v>135</v>
      </c>
      <c r="F22" s="881"/>
      <c r="G22" s="881"/>
      <c r="H22" s="881"/>
      <c r="I22" s="881"/>
      <c r="J22" s="888" t="s">
        <v>136</v>
      </c>
      <c r="K22" s="889"/>
      <c r="L22" s="889"/>
      <c r="M22" s="890"/>
      <c r="N22" s="888" t="s">
        <v>136</v>
      </c>
      <c r="O22" s="889"/>
      <c r="P22" s="889"/>
      <c r="Q22" s="890"/>
    </row>
    <row r="23" spans="1:17" ht="21" customHeight="1">
      <c r="A23" s="874" t="s" ph="1">
        <v>137</v>
      </c>
      <c r="B23" s="875" ph="1"/>
      <c r="C23" s="875" ph="1"/>
      <c r="D23" s="876" ph="1"/>
      <c r="E23" s="880" t="s">
        <v>129</v>
      </c>
      <c r="F23" s="881"/>
      <c r="G23" s="881"/>
      <c r="H23" s="881"/>
      <c r="I23" s="881"/>
      <c r="J23" s="882" t="s" ph="1">
        <v>134</v>
      </c>
      <c r="K23" s="883" ph="1"/>
      <c r="L23" s="883" ph="1"/>
      <c r="M23" s="883" ph="1"/>
      <c r="N23" s="884" ph="1"/>
      <c r="O23" s="884" ph="1"/>
      <c r="P23" s="884" ph="1"/>
      <c r="Q23" s="884" ph="1"/>
    </row>
    <row r="24" spans="1:17" ht="21" customHeight="1">
      <c r="A24" s="877" ph="1"/>
      <c r="B24" s="878" ph="1"/>
      <c r="C24" s="878" ph="1"/>
      <c r="D24" s="879" ph="1"/>
      <c r="E24" s="880" t="s">
        <v>138</v>
      </c>
      <c r="F24" s="881"/>
      <c r="G24" s="881"/>
      <c r="H24" s="881"/>
      <c r="I24" s="881"/>
      <c r="J24" s="888" t="s">
        <v>139</v>
      </c>
      <c r="K24" s="889"/>
      <c r="L24" s="889"/>
      <c r="M24" s="890"/>
      <c r="N24" s="888" t="s">
        <v>139</v>
      </c>
      <c r="O24" s="889"/>
      <c r="P24" s="889"/>
      <c r="Q24" s="890"/>
    </row>
    <row r="25" spans="1:17" ht="21" customHeight="1">
      <c r="A25" s="874" t="s" ph="1">
        <v>140</v>
      </c>
      <c r="B25" s="875" ph="1"/>
      <c r="C25" s="875" ph="1"/>
      <c r="D25" s="876" ph="1"/>
      <c r="E25" s="880" t="s">
        <v>129</v>
      </c>
      <c r="F25" s="881"/>
      <c r="G25" s="881"/>
      <c r="H25" s="881"/>
      <c r="I25" s="881"/>
      <c r="J25" s="882" t="s" ph="1">
        <v>134</v>
      </c>
      <c r="K25" s="883" ph="1"/>
      <c r="L25" s="883" ph="1"/>
      <c r="M25" s="883" ph="1"/>
      <c r="N25" s="884" ph="1"/>
      <c r="O25" s="884" ph="1"/>
      <c r="P25" s="884" ph="1"/>
      <c r="Q25" s="884" ph="1"/>
    </row>
    <row r="26" spans="1:17" ht="21" customHeight="1">
      <c r="A26" s="877" ph="1"/>
      <c r="B26" s="878" ph="1"/>
      <c r="C26" s="878" ph="1"/>
      <c r="D26" s="879" ph="1"/>
      <c r="E26" s="880" t="s">
        <v>138</v>
      </c>
      <c r="F26" s="881"/>
      <c r="G26" s="881"/>
      <c r="H26" s="881"/>
      <c r="I26" s="881"/>
      <c r="J26" s="888" t="s">
        <v>139</v>
      </c>
      <c r="K26" s="889"/>
      <c r="L26" s="889"/>
      <c r="M26" s="890"/>
      <c r="N26" s="888" t="s">
        <v>139</v>
      </c>
      <c r="O26" s="889"/>
      <c r="P26" s="889"/>
      <c r="Q26" s="890"/>
    </row>
    <row r="27" spans="1:17" ht="21" customHeight="1">
      <c r="A27" s="874" t="s" ph="1">
        <v>140</v>
      </c>
      <c r="B27" s="875" ph="1"/>
      <c r="C27" s="875" ph="1"/>
      <c r="D27" s="876" ph="1"/>
      <c r="E27" s="880" t="s">
        <v>129</v>
      </c>
      <c r="F27" s="881"/>
      <c r="G27" s="881"/>
      <c r="H27" s="881"/>
      <c r="I27" s="881"/>
      <c r="J27" s="882" t="s" ph="1">
        <v>134</v>
      </c>
      <c r="K27" s="883" ph="1"/>
      <c r="L27" s="883" ph="1"/>
      <c r="M27" s="883" ph="1"/>
      <c r="N27" s="884" ph="1"/>
      <c r="O27" s="884" ph="1"/>
      <c r="P27" s="884" ph="1"/>
      <c r="Q27" s="884" ph="1"/>
    </row>
    <row r="28" spans="1:17" ht="21" customHeight="1">
      <c r="A28" s="877" ph="1"/>
      <c r="B28" s="878" ph="1"/>
      <c r="C28" s="878" ph="1"/>
      <c r="D28" s="879" ph="1"/>
      <c r="E28" s="880" t="s">
        <v>141</v>
      </c>
      <c r="F28" s="881"/>
      <c r="G28" s="881"/>
      <c r="H28" s="881"/>
      <c r="I28" s="881"/>
      <c r="J28" s="888" t="s">
        <v>139</v>
      </c>
      <c r="K28" s="889"/>
      <c r="L28" s="889"/>
      <c r="M28" s="890"/>
      <c r="N28" s="888" t="s">
        <v>139</v>
      </c>
      <c r="O28" s="889"/>
      <c r="P28" s="889"/>
      <c r="Q28" s="890"/>
    </row>
    <row r="29" spans="1:17" ht="21" customHeight="1">
      <c r="A29" s="874" ph="1"/>
      <c r="B29" s="875" ph="1"/>
      <c r="C29" s="875" ph="1"/>
      <c r="D29" s="876" ph="1"/>
      <c r="E29" s="891"/>
      <c r="F29" s="778"/>
      <c r="G29" s="778"/>
      <c r="H29" s="778"/>
      <c r="I29" s="778"/>
      <c r="J29" s="882" ph="1"/>
      <c r="K29" s="883" ph="1"/>
      <c r="L29" s="883" ph="1"/>
      <c r="M29" s="883" ph="1"/>
      <c r="N29" s="884" ph="1"/>
      <c r="O29" s="884" ph="1"/>
      <c r="P29" s="884" ph="1"/>
      <c r="Q29" s="884" ph="1"/>
    </row>
    <row r="30" spans="1:17" ht="21" customHeight="1">
      <c r="A30" s="877" ph="1"/>
      <c r="B30" s="878" ph="1"/>
      <c r="C30" s="878" ph="1"/>
      <c r="D30" s="879" ph="1"/>
      <c r="E30" s="740"/>
      <c r="F30" s="778"/>
      <c r="G30" s="778"/>
      <c r="H30" s="778"/>
      <c r="I30" s="779"/>
      <c r="J30" s="892"/>
      <c r="K30" s="893"/>
      <c r="L30" s="893"/>
      <c r="M30" s="893"/>
      <c r="N30" s="892"/>
      <c r="O30" s="893"/>
      <c r="P30" s="893"/>
      <c r="Q30" s="893"/>
    </row>
    <row r="31" spans="1:17" ht="21" customHeight="1">
      <c r="A31" s="874" ph="1"/>
      <c r="B31" s="875" ph="1"/>
      <c r="C31" s="875" ph="1"/>
      <c r="D31" s="876" ph="1"/>
      <c r="E31" s="891"/>
      <c r="F31" s="778"/>
      <c r="G31" s="778"/>
      <c r="H31" s="778"/>
      <c r="I31" s="778"/>
      <c r="J31" s="882" ph="1"/>
      <c r="K31" s="883" ph="1"/>
      <c r="L31" s="883" ph="1"/>
      <c r="M31" s="883" ph="1"/>
      <c r="N31" s="884" ph="1"/>
      <c r="O31" s="884" ph="1"/>
      <c r="P31" s="884" ph="1"/>
      <c r="Q31" s="884" ph="1"/>
    </row>
    <row r="32" spans="1:17" ht="21" customHeight="1">
      <c r="A32" s="877" ph="1"/>
      <c r="B32" s="878" ph="1"/>
      <c r="C32" s="878" ph="1"/>
      <c r="D32" s="879" ph="1"/>
      <c r="E32" s="740"/>
      <c r="F32" s="778"/>
      <c r="G32" s="778"/>
      <c r="H32" s="778"/>
      <c r="I32" s="779"/>
      <c r="J32" s="892"/>
      <c r="K32" s="893"/>
      <c r="L32" s="893"/>
      <c r="M32" s="893"/>
      <c r="N32" s="892"/>
      <c r="O32" s="893"/>
      <c r="P32" s="893"/>
      <c r="Q32" s="893"/>
    </row>
    <row r="33" spans="1:17" ht="21" customHeight="1">
      <c r="A33" s="874" ph="1"/>
      <c r="B33" s="875" ph="1"/>
      <c r="C33" s="875" ph="1"/>
      <c r="D33" s="876" ph="1"/>
      <c r="E33" s="891"/>
      <c r="F33" s="778"/>
      <c r="G33" s="778"/>
      <c r="H33" s="778"/>
      <c r="I33" s="778"/>
      <c r="J33" s="882" ph="1"/>
      <c r="K33" s="883" ph="1"/>
      <c r="L33" s="883" ph="1"/>
      <c r="M33" s="883" ph="1"/>
      <c r="N33" s="884" ph="1"/>
      <c r="O33" s="884" ph="1"/>
      <c r="P33" s="884" ph="1"/>
      <c r="Q33" s="884" ph="1"/>
    </row>
    <row r="34" spans="1:17" ht="21" customHeight="1">
      <c r="A34" s="877" ph="1"/>
      <c r="B34" s="878" ph="1"/>
      <c r="C34" s="878" ph="1"/>
      <c r="D34" s="879" ph="1"/>
      <c r="E34" s="740"/>
      <c r="F34" s="778"/>
      <c r="G34" s="778"/>
      <c r="H34" s="778"/>
      <c r="I34" s="779"/>
      <c r="J34" s="892"/>
      <c r="K34" s="893"/>
      <c r="L34" s="893"/>
      <c r="M34" s="893"/>
      <c r="N34" s="892"/>
      <c r="O34" s="893"/>
      <c r="P34" s="893"/>
      <c r="Q34" s="893"/>
    </row>
    <row r="35" spans="1:17" ht="21" customHeight="1">
      <c r="A35" s="874" ph="1"/>
      <c r="B35" s="875" ph="1"/>
      <c r="C35" s="875" ph="1"/>
      <c r="D35" s="876" ph="1"/>
      <c r="E35" s="891"/>
      <c r="F35" s="778"/>
      <c r="G35" s="778"/>
      <c r="H35" s="778"/>
      <c r="I35" s="778"/>
      <c r="J35" s="882" ph="1"/>
      <c r="K35" s="883" ph="1"/>
      <c r="L35" s="883" ph="1"/>
      <c r="M35" s="883" ph="1"/>
      <c r="N35" s="884" ph="1"/>
      <c r="O35" s="884" ph="1"/>
      <c r="P35" s="884" ph="1"/>
      <c r="Q35" s="884" ph="1"/>
    </row>
    <row r="36" spans="1:17" ht="21" customHeight="1">
      <c r="A36" s="877" ph="1"/>
      <c r="B36" s="878" ph="1"/>
      <c r="C36" s="878" ph="1"/>
      <c r="D36" s="879" ph="1"/>
      <c r="E36" s="740"/>
      <c r="F36" s="778"/>
      <c r="G36" s="778"/>
      <c r="H36" s="778"/>
      <c r="I36" s="779"/>
      <c r="J36" s="892"/>
      <c r="K36" s="893"/>
      <c r="L36" s="893"/>
      <c r="M36" s="893"/>
      <c r="N36" s="892"/>
      <c r="O36" s="893"/>
      <c r="P36" s="893"/>
      <c r="Q36" s="893"/>
    </row>
    <row r="37" spans="1:17" ht="21" customHeight="1">
      <c r="A37" s="874" ph="1"/>
      <c r="B37" s="875" ph="1"/>
      <c r="C37" s="875" ph="1"/>
      <c r="D37" s="876" ph="1"/>
      <c r="E37" s="891"/>
      <c r="F37" s="778"/>
      <c r="G37" s="778"/>
      <c r="H37" s="778"/>
      <c r="I37" s="778"/>
      <c r="J37" s="882" ph="1"/>
      <c r="K37" s="883" ph="1"/>
      <c r="L37" s="883" ph="1"/>
      <c r="M37" s="883" ph="1"/>
      <c r="N37" s="884" ph="1"/>
      <c r="O37" s="884" ph="1"/>
      <c r="P37" s="884" ph="1"/>
      <c r="Q37" s="884" ph="1"/>
    </row>
    <row r="38" spans="1:17" ht="21" customHeight="1">
      <c r="A38" s="877" ph="1"/>
      <c r="B38" s="878" ph="1"/>
      <c r="C38" s="878" ph="1"/>
      <c r="D38" s="879" ph="1"/>
      <c r="E38" s="740"/>
      <c r="F38" s="778"/>
      <c r="G38" s="778"/>
      <c r="H38" s="778"/>
      <c r="I38" s="779"/>
      <c r="J38" s="892"/>
      <c r="K38" s="893"/>
      <c r="L38" s="893"/>
      <c r="M38" s="893"/>
      <c r="N38" s="892"/>
      <c r="O38" s="893"/>
      <c r="P38" s="893"/>
      <c r="Q38" s="893"/>
    </row>
    <row r="39" spans="1:17" ht="48.75" customHeight="1">
      <c r="A39" s="111" t="s">
        <v>169</v>
      </c>
      <c r="B39" s="894" t="s">
        <v>371</v>
      </c>
      <c r="C39" s="894"/>
      <c r="D39" s="894"/>
      <c r="E39" s="894"/>
      <c r="F39" s="894"/>
      <c r="G39" s="894"/>
      <c r="H39" s="894"/>
      <c r="I39" s="894"/>
      <c r="J39" s="894"/>
      <c r="K39" s="894"/>
      <c r="L39" s="894"/>
      <c r="M39" s="894"/>
      <c r="N39" s="894"/>
      <c r="O39" s="894"/>
      <c r="P39" s="894"/>
      <c r="Q39" s="894"/>
    </row>
    <row r="40" spans="1:17" ht="33" customHeight="1">
      <c r="A40" s="112"/>
    </row>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8" ph="1"/>
      <c r="B59" s="8" ph="1"/>
      <c r="C59" s="8" ph="1"/>
      <c r="D59" s="8" ph="1"/>
      <c r="J59" s="8" ph="1"/>
      <c r="K59" s="8" ph="1"/>
      <c r="L59" s="8" ph="1"/>
      <c r="M59" s="8" ph="1"/>
      <c r="N59" s="8" ph="1"/>
      <c r="O59" s="8" ph="1"/>
      <c r="P59" s="8" ph="1"/>
      <c r="Q59" s="8" ph="1"/>
    </row>
    <row r="60" spans="1:17" ht="18" customHeight="1">
      <c r="A60" s="8" ph="1"/>
      <c r="B60" s="8" ph="1"/>
      <c r="C60" s="8" ph="1"/>
      <c r="D60" s="8" ph="1"/>
    </row>
    <row r="61" spans="1:17" ht="18" customHeight="1">
      <c r="A61" s="8" ph="1"/>
      <c r="B61" s="8" ph="1"/>
      <c r="C61" s="8" ph="1"/>
      <c r="D61" s="8" ph="1"/>
      <c r="J61" s="8" ph="1"/>
      <c r="K61" s="8" ph="1"/>
      <c r="L61" s="8" ph="1"/>
      <c r="M61" s="8" ph="1"/>
      <c r="N61" s="8" ph="1"/>
      <c r="O61" s="8" ph="1"/>
      <c r="P61" s="8" ph="1"/>
      <c r="Q61" s="8" ph="1"/>
    </row>
    <row r="62" spans="1:17" ht="18" customHeight="1">
      <c r="A62" s="8" ph="1"/>
      <c r="B62" s="8" ph="1"/>
      <c r="C62" s="8" ph="1"/>
      <c r="D62" s="8" ph="1"/>
    </row>
    <row r="63" spans="1:17" ht="18" customHeight="1">
      <c r="A63" s="8" ph="1"/>
      <c r="B63" s="8" ph="1"/>
      <c r="C63" s="8" ph="1"/>
      <c r="D63" s="8" ph="1"/>
      <c r="J63" s="8" ph="1"/>
      <c r="K63" s="8" ph="1"/>
      <c r="L63" s="8" ph="1"/>
      <c r="M63" s="8" ph="1"/>
      <c r="N63" s="8" ph="1"/>
      <c r="O63" s="8" ph="1"/>
      <c r="P63" s="8" ph="1"/>
      <c r="Q63" s="8" ph="1"/>
    </row>
    <row r="64" spans="1:17" ht="18" customHeight="1">
      <c r="A64" s="8" ph="1"/>
      <c r="B64" s="8" ph="1"/>
      <c r="C64" s="8" ph="1"/>
      <c r="D64" s="8" ph="1"/>
    </row>
    <row r="65" spans="1:17" ht="18" customHeight="1">
      <c r="A65" s="8" ph="1"/>
      <c r="B65" s="8" ph="1"/>
      <c r="C65" s="8" ph="1"/>
      <c r="D65" s="8" ph="1"/>
      <c r="J65" s="8" ph="1"/>
      <c r="K65" s="8" ph="1"/>
      <c r="L65" s="8" ph="1"/>
      <c r="M65" s="8" ph="1"/>
      <c r="N65" s="8" ph="1"/>
      <c r="O65" s="8" ph="1"/>
      <c r="P65" s="8" ph="1"/>
      <c r="Q65" s="8" ph="1"/>
    </row>
    <row r="66" spans="1:17" ht="18" customHeight="1">
      <c r="A66" s="8" ph="1"/>
      <c r="B66" s="8" ph="1"/>
      <c r="C66" s="8" ph="1"/>
      <c r="D66" s="8" ph="1"/>
    </row>
    <row r="67" spans="1:17" ht="18" customHeight="1">
      <c r="A67" s="8" ph="1"/>
      <c r="B67" s="8" ph="1"/>
      <c r="C67" s="8" ph="1"/>
      <c r="D67" s="8" ph="1"/>
      <c r="J67" s="8" ph="1"/>
      <c r="K67" s="8" ph="1"/>
      <c r="L67" s="8" ph="1"/>
      <c r="M67" s="8" ph="1"/>
      <c r="N67" s="8" ph="1"/>
      <c r="O67" s="8" ph="1"/>
      <c r="P67" s="8" ph="1"/>
      <c r="Q67" s="8" ph="1"/>
    </row>
    <row r="68" spans="1:17" ht="18" customHeight="1">
      <c r="A68" s="8" ph="1"/>
      <c r="B68" s="8" ph="1"/>
      <c r="C68" s="8" ph="1"/>
      <c r="D68" s="8" ph="1"/>
    </row>
    <row r="69" spans="1:17" ht="18" customHeight="1">
      <c r="A69" s="8" ph="1"/>
      <c r="B69" s="8" ph="1"/>
      <c r="C69" s="8" ph="1"/>
      <c r="D69" s="8" ph="1"/>
      <c r="J69" s="8" ph="1"/>
      <c r="K69" s="8" ph="1"/>
      <c r="L69" s="8" ph="1"/>
      <c r="M69" s="8" ph="1"/>
      <c r="N69" s="8" ph="1"/>
      <c r="O69" s="8" ph="1"/>
      <c r="P69" s="8" ph="1"/>
      <c r="Q69" s="8" ph="1"/>
    </row>
    <row r="70" spans="1:17" ht="18" customHeight="1">
      <c r="A70" s="8" ph="1"/>
      <c r="B70" s="8" ph="1"/>
      <c r="C70" s="8" ph="1"/>
      <c r="D70" s="8" ph="1"/>
    </row>
    <row r="71" spans="1:17" ht="18" customHeight="1">
      <c r="A71" s="8" ph="1"/>
      <c r="B71" s="8" ph="1"/>
      <c r="C71" s="8" ph="1"/>
      <c r="D71" s="8" ph="1"/>
      <c r="J71" s="8" ph="1"/>
      <c r="K71" s="8" ph="1"/>
      <c r="L71" s="8" ph="1"/>
      <c r="M71" s="8" ph="1"/>
      <c r="N71" s="8" ph="1"/>
      <c r="O71" s="8" ph="1"/>
      <c r="P71" s="8" ph="1"/>
      <c r="Q71" s="8" ph="1"/>
    </row>
    <row r="72" spans="1:17" ht="18" customHeight="1">
      <c r="A72" s="8" ph="1"/>
      <c r="B72" s="8" ph="1"/>
      <c r="C72" s="8" ph="1"/>
      <c r="D72" s="8" ph="1"/>
    </row>
    <row r="73" spans="1:17" ht="18" customHeight="1">
      <c r="A73" s="8" ph="1"/>
      <c r="B73" s="8" ph="1"/>
      <c r="C73" s="8" ph="1"/>
      <c r="D73" s="8" ph="1"/>
      <c r="J73" s="8" ph="1"/>
      <c r="K73" s="8" ph="1"/>
      <c r="L73" s="8" ph="1"/>
      <c r="M73" s="8" ph="1"/>
      <c r="N73" s="8" ph="1"/>
      <c r="O73" s="8" ph="1"/>
      <c r="P73" s="8" ph="1"/>
      <c r="Q73" s="8" ph="1"/>
    </row>
    <row r="74" spans="1:17" ht="18" customHeight="1">
      <c r="A74" s="8" ph="1"/>
      <c r="B74" s="8" ph="1"/>
      <c r="C74" s="8" ph="1"/>
      <c r="D74" s="8" ph="1"/>
    </row>
    <row r="75" spans="1:17" ht="18" customHeight="1">
      <c r="A75" s="8" ph="1"/>
      <c r="B75" s="8" ph="1"/>
      <c r="C75" s="8" ph="1"/>
      <c r="D75" s="8" ph="1"/>
      <c r="J75" s="8" ph="1"/>
      <c r="K75" s="8" ph="1"/>
      <c r="L75" s="8" ph="1"/>
      <c r="M75" s="8" ph="1"/>
      <c r="N75" s="8" ph="1"/>
      <c r="O75" s="8" ph="1"/>
      <c r="P75" s="8" ph="1"/>
      <c r="Q75" s="8" ph="1"/>
    </row>
    <row r="76" spans="1:17" ht="18" customHeight="1">
      <c r="A76" s="8" ph="1"/>
      <c r="B76" s="8" ph="1"/>
      <c r="C76" s="8" ph="1"/>
      <c r="D76" s="8" ph="1"/>
    </row>
    <row r="77" spans="1:17" ht="18" customHeight="1">
      <c r="A77" s="8" ph="1"/>
      <c r="B77" s="8" ph="1"/>
      <c r="C77" s="8" ph="1"/>
      <c r="D77" s="8" ph="1"/>
      <c r="J77" s="8" ph="1"/>
      <c r="K77" s="8" ph="1"/>
      <c r="L77" s="8" ph="1"/>
      <c r="M77" s="8" ph="1"/>
      <c r="N77" s="8" ph="1"/>
      <c r="O77" s="8" ph="1"/>
      <c r="P77" s="8" ph="1"/>
      <c r="Q77" s="8" ph="1"/>
    </row>
    <row r="78" spans="1:17" ht="18" customHeight="1">
      <c r="A78" s="8" ph="1"/>
      <c r="B78" s="8" ph="1"/>
      <c r="C78" s="8" ph="1"/>
      <c r="D78" s="8" ph="1"/>
    </row>
    <row r="79" spans="1:17" ht="18" customHeight="1">
      <c r="A79" s="8" ph="1"/>
      <c r="B79" s="8" ph="1"/>
      <c r="C79" s="8" ph="1"/>
      <c r="D79" s="8" ph="1"/>
      <c r="J79" s="8" ph="1"/>
      <c r="K79" s="8" ph="1"/>
      <c r="L79" s="8" ph="1"/>
      <c r="M79" s="8" ph="1"/>
      <c r="N79" s="8" ph="1"/>
      <c r="O79" s="8" ph="1"/>
      <c r="P79" s="8" ph="1"/>
      <c r="Q79" s="8" ph="1"/>
    </row>
    <row r="80" spans="1:17" ht="18" customHeight="1">
      <c r="A80" s="8" ph="1"/>
      <c r="B80" s="8" ph="1"/>
      <c r="C80" s="8" ph="1"/>
      <c r="D80" s="8" ph="1"/>
    </row>
    <row r="81" spans="1:17" ht="18" customHeight="1">
      <c r="A81" s="8" ph="1"/>
      <c r="B81" s="8" ph="1"/>
      <c r="C81" s="8" ph="1"/>
      <c r="D81" s="8" ph="1"/>
      <c r="J81" s="8" ph="1"/>
      <c r="K81" s="8" ph="1"/>
      <c r="L81" s="8" ph="1"/>
      <c r="M81" s="8" ph="1"/>
      <c r="N81" s="8" ph="1"/>
      <c r="O81" s="8" ph="1"/>
      <c r="P81" s="8" ph="1"/>
      <c r="Q81" s="8" ph="1"/>
    </row>
    <row r="82" spans="1:17" ht="18" customHeight="1">
      <c r="A82" s="8" ph="1"/>
      <c r="B82" s="8" ph="1"/>
      <c r="C82" s="8" ph="1"/>
      <c r="D82" s="8" ph="1"/>
    </row>
    <row r="83" spans="1:17" ht="18" customHeight="1">
      <c r="A83" s="8" ph="1"/>
      <c r="B83" s="8" ph="1"/>
      <c r="C83" s="8" ph="1"/>
      <c r="D83" s="8" ph="1"/>
      <c r="J83" s="8" ph="1"/>
      <c r="K83" s="8" ph="1"/>
      <c r="L83" s="8" ph="1"/>
      <c r="M83" s="8" ph="1"/>
      <c r="N83" s="8" ph="1"/>
      <c r="O83" s="8" ph="1"/>
      <c r="P83" s="8" ph="1"/>
      <c r="Q83" s="8" ph="1"/>
    </row>
    <row r="84" spans="1:17" ht="18" customHeight="1">
      <c r="A84" s="8" ph="1"/>
      <c r="B84" s="8" ph="1"/>
      <c r="C84" s="8" ph="1"/>
      <c r="D84" s="8" ph="1"/>
    </row>
    <row r="85" spans="1:17" ht="18" customHeight="1">
      <c r="A85" s="8" ph="1"/>
      <c r="B85" s="8" ph="1"/>
      <c r="C85" s="8" ph="1"/>
      <c r="D85" s="8" ph="1"/>
    </row>
    <row r="86" spans="1:17" ht="18" customHeight="1">
      <c r="A86" s="8" ph="1"/>
      <c r="B86" s="8" ph="1"/>
      <c r="C86" s="8" ph="1"/>
      <c r="D86" s="8" ph="1"/>
    </row>
  </sheetData>
  <sheetProtection sheet="1" objects="1" scenarios="1"/>
  <mergeCells count="103">
    <mergeCell ref="B39:Q39"/>
    <mergeCell ref="A37:D38"/>
    <mergeCell ref="E37:I37"/>
    <mergeCell ref="J37:Q37"/>
    <mergeCell ref="E38:I38"/>
    <mergeCell ref="J38:M38"/>
    <mergeCell ref="N38:Q38"/>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A7:D8"/>
    <mergeCell ref="E7:I7"/>
    <mergeCell ref="J7:Q7"/>
    <mergeCell ref="E8:I8"/>
    <mergeCell ref="J8:M8"/>
    <mergeCell ref="N8:Q8"/>
  </mergeCells>
  <phoneticPr fontId="28" type="Hiragana" alignment="distributed"/>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46"/>
  <sheetViews>
    <sheetView view="pageBreakPreview" topLeftCell="A8" zoomScale="115" zoomScaleNormal="100" zoomScaleSheetLayoutView="115" workbookViewId="0">
      <selection activeCell="E6" sqref="E6"/>
    </sheetView>
  </sheetViews>
  <sheetFormatPr defaultColWidth="9" defaultRowHeight="13.2"/>
  <cols>
    <col min="1" max="1" width="10.19921875" style="6" bestFit="1" customWidth="1"/>
    <col min="2" max="2" width="14.09765625" style="6" customWidth="1"/>
    <col min="3" max="7" width="9" style="6"/>
    <col min="8" max="8" width="11.5" style="6" customWidth="1"/>
    <col min="9" max="16384" width="9" style="6"/>
  </cols>
  <sheetData>
    <row r="1" spans="1:8">
      <c r="A1" s="8" t="s">
        <v>160</v>
      </c>
      <c r="B1" s="8"/>
      <c r="D1" s="8"/>
      <c r="E1" s="8"/>
      <c r="F1" s="8"/>
      <c r="G1" s="8"/>
      <c r="H1" s="8"/>
    </row>
    <row r="2" spans="1:8" ht="16.2">
      <c r="A2" s="8"/>
      <c r="B2" s="8"/>
      <c r="C2" s="28" t="s">
        <v>171</v>
      </c>
      <c r="D2" s="8"/>
      <c r="E2" s="8"/>
      <c r="F2" s="8"/>
      <c r="G2" s="8"/>
      <c r="H2" s="8"/>
    </row>
    <row r="3" spans="1:8">
      <c r="A3" s="8"/>
      <c r="B3" s="8"/>
      <c r="C3" s="8"/>
      <c r="D3" s="8"/>
      <c r="E3" s="8"/>
      <c r="F3" s="8"/>
      <c r="G3" s="8"/>
      <c r="H3" s="8"/>
    </row>
    <row r="4" spans="1:8" ht="32.25" customHeight="1">
      <c r="A4" s="761" t="s">
        <v>200</v>
      </c>
      <c r="B4" s="870"/>
      <c r="C4" s="870"/>
      <c r="D4" s="870"/>
      <c r="E4" s="870"/>
      <c r="F4" s="870"/>
      <c r="G4" s="870"/>
      <c r="H4" s="762"/>
    </row>
    <row r="5" spans="1:8" ht="33" customHeight="1">
      <c r="A5" s="871" t="s">
        <v>194</v>
      </c>
      <c r="B5" s="873"/>
      <c r="C5" s="870"/>
      <c r="D5" s="870"/>
      <c r="E5" s="870"/>
      <c r="F5" s="870"/>
      <c r="G5" s="870"/>
      <c r="H5" s="762"/>
    </row>
    <row r="6" spans="1:8">
      <c r="A6" s="8"/>
      <c r="B6" s="8"/>
      <c r="C6" s="8"/>
      <c r="D6" s="8"/>
      <c r="E6" s="8"/>
      <c r="F6" s="8"/>
      <c r="G6" s="8"/>
      <c r="H6" s="8"/>
    </row>
    <row r="7" spans="1:8" s="140" customFormat="1" ht="46.5" customHeight="1">
      <c r="A7" s="231" t="s">
        <v>172</v>
      </c>
      <c r="B7" s="193"/>
      <c r="C7" s="775"/>
      <c r="D7" s="775"/>
      <c r="E7" s="775"/>
      <c r="F7" s="775"/>
      <c r="G7" s="775"/>
      <c r="H7" s="741"/>
    </row>
    <row r="8" spans="1:8" s="228" customFormat="1" ht="47.25" customHeight="1">
      <c r="A8" s="742" t="s">
        <v>275</v>
      </c>
      <c r="B8" s="788"/>
      <c r="C8" s="775"/>
      <c r="D8" s="775"/>
      <c r="E8" s="775"/>
      <c r="F8" s="775"/>
      <c r="G8" s="775"/>
      <c r="H8" s="741"/>
    </row>
    <row r="9" spans="1:8" s="140" customFormat="1" ht="42.75" customHeight="1">
      <c r="A9" s="742" t="s">
        <v>173</v>
      </c>
      <c r="B9" s="788"/>
      <c r="C9" s="775"/>
      <c r="D9" s="775"/>
      <c r="E9" s="775"/>
      <c r="F9" s="775"/>
      <c r="G9" s="775"/>
      <c r="H9" s="741"/>
    </row>
    <row r="10" spans="1:8" s="140" customFormat="1" ht="46.5" customHeight="1">
      <c r="A10" s="742" t="s">
        <v>170</v>
      </c>
      <c r="B10" s="788"/>
      <c r="C10" s="243" t="s">
        <v>373</v>
      </c>
      <c r="D10" s="232" t="s">
        <v>142</v>
      </c>
      <c r="E10" s="897" t="s">
        <v>143</v>
      </c>
      <c r="F10" s="897"/>
      <c r="G10" s="897"/>
      <c r="H10" s="898"/>
    </row>
    <row r="11" spans="1:8" s="140" customFormat="1" ht="33.75" customHeight="1">
      <c r="A11" s="895" t="s">
        <v>174</v>
      </c>
      <c r="B11" s="896"/>
      <c r="C11" s="227"/>
      <c r="D11" s="227"/>
      <c r="E11" s="227"/>
      <c r="F11" s="227"/>
      <c r="G11" s="227"/>
      <c r="H11" s="233"/>
    </row>
    <row r="12" spans="1:8" s="140" customFormat="1" ht="14.4">
      <c r="A12" s="201"/>
      <c r="B12" s="230"/>
      <c r="C12" s="229"/>
      <c r="D12" s="229"/>
      <c r="E12" s="229"/>
      <c r="F12" s="229"/>
      <c r="G12" s="229"/>
      <c r="H12" s="234"/>
    </row>
    <row r="13" spans="1:8" s="140" customFormat="1" ht="14.4">
      <c r="A13" s="201"/>
      <c r="B13" s="230"/>
      <c r="C13" s="229"/>
      <c r="D13" s="229"/>
      <c r="E13" s="229"/>
      <c r="F13" s="229"/>
      <c r="G13" s="229"/>
      <c r="H13" s="234"/>
    </row>
    <row r="14" spans="1:8" s="140" customFormat="1" ht="14.4">
      <c r="A14" s="201"/>
      <c r="B14" s="230"/>
      <c r="C14" s="229"/>
      <c r="D14" s="229"/>
      <c r="E14" s="229"/>
      <c r="F14" s="229"/>
      <c r="G14" s="229"/>
      <c r="H14" s="234"/>
    </row>
    <row r="15" spans="1:8" s="140" customFormat="1" ht="14.4">
      <c r="A15" s="194"/>
      <c r="B15" s="230"/>
      <c r="C15" s="229"/>
      <c r="D15" s="229"/>
      <c r="E15" s="229"/>
      <c r="F15" s="229"/>
      <c r="G15" s="229"/>
      <c r="H15" s="234"/>
    </row>
    <row r="16" spans="1:8" s="140" customFormat="1" ht="21" customHeight="1">
      <c r="A16" s="194" t="s">
        <v>144</v>
      </c>
      <c r="B16" s="235" t="s">
        <v>144</v>
      </c>
      <c r="C16" s="229"/>
      <c r="D16" s="229"/>
      <c r="E16" s="229"/>
      <c r="F16" s="229"/>
      <c r="G16" s="229"/>
      <c r="H16" s="234"/>
    </row>
    <row r="17" spans="1:8" s="140" customFormat="1" ht="14.4">
      <c r="A17" s="194"/>
      <c r="B17" s="230"/>
      <c r="C17" s="229"/>
      <c r="D17" s="229"/>
      <c r="E17" s="229"/>
      <c r="F17" s="229"/>
      <c r="G17" s="229"/>
      <c r="H17" s="234"/>
    </row>
    <row r="18" spans="1:8" s="140" customFormat="1" ht="14.4">
      <c r="A18" s="194"/>
      <c r="B18" s="230"/>
      <c r="C18" s="229"/>
      <c r="D18" s="229"/>
      <c r="E18" s="229"/>
      <c r="F18" s="229"/>
      <c r="G18" s="229"/>
      <c r="H18" s="234"/>
    </row>
    <row r="19" spans="1:8" s="140" customFormat="1" ht="14.4">
      <c r="A19" s="194"/>
      <c r="B19" s="230"/>
      <c r="C19" s="229"/>
      <c r="D19" s="229"/>
      <c r="E19" s="229"/>
      <c r="F19" s="229"/>
      <c r="G19" s="229"/>
      <c r="H19" s="234"/>
    </row>
    <row r="20" spans="1:8" s="140" customFormat="1" ht="14.4">
      <c r="A20" s="194"/>
      <c r="B20" s="230"/>
      <c r="C20" s="229"/>
      <c r="D20" s="229"/>
      <c r="E20" s="229"/>
      <c r="F20" s="229"/>
      <c r="G20" s="229"/>
      <c r="H20" s="234"/>
    </row>
    <row r="21" spans="1:8" s="140" customFormat="1" ht="14.4">
      <c r="A21" s="194"/>
      <c r="B21" s="230"/>
      <c r="C21" s="229"/>
      <c r="D21" s="229"/>
      <c r="E21" s="229"/>
      <c r="F21" s="229"/>
      <c r="G21" s="229"/>
      <c r="H21" s="234"/>
    </row>
    <row r="22" spans="1:8" s="140" customFormat="1" ht="14.4">
      <c r="A22" s="194"/>
      <c r="B22" s="230" t="s">
        <v>144</v>
      </c>
      <c r="C22" s="229"/>
      <c r="D22" s="229"/>
      <c r="E22" s="229"/>
      <c r="F22" s="229"/>
      <c r="G22" s="229"/>
      <c r="H22" s="234"/>
    </row>
    <row r="23" spans="1:8" s="140" customFormat="1" ht="14.4">
      <c r="A23" s="194"/>
      <c r="B23" s="230"/>
      <c r="C23" s="229"/>
      <c r="D23" s="229"/>
      <c r="E23" s="229"/>
      <c r="F23" s="229"/>
      <c r="G23" s="229"/>
      <c r="H23" s="234"/>
    </row>
    <row r="24" spans="1:8" s="140" customFormat="1" ht="14.4">
      <c r="A24" s="194"/>
      <c r="B24" s="230"/>
      <c r="C24" s="229"/>
      <c r="D24" s="229"/>
      <c r="E24" s="229"/>
      <c r="F24" s="229"/>
      <c r="G24" s="229"/>
      <c r="H24" s="234"/>
    </row>
    <row r="25" spans="1:8" s="140" customFormat="1" ht="14.4">
      <c r="A25" s="194"/>
      <c r="B25" s="230"/>
      <c r="C25" s="229"/>
      <c r="D25" s="229"/>
      <c r="E25" s="229"/>
      <c r="F25" s="229"/>
      <c r="G25" s="229"/>
      <c r="H25" s="234"/>
    </row>
    <row r="26" spans="1:8" s="140" customFormat="1" ht="14.4">
      <c r="A26" s="194"/>
      <c r="B26" s="230"/>
      <c r="C26" s="229"/>
      <c r="D26" s="229"/>
      <c r="E26" s="229"/>
      <c r="F26" s="229"/>
      <c r="G26" s="229"/>
      <c r="H26" s="234"/>
    </row>
    <row r="27" spans="1:8" s="140" customFormat="1" ht="14.4">
      <c r="A27" s="194"/>
      <c r="B27" s="230"/>
      <c r="C27" s="229"/>
      <c r="D27" s="229"/>
      <c r="E27" s="229"/>
      <c r="F27" s="229"/>
      <c r="G27" s="229"/>
      <c r="H27" s="234"/>
    </row>
    <row r="28" spans="1:8" s="140" customFormat="1" ht="14.4">
      <c r="A28" s="194"/>
      <c r="B28" s="230"/>
      <c r="C28" s="229"/>
      <c r="D28" s="229"/>
      <c r="E28" s="229"/>
      <c r="F28" s="229"/>
      <c r="G28" s="229"/>
      <c r="H28" s="234"/>
    </row>
    <row r="29" spans="1:8" s="140" customFormat="1" ht="14.4">
      <c r="A29" s="194"/>
      <c r="B29" s="230"/>
      <c r="C29" s="229"/>
      <c r="D29" s="229"/>
      <c r="E29" s="229"/>
      <c r="F29" s="229"/>
      <c r="G29" s="229"/>
      <c r="H29" s="234"/>
    </row>
    <row r="30" spans="1:8" s="140" customFormat="1" ht="14.4">
      <c r="A30" s="194"/>
      <c r="B30" s="230"/>
      <c r="C30" s="229"/>
      <c r="D30" s="229"/>
      <c r="E30" s="229"/>
      <c r="F30" s="229"/>
      <c r="G30" s="229"/>
      <c r="H30" s="234"/>
    </row>
    <row r="31" spans="1:8" s="140" customFormat="1" ht="19.5" customHeight="1">
      <c r="A31" s="194" t="s">
        <v>144</v>
      </c>
      <c r="B31" s="235" t="s">
        <v>144</v>
      </c>
      <c r="C31" s="229"/>
      <c r="D31" s="229"/>
      <c r="E31" s="229"/>
      <c r="F31" s="229"/>
      <c r="G31" s="229"/>
      <c r="H31" s="234"/>
    </row>
    <row r="32" spans="1:8" s="140" customFormat="1" ht="14.4">
      <c r="A32" s="194"/>
      <c r="B32" s="230"/>
      <c r="C32" s="229"/>
      <c r="D32" s="229"/>
      <c r="E32" s="229"/>
      <c r="F32" s="229"/>
      <c r="G32" s="229"/>
      <c r="H32" s="234"/>
    </row>
    <row r="33" spans="1:8" s="140" customFormat="1" ht="14.4">
      <c r="A33" s="194"/>
      <c r="B33" s="230"/>
      <c r="C33" s="229"/>
      <c r="D33" s="229"/>
      <c r="E33" s="229"/>
      <c r="F33" s="229"/>
      <c r="G33" s="229"/>
      <c r="H33" s="234"/>
    </row>
    <row r="34" spans="1:8" s="140" customFormat="1" ht="14.4">
      <c r="A34" s="194"/>
      <c r="B34" s="230"/>
      <c r="C34" s="229"/>
      <c r="D34" s="229"/>
      <c r="E34" s="229"/>
      <c r="F34" s="229"/>
      <c r="G34" s="229"/>
      <c r="H34" s="234"/>
    </row>
    <row r="35" spans="1:8" s="140" customFormat="1" ht="14.4">
      <c r="A35" s="194"/>
      <c r="B35" s="230"/>
      <c r="C35" s="229"/>
      <c r="D35" s="229"/>
      <c r="E35" s="229"/>
      <c r="F35" s="229"/>
      <c r="G35" s="229"/>
      <c r="H35" s="234"/>
    </row>
    <row r="36" spans="1:8" s="140" customFormat="1" ht="14.4">
      <c r="A36" s="194"/>
      <c r="B36" s="230"/>
      <c r="C36" s="229"/>
      <c r="D36" s="229"/>
      <c r="E36" s="229"/>
      <c r="F36" s="229"/>
      <c r="G36" s="229"/>
      <c r="H36" s="234"/>
    </row>
    <row r="37" spans="1:8" s="140" customFormat="1" ht="14.4">
      <c r="A37" s="194"/>
      <c r="B37" s="230"/>
      <c r="C37" s="229"/>
      <c r="D37" s="229"/>
      <c r="E37" s="229"/>
      <c r="F37" s="229"/>
      <c r="G37" s="229"/>
      <c r="H37" s="234"/>
    </row>
    <row r="38" spans="1:8" s="140" customFormat="1" ht="14.4">
      <c r="A38" s="194"/>
      <c r="B38" s="230"/>
      <c r="C38" s="229"/>
      <c r="D38" s="229"/>
      <c r="E38" s="229"/>
      <c r="F38" s="229"/>
      <c r="G38" s="229"/>
      <c r="H38" s="234"/>
    </row>
    <row r="39" spans="1:8" s="140" customFormat="1" ht="14.4">
      <c r="A39" s="194"/>
      <c r="B39" s="230"/>
      <c r="C39" s="229"/>
      <c r="D39" s="229"/>
      <c r="E39" s="229"/>
      <c r="F39" s="229"/>
      <c r="G39" s="229"/>
      <c r="H39" s="234"/>
    </row>
    <row r="40" spans="1:8" s="140" customFormat="1" ht="14.4">
      <c r="A40" s="197"/>
      <c r="B40" s="236"/>
      <c r="C40" s="237"/>
      <c r="D40" s="237"/>
      <c r="E40" s="237"/>
      <c r="F40" s="237"/>
      <c r="G40" s="237"/>
      <c r="H40" s="238"/>
    </row>
    <row r="41" spans="1:8">
      <c r="A41" s="96"/>
      <c r="B41" s="10"/>
      <c r="C41" s="10"/>
      <c r="D41" s="10"/>
      <c r="E41" s="10"/>
      <c r="F41" s="10"/>
      <c r="G41" s="10"/>
      <c r="H41" s="10"/>
    </row>
    <row r="42" spans="1:8">
      <c r="A42" s="97" t="s">
        <v>211</v>
      </c>
      <c r="B42" s="8" t="s">
        <v>175</v>
      </c>
      <c r="C42" s="8"/>
      <c r="D42" s="8"/>
      <c r="E42" s="8"/>
      <c r="F42" s="8"/>
      <c r="G42" s="8"/>
      <c r="H42" s="8"/>
    </row>
    <row r="43" spans="1:8">
      <c r="A43" s="8"/>
      <c r="B43" s="8"/>
      <c r="C43" s="8"/>
      <c r="D43" s="8"/>
      <c r="E43" s="8"/>
      <c r="F43" s="8"/>
      <c r="G43" s="8"/>
      <c r="H43" s="8"/>
    </row>
    <row r="44" spans="1:8">
      <c r="A44" s="8"/>
      <c r="B44" s="8"/>
      <c r="C44" s="8"/>
      <c r="D44" s="8"/>
      <c r="E44" s="8"/>
      <c r="F44" s="8"/>
      <c r="G44" s="8"/>
      <c r="H44" s="8"/>
    </row>
    <row r="45" spans="1:8">
      <c r="A45" s="8"/>
      <c r="B45" s="8"/>
      <c r="C45" s="8"/>
      <c r="D45" s="8"/>
      <c r="E45" s="8"/>
      <c r="F45" s="8"/>
      <c r="G45" s="8"/>
      <c r="H45" s="8"/>
    </row>
    <row r="46" spans="1:8">
      <c r="A46" s="8"/>
      <c r="B46" s="8"/>
      <c r="C46" s="8"/>
      <c r="D46" s="8"/>
      <c r="E46" s="8"/>
      <c r="F46" s="8"/>
      <c r="G46" s="8"/>
      <c r="H46" s="8"/>
    </row>
  </sheetData>
  <sheetProtection sheet="1" objects="1" scenarios="1"/>
  <mergeCells count="12">
    <mergeCell ref="A4:B4"/>
    <mergeCell ref="C4:H4"/>
    <mergeCell ref="A5:B5"/>
    <mergeCell ref="C5:H5"/>
    <mergeCell ref="A11:B11"/>
    <mergeCell ref="C7:H7"/>
    <mergeCell ref="A8:B8"/>
    <mergeCell ref="C8:H8"/>
    <mergeCell ref="A9:B9"/>
    <mergeCell ref="E10:H10"/>
    <mergeCell ref="C9:H9"/>
    <mergeCell ref="A10:B10"/>
  </mergeCells>
  <phoneticPr fontId="28" type="Hiragana" alignment="distributed"/>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CE61B-0857-425E-B416-F0F6083B2C98}">
  <dimension ref="A1:I40"/>
  <sheetViews>
    <sheetView view="pageBreakPreview" zoomScaleNormal="100" workbookViewId="0">
      <selection activeCell="G26" sqref="G26"/>
    </sheetView>
  </sheetViews>
  <sheetFormatPr defaultColWidth="9" defaultRowHeight="13.2"/>
  <cols>
    <col min="1" max="1" width="11.09765625" style="113" customWidth="1"/>
    <col min="2" max="8" width="9" style="113"/>
    <col min="9" max="9" width="7.59765625" style="113" customWidth="1"/>
    <col min="10" max="16384" width="9" style="113"/>
  </cols>
  <sheetData>
    <row r="1" spans="1:9" ht="19.2">
      <c r="A1" s="900" t="s">
        <v>17</v>
      </c>
      <c r="B1" s="900"/>
      <c r="C1" s="900"/>
      <c r="D1" s="900"/>
      <c r="E1" s="900"/>
      <c r="F1" s="900"/>
      <c r="G1" s="900"/>
      <c r="H1" s="900"/>
      <c r="I1" s="900"/>
    </row>
    <row r="2" spans="1:9" ht="13.8">
      <c r="A2" s="114"/>
    </row>
    <row r="3" spans="1:9" ht="13.8">
      <c r="A3" s="114"/>
    </row>
    <row r="4" spans="1:9" ht="13.8">
      <c r="A4" s="114"/>
    </row>
    <row r="5" spans="1:9" ht="18" customHeight="1">
      <c r="A5" s="899" t="s">
        <v>306</v>
      </c>
      <c r="B5" s="899"/>
      <c r="C5" s="899"/>
      <c r="D5" s="899"/>
      <c r="E5" s="899"/>
      <c r="F5" s="899"/>
      <c r="G5" s="899"/>
      <c r="H5" s="899"/>
      <c r="I5" s="899"/>
    </row>
    <row r="6" spans="1:9" ht="18" customHeight="1">
      <c r="A6" s="899"/>
      <c r="B6" s="899"/>
      <c r="C6" s="899"/>
      <c r="D6" s="899"/>
      <c r="E6" s="899"/>
      <c r="F6" s="899"/>
      <c r="G6" s="899"/>
      <c r="H6" s="899"/>
      <c r="I6" s="899"/>
    </row>
    <row r="7" spans="1:9" ht="18" customHeight="1">
      <c r="A7" s="899"/>
      <c r="B7" s="899"/>
      <c r="C7" s="899"/>
      <c r="D7" s="899"/>
      <c r="E7" s="899"/>
      <c r="F7" s="899"/>
      <c r="G7" s="899"/>
      <c r="H7" s="899"/>
      <c r="I7" s="899"/>
    </row>
    <row r="8" spans="1:9" ht="13.8">
      <c r="A8" s="114"/>
    </row>
    <row r="9" spans="1:9" ht="13.8">
      <c r="A9" s="114"/>
    </row>
    <row r="10" spans="1:9">
      <c r="A10" s="115"/>
      <c r="B10" s="115"/>
      <c r="C10" s="115"/>
      <c r="D10" s="115"/>
      <c r="E10" s="115"/>
      <c r="F10" s="901" t="s">
        <v>462</v>
      </c>
      <c r="G10" s="901"/>
      <c r="H10" s="901"/>
      <c r="I10" s="901"/>
    </row>
    <row r="11" spans="1:9" ht="13.8">
      <c r="A11" s="114"/>
    </row>
    <row r="12" spans="1:9" ht="13.8">
      <c r="A12" s="114"/>
    </row>
    <row r="13" spans="1:9">
      <c r="A13" s="902" t="s">
        <v>294</v>
      </c>
      <c r="B13" s="903"/>
      <c r="C13" s="113" t="s">
        <v>176</v>
      </c>
    </row>
    <row r="14" spans="1:9" ht="13.8">
      <c r="A14" s="114"/>
    </row>
    <row r="15" spans="1:9" ht="13.8">
      <c r="A15" s="114"/>
    </row>
    <row r="16" spans="1:9">
      <c r="D16" s="115" t="s">
        <v>374</v>
      </c>
    </row>
    <row r="17" spans="1:9" ht="13.8">
      <c r="A17" s="114"/>
    </row>
    <row r="18" spans="1:9" ht="13.8">
      <c r="A18" s="114" t="s">
        <v>177</v>
      </c>
    </row>
    <row r="19" spans="1:9">
      <c r="D19" s="115" t="s">
        <v>375</v>
      </c>
    </row>
    <row r="20" spans="1:9" ht="13.8">
      <c r="A20" s="114"/>
    </row>
    <row r="21" spans="1:9" ht="13.8">
      <c r="A21" s="114"/>
    </row>
    <row r="22" spans="1:9">
      <c r="D22" s="115" t="s">
        <v>376</v>
      </c>
    </row>
    <row r="23" spans="1:9" ht="13.8">
      <c r="A23" s="114"/>
    </row>
    <row r="24" spans="1:9" ht="13.8">
      <c r="A24" s="114"/>
    </row>
    <row r="25" spans="1:9">
      <c r="D25" s="115" t="s">
        <v>377</v>
      </c>
    </row>
    <row r="26" spans="1:9" ht="13.8">
      <c r="A26" s="114"/>
    </row>
    <row r="27" spans="1:9">
      <c r="A27" s="115" t="s">
        <v>192</v>
      </c>
    </row>
    <row r="28" spans="1:9" ht="13.8">
      <c r="A28" s="114"/>
    </row>
    <row r="29" spans="1:9" ht="13.8">
      <c r="A29" s="114"/>
    </row>
    <row r="30" spans="1:9" ht="13.8">
      <c r="A30" s="114"/>
    </row>
    <row r="31" spans="1:9" ht="13.8">
      <c r="A31" s="114"/>
    </row>
    <row r="32" spans="1:9" ht="27.75" customHeight="1">
      <c r="A32" s="904" t="s">
        <v>305</v>
      </c>
      <c r="B32" s="904"/>
      <c r="C32" s="904"/>
      <c r="D32" s="904"/>
      <c r="E32" s="904"/>
      <c r="F32" s="904"/>
      <c r="G32" s="904"/>
      <c r="H32" s="904"/>
      <c r="I32" s="904"/>
    </row>
    <row r="33" spans="1:9" ht="18" customHeight="1">
      <c r="A33" s="115" t="s">
        <v>16</v>
      </c>
    </row>
    <row r="34" spans="1:9" ht="18" customHeight="1">
      <c r="A34" s="899" t="s">
        <v>307</v>
      </c>
      <c r="B34" s="899"/>
      <c r="C34" s="899"/>
      <c r="D34" s="899"/>
      <c r="E34" s="899"/>
      <c r="F34" s="899"/>
      <c r="G34" s="899"/>
      <c r="H34" s="899"/>
      <c r="I34" s="899"/>
    </row>
    <row r="35" spans="1:9" ht="18" customHeight="1">
      <c r="A35" s="899"/>
      <c r="B35" s="899"/>
      <c r="C35" s="899"/>
      <c r="D35" s="899"/>
      <c r="E35" s="899"/>
      <c r="F35" s="899"/>
      <c r="G35" s="899"/>
      <c r="H35" s="899"/>
      <c r="I35" s="899"/>
    </row>
    <row r="36" spans="1:9" ht="18" customHeight="1">
      <c r="A36" s="899"/>
      <c r="B36" s="899"/>
      <c r="C36" s="899"/>
      <c r="D36" s="899"/>
      <c r="E36" s="899"/>
      <c r="F36" s="899"/>
      <c r="G36" s="899"/>
      <c r="H36" s="899"/>
      <c r="I36" s="899"/>
    </row>
    <row r="37" spans="1:9" ht="18" customHeight="1">
      <c r="A37" s="899" t="s">
        <v>463</v>
      </c>
      <c r="B37" s="899"/>
      <c r="C37" s="899"/>
      <c r="D37" s="899"/>
      <c r="E37" s="899"/>
      <c r="F37" s="899"/>
      <c r="G37" s="899"/>
      <c r="H37" s="899"/>
      <c r="I37" s="899"/>
    </row>
    <row r="38" spans="1:9" ht="18" customHeight="1">
      <c r="A38" s="899"/>
      <c r="B38" s="899"/>
      <c r="C38" s="899"/>
      <c r="D38" s="899"/>
      <c r="E38" s="899"/>
      <c r="F38" s="899"/>
      <c r="G38" s="899"/>
      <c r="H38" s="899"/>
      <c r="I38" s="899"/>
    </row>
    <row r="39" spans="1:9" ht="7.5" customHeight="1"/>
    <row r="40" spans="1:9" ht="13.8">
      <c r="A40" s="116" t="s">
        <v>18</v>
      </c>
    </row>
  </sheetData>
  <mergeCells count="7">
    <mergeCell ref="A37:I38"/>
    <mergeCell ref="A1:I1"/>
    <mergeCell ref="A5:I7"/>
    <mergeCell ref="F10:I10"/>
    <mergeCell ref="A13:B13"/>
    <mergeCell ref="A32:I32"/>
    <mergeCell ref="A34:I36"/>
  </mergeCells>
  <phoneticPr fontId="49"/>
  <dataValidations count="1">
    <dataValidation type="list" allowBlank="1" showInputMessage="1" showErrorMessage="1" sqref="A13" xr:uid="{C73B1DBF-7FF6-4CCB-99F7-5B4B800C0982}">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8"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2DC3F-ADD9-4B0E-8AF2-BB4A27CE5B3F}">
  <dimension ref="A1:H42"/>
  <sheetViews>
    <sheetView view="pageBreakPreview" zoomScaleNormal="100" zoomScaleSheetLayoutView="100" workbookViewId="0">
      <selection activeCell="A13" sqref="A13:B13"/>
    </sheetView>
  </sheetViews>
  <sheetFormatPr defaultColWidth="9" defaultRowHeight="13.2"/>
  <cols>
    <col min="1" max="1" width="11.09765625" style="113" customWidth="1"/>
    <col min="2" max="7" width="9" style="113"/>
    <col min="8" max="8" width="13.59765625" style="113" customWidth="1"/>
    <col min="9" max="16384" width="9" style="113"/>
  </cols>
  <sheetData>
    <row r="1" spans="1:8" ht="19.2">
      <c r="A1" s="900" t="s">
        <v>178</v>
      </c>
      <c r="B1" s="900"/>
      <c r="C1" s="900"/>
      <c r="D1" s="900"/>
      <c r="E1" s="900"/>
      <c r="F1" s="900"/>
      <c r="G1" s="900"/>
      <c r="H1" s="900"/>
    </row>
    <row r="2" spans="1:8" ht="13.8">
      <c r="A2" s="114"/>
    </row>
    <row r="3" spans="1:8" ht="13.8">
      <c r="A3" s="114"/>
    </row>
    <row r="4" spans="1:8" ht="13.8">
      <c r="A4" s="114"/>
    </row>
    <row r="5" spans="1:8" ht="18" customHeight="1">
      <c r="A5" s="899" t="s">
        <v>308</v>
      </c>
      <c r="B5" s="899"/>
      <c r="C5" s="899"/>
      <c r="D5" s="899"/>
      <c r="E5" s="899"/>
      <c r="F5" s="899"/>
      <c r="G5" s="899"/>
      <c r="H5" s="899"/>
    </row>
    <row r="6" spans="1:8" ht="18" customHeight="1">
      <c r="A6" s="899"/>
      <c r="B6" s="899"/>
      <c r="C6" s="899"/>
      <c r="D6" s="899"/>
      <c r="E6" s="899"/>
      <c r="F6" s="899"/>
      <c r="G6" s="899"/>
      <c r="H6" s="899"/>
    </row>
    <row r="7" spans="1:8" ht="18" customHeight="1">
      <c r="A7" s="899"/>
      <c r="B7" s="899"/>
      <c r="C7" s="899"/>
      <c r="D7" s="899"/>
      <c r="E7" s="899"/>
      <c r="F7" s="899"/>
      <c r="G7" s="899"/>
      <c r="H7" s="899"/>
    </row>
    <row r="8" spans="1:8" ht="13.8">
      <c r="A8" s="114"/>
    </row>
    <row r="9" spans="1:8" ht="13.8">
      <c r="A9" s="114"/>
    </row>
    <row r="10" spans="1:8">
      <c r="A10" s="901" t="s">
        <v>372</v>
      </c>
      <c r="B10" s="901"/>
      <c r="C10" s="901"/>
      <c r="D10" s="901"/>
      <c r="E10" s="901"/>
      <c r="F10" s="901"/>
      <c r="G10" s="901"/>
      <c r="H10" s="901"/>
    </row>
    <row r="11" spans="1:8" ht="13.8">
      <c r="A11" s="114"/>
    </row>
    <row r="12" spans="1:8" ht="13.8">
      <c r="A12" s="114"/>
    </row>
    <row r="13" spans="1:8">
      <c r="A13" s="902" t="s">
        <v>294</v>
      </c>
      <c r="B13" s="903"/>
      <c r="C13" s="113" t="s">
        <v>176</v>
      </c>
    </row>
    <row r="14" spans="1:8" ht="13.8">
      <c r="A14" s="114"/>
    </row>
    <row r="15" spans="1:8" ht="13.8">
      <c r="A15" s="114"/>
    </row>
    <row r="16" spans="1:8">
      <c r="D16" s="115" t="s">
        <v>374</v>
      </c>
    </row>
    <row r="17" spans="1:4" ht="13.8">
      <c r="A17" s="114"/>
    </row>
    <row r="18" spans="1:4" ht="13.8">
      <c r="A18" s="114" t="s">
        <v>177</v>
      </c>
    </row>
    <row r="19" spans="1:4">
      <c r="D19" s="115" t="s">
        <v>375</v>
      </c>
    </row>
    <row r="20" spans="1:4" ht="13.8">
      <c r="A20" s="114"/>
    </row>
    <row r="21" spans="1:4" ht="13.8">
      <c r="A21" s="114"/>
    </row>
    <row r="22" spans="1:4">
      <c r="D22" s="115" t="s">
        <v>376</v>
      </c>
    </row>
    <row r="23" spans="1:4" ht="13.8">
      <c r="A23" s="114"/>
    </row>
    <row r="24" spans="1:4" ht="13.8">
      <c r="A24" s="114"/>
    </row>
    <row r="25" spans="1:4">
      <c r="D25" s="115" t="s">
        <v>377</v>
      </c>
    </row>
    <row r="26" spans="1:4" ht="13.8">
      <c r="A26" s="114"/>
    </row>
    <row r="27" spans="1:4">
      <c r="A27" s="115" t="s">
        <v>192</v>
      </c>
    </row>
    <row r="28" spans="1:4" ht="13.8">
      <c r="A28" s="114"/>
    </row>
    <row r="29" spans="1:4" ht="13.8">
      <c r="A29" s="114"/>
    </row>
    <row r="30" spans="1:4" ht="13.8">
      <c r="A30" s="114"/>
    </row>
    <row r="31" spans="1:4" ht="13.8">
      <c r="A31" s="114"/>
    </row>
    <row r="32" spans="1:4" ht="18" customHeight="1">
      <c r="A32" s="116" t="s">
        <v>364</v>
      </c>
    </row>
    <row r="33" spans="1:8" ht="18" customHeight="1">
      <c r="A33" s="114"/>
    </row>
    <row r="34" spans="1:8" ht="18" customHeight="1">
      <c r="A34" s="115" t="s">
        <v>309</v>
      </c>
    </row>
    <row r="35" spans="1:8" ht="18" customHeight="1">
      <c r="A35" s="115" t="s">
        <v>310</v>
      </c>
    </row>
    <row r="36" spans="1:8" ht="18" customHeight="1">
      <c r="A36" s="115" t="s">
        <v>179</v>
      </c>
    </row>
    <row r="37" spans="1:8" ht="18" customHeight="1">
      <c r="A37" s="899" t="s">
        <v>464</v>
      </c>
      <c r="B37" s="899"/>
      <c r="C37" s="899"/>
      <c r="D37" s="899"/>
      <c r="E37" s="899"/>
      <c r="F37" s="899"/>
      <c r="G37" s="899"/>
      <c r="H37" s="899"/>
    </row>
    <row r="38" spans="1:8" ht="18" customHeight="1">
      <c r="A38" s="899"/>
      <c r="B38" s="899"/>
      <c r="C38" s="899"/>
      <c r="D38" s="899"/>
      <c r="E38" s="899"/>
      <c r="F38" s="899"/>
      <c r="G38" s="899"/>
      <c r="H38" s="899"/>
    </row>
    <row r="39" spans="1:8" ht="18" customHeight="1">
      <c r="A39" s="899" t="s">
        <v>465</v>
      </c>
      <c r="B39" s="899"/>
      <c r="C39" s="899"/>
      <c r="D39" s="899"/>
      <c r="E39" s="899"/>
      <c r="F39" s="899"/>
      <c r="G39" s="899"/>
      <c r="H39" s="899"/>
    </row>
    <row r="40" spans="1:8" ht="18" customHeight="1">
      <c r="A40" s="899"/>
      <c r="B40" s="899"/>
      <c r="C40" s="899"/>
      <c r="D40" s="899"/>
      <c r="E40" s="899"/>
      <c r="F40" s="899"/>
      <c r="G40" s="899"/>
      <c r="H40" s="899"/>
    </row>
    <row r="41" spans="1:8" ht="7.5" customHeight="1"/>
    <row r="42" spans="1:8" ht="13.8">
      <c r="A42" s="116" t="s">
        <v>180</v>
      </c>
    </row>
  </sheetData>
  <mergeCells count="6">
    <mergeCell ref="A39:H40"/>
    <mergeCell ref="A1:H1"/>
    <mergeCell ref="A5:H7"/>
    <mergeCell ref="A10:H10"/>
    <mergeCell ref="A13:B13"/>
    <mergeCell ref="A37:H38"/>
  </mergeCells>
  <phoneticPr fontId="49"/>
  <dataValidations count="1">
    <dataValidation type="list" allowBlank="1" showInputMessage="1" showErrorMessage="1" sqref="A13" xr:uid="{E6D9E870-47AE-460E-862D-C3A41B3BCFF1}">
      <formula1>"選択してください,神奈川県知事,横浜市長,川崎市長,相模原市長,横須賀市長"</formula1>
    </dataValidation>
  </dataValidations>
  <pageMargins left="0.74803149606299213" right="0.74803149606299213" top="0.98425196850393704" bottom="0.98425196850393704" header="0.51181102362204722" footer="0.51181102362204722"/>
  <pageSetup paperSize="9" scale="9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8"/>
  <dimension ref="A1:I54"/>
  <sheetViews>
    <sheetView view="pageBreakPreview" zoomScaleNormal="100" workbookViewId="0">
      <selection activeCell="D6" sqref="D6:H6"/>
    </sheetView>
  </sheetViews>
  <sheetFormatPr defaultColWidth="9" defaultRowHeight="13.2"/>
  <cols>
    <col min="1" max="7" width="9" style="117"/>
    <col min="8" max="8" width="7.69921875" style="117" customWidth="1"/>
    <col min="9" max="9" width="9" style="117"/>
    <col min="10" max="10" width="1.3984375" style="117" customWidth="1"/>
    <col min="11" max="16384" width="9" style="117"/>
  </cols>
  <sheetData>
    <row r="1" spans="1:9">
      <c r="A1" s="117" t="s">
        <v>311</v>
      </c>
    </row>
    <row r="3" spans="1:9" ht="16.2">
      <c r="A3" s="905" t="s">
        <v>181</v>
      </c>
      <c r="B3" s="905"/>
      <c r="C3" s="905"/>
      <c r="D3" s="905"/>
      <c r="E3" s="905"/>
      <c r="F3" s="905"/>
      <c r="G3" s="905"/>
      <c r="H3" s="905"/>
      <c r="I3" s="905"/>
    </row>
    <row r="4" spans="1:9" ht="14.4">
      <c r="A4" s="118"/>
      <c r="B4" s="118"/>
      <c r="C4" s="118"/>
      <c r="D4" s="118"/>
      <c r="E4" s="118"/>
      <c r="F4" s="118"/>
      <c r="G4" s="118"/>
      <c r="H4" s="118"/>
      <c r="I4" s="118"/>
    </row>
    <row r="5" spans="1:9" ht="15.75" customHeight="1">
      <c r="B5" s="916" t="s">
        <v>182</v>
      </c>
      <c r="C5" s="916"/>
      <c r="D5" s="916" t="s">
        <v>148</v>
      </c>
      <c r="E5" s="916"/>
      <c r="F5" s="916"/>
      <c r="G5" s="916"/>
      <c r="H5" s="916"/>
      <c r="I5" s="119"/>
    </row>
    <row r="6" spans="1:9" ht="15.75" customHeight="1">
      <c r="A6" s="119"/>
      <c r="B6" s="916" t="s">
        <v>289</v>
      </c>
      <c r="C6" s="916"/>
      <c r="D6" s="916" t="s">
        <v>126</v>
      </c>
      <c r="E6" s="916"/>
      <c r="F6" s="916"/>
      <c r="G6" s="916"/>
      <c r="H6" s="916"/>
      <c r="I6" s="119"/>
    </row>
    <row r="7" spans="1:9" ht="15" thickBot="1">
      <c r="A7" s="118"/>
      <c r="B7" s="118"/>
      <c r="C7" s="118"/>
      <c r="D7" s="118"/>
      <c r="E7" s="118"/>
      <c r="F7" s="118"/>
      <c r="G7" s="118"/>
      <c r="H7" s="118"/>
      <c r="I7" s="118"/>
    </row>
    <row r="8" spans="1:9">
      <c r="A8" s="906" t="s">
        <v>183</v>
      </c>
      <c r="B8" s="907"/>
      <c r="C8" s="908"/>
      <c r="D8" s="912" t="s">
        <v>184</v>
      </c>
      <c r="E8" s="907"/>
      <c r="F8" s="907"/>
      <c r="G8" s="907"/>
      <c r="H8" s="907"/>
      <c r="I8" s="913"/>
    </row>
    <row r="9" spans="1:9">
      <c r="A9" s="909"/>
      <c r="B9" s="910"/>
      <c r="C9" s="911"/>
      <c r="D9" s="914"/>
      <c r="E9" s="910"/>
      <c r="F9" s="910"/>
      <c r="G9" s="910"/>
      <c r="H9" s="910"/>
      <c r="I9" s="915"/>
    </row>
    <row r="10" spans="1:9" ht="13.5" customHeight="1">
      <c r="A10" s="926" t="s">
        <v>185</v>
      </c>
      <c r="B10" s="918"/>
      <c r="C10" s="927"/>
      <c r="D10" s="917" t="s">
        <v>145</v>
      </c>
      <c r="E10" s="918"/>
      <c r="F10" s="918"/>
      <c r="G10" s="918"/>
      <c r="H10" s="918"/>
      <c r="I10" s="919"/>
    </row>
    <row r="11" spans="1:9" ht="13.5" customHeight="1">
      <c r="A11" s="928"/>
      <c r="B11" s="921"/>
      <c r="C11" s="929"/>
      <c r="D11" s="920"/>
      <c r="E11" s="921"/>
      <c r="F11" s="921"/>
      <c r="G11" s="921"/>
      <c r="H11" s="921"/>
      <c r="I11" s="922"/>
    </row>
    <row r="12" spans="1:9" ht="13.5" customHeight="1">
      <c r="A12" s="928"/>
      <c r="B12" s="921"/>
      <c r="C12" s="929"/>
      <c r="D12" s="920"/>
      <c r="E12" s="921"/>
      <c r="F12" s="921"/>
      <c r="G12" s="921"/>
      <c r="H12" s="921"/>
      <c r="I12" s="922"/>
    </row>
    <row r="13" spans="1:9" ht="13.5" customHeight="1">
      <c r="A13" s="928"/>
      <c r="B13" s="921"/>
      <c r="C13" s="929"/>
      <c r="D13" s="920"/>
      <c r="E13" s="921"/>
      <c r="F13" s="921"/>
      <c r="G13" s="921"/>
      <c r="H13" s="921"/>
      <c r="I13" s="922"/>
    </row>
    <row r="14" spans="1:9" ht="13.5" customHeight="1">
      <c r="A14" s="928"/>
      <c r="B14" s="921"/>
      <c r="C14" s="929"/>
      <c r="D14" s="920"/>
      <c r="E14" s="921"/>
      <c r="F14" s="921"/>
      <c r="G14" s="921"/>
      <c r="H14" s="921"/>
      <c r="I14" s="922"/>
    </row>
    <row r="15" spans="1:9" ht="13.5" customHeight="1">
      <c r="A15" s="928"/>
      <c r="B15" s="921"/>
      <c r="C15" s="929"/>
      <c r="D15" s="920"/>
      <c r="E15" s="921"/>
      <c r="F15" s="921"/>
      <c r="G15" s="921"/>
      <c r="H15" s="921"/>
      <c r="I15" s="922"/>
    </row>
    <row r="16" spans="1:9" ht="13.5" customHeight="1">
      <c r="A16" s="928"/>
      <c r="B16" s="921"/>
      <c r="C16" s="929"/>
      <c r="D16" s="920"/>
      <c r="E16" s="921"/>
      <c r="F16" s="921"/>
      <c r="G16" s="921"/>
      <c r="H16" s="921"/>
      <c r="I16" s="922"/>
    </row>
    <row r="17" spans="1:9" ht="13.5" customHeight="1">
      <c r="A17" s="928"/>
      <c r="B17" s="921"/>
      <c r="C17" s="929"/>
      <c r="D17" s="920"/>
      <c r="E17" s="921"/>
      <c r="F17" s="921"/>
      <c r="G17" s="921"/>
      <c r="H17" s="921"/>
      <c r="I17" s="922"/>
    </row>
    <row r="18" spans="1:9" ht="13.5" customHeight="1">
      <c r="A18" s="928"/>
      <c r="B18" s="921"/>
      <c r="C18" s="929"/>
      <c r="D18" s="920"/>
      <c r="E18" s="921"/>
      <c r="F18" s="921"/>
      <c r="G18" s="921"/>
      <c r="H18" s="921"/>
      <c r="I18" s="922"/>
    </row>
    <row r="19" spans="1:9" ht="13.5" customHeight="1">
      <c r="A19" s="928"/>
      <c r="B19" s="921"/>
      <c r="C19" s="929"/>
      <c r="D19" s="920"/>
      <c r="E19" s="921"/>
      <c r="F19" s="921"/>
      <c r="G19" s="921"/>
      <c r="H19" s="921"/>
      <c r="I19" s="922"/>
    </row>
    <row r="20" spans="1:9" ht="13.5" customHeight="1">
      <c r="A20" s="928"/>
      <c r="B20" s="921"/>
      <c r="C20" s="929"/>
      <c r="D20" s="920"/>
      <c r="E20" s="921"/>
      <c r="F20" s="921"/>
      <c r="G20" s="921"/>
      <c r="H20" s="921"/>
      <c r="I20" s="922"/>
    </row>
    <row r="21" spans="1:9" ht="13.5" customHeight="1">
      <c r="A21" s="928"/>
      <c r="B21" s="921"/>
      <c r="C21" s="929"/>
      <c r="D21" s="920"/>
      <c r="E21" s="921"/>
      <c r="F21" s="921"/>
      <c r="G21" s="921"/>
      <c r="H21" s="921"/>
      <c r="I21" s="922"/>
    </row>
    <row r="22" spans="1:9" ht="13.5" customHeight="1">
      <c r="A22" s="928"/>
      <c r="B22" s="921"/>
      <c r="C22" s="929"/>
      <c r="D22" s="920"/>
      <c r="E22" s="921"/>
      <c r="F22" s="921"/>
      <c r="G22" s="921"/>
      <c r="H22" s="921"/>
      <c r="I22" s="922"/>
    </row>
    <row r="23" spans="1:9" ht="13.5" customHeight="1">
      <c r="A23" s="928"/>
      <c r="B23" s="921"/>
      <c r="C23" s="929"/>
      <c r="D23" s="920"/>
      <c r="E23" s="921"/>
      <c r="F23" s="921"/>
      <c r="G23" s="921"/>
      <c r="H23" s="921"/>
      <c r="I23" s="922"/>
    </row>
    <row r="24" spans="1:9" ht="13.5" customHeight="1">
      <c r="A24" s="928"/>
      <c r="B24" s="921"/>
      <c r="C24" s="929"/>
      <c r="D24" s="920"/>
      <c r="E24" s="921"/>
      <c r="F24" s="921"/>
      <c r="G24" s="921"/>
      <c r="H24" s="921"/>
      <c r="I24" s="922"/>
    </row>
    <row r="25" spans="1:9" ht="13.5" customHeight="1">
      <c r="A25" s="928"/>
      <c r="B25" s="921"/>
      <c r="C25" s="929"/>
      <c r="D25" s="920"/>
      <c r="E25" s="921"/>
      <c r="F25" s="921"/>
      <c r="G25" s="921"/>
      <c r="H25" s="921"/>
      <c r="I25" s="922"/>
    </row>
    <row r="26" spans="1:9" ht="13.5" customHeight="1">
      <c r="A26" s="930"/>
      <c r="B26" s="924"/>
      <c r="C26" s="931"/>
      <c r="D26" s="923"/>
      <c r="E26" s="924"/>
      <c r="F26" s="924"/>
      <c r="G26" s="924"/>
      <c r="H26" s="924"/>
      <c r="I26" s="925"/>
    </row>
    <row r="27" spans="1:9" ht="13.5" customHeight="1">
      <c r="A27" s="926" t="s">
        <v>186</v>
      </c>
      <c r="B27" s="918"/>
      <c r="C27" s="927"/>
      <c r="D27" s="952" t="s">
        <v>146</v>
      </c>
      <c r="E27" s="944"/>
      <c r="F27" s="944"/>
      <c r="G27" s="944"/>
      <c r="H27" s="944"/>
      <c r="I27" s="945"/>
    </row>
    <row r="28" spans="1:9">
      <c r="A28" s="930"/>
      <c r="B28" s="924"/>
      <c r="C28" s="931"/>
      <c r="D28" s="953"/>
      <c r="E28" s="954"/>
      <c r="F28" s="954"/>
      <c r="G28" s="954"/>
      <c r="H28" s="954"/>
      <c r="I28" s="955"/>
    </row>
    <row r="29" spans="1:9">
      <c r="A29" s="926" t="s">
        <v>187</v>
      </c>
      <c r="B29" s="918"/>
      <c r="C29" s="927"/>
      <c r="D29" s="917" t="s">
        <v>145</v>
      </c>
      <c r="E29" s="944"/>
      <c r="F29" s="944"/>
      <c r="G29" s="944"/>
      <c r="H29" s="944"/>
      <c r="I29" s="945"/>
    </row>
    <row r="30" spans="1:9">
      <c r="A30" s="928"/>
      <c r="B30" s="921"/>
      <c r="C30" s="929"/>
      <c r="D30" s="946"/>
      <c r="E30" s="947"/>
      <c r="F30" s="947"/>
      <c r="G30" s="947"/>
      <c r="H30" s="947"/>
      <c r="I30" s="948"/>
    </row>
    <row r="31" spans="1:9">
      <c r="A31" s="928"/>
      <c r="B31" s="921"/>
      <c r="C31" s="929"/>
      <c r="D31" s="946"/>
      <c r="E31" s="947"/>
      <c r="F31" s="947"/>
      <c r="G31" s="947"/>
      <c r="H31" s="947"/>
      <c r="I31" s="948"/>
    </row>
    <row r="32" spans="1:9">
      <c r="A32" s="928"/>
      <c r="B32" s="921"/>
      <c r="C32" s="929"/>
      <c r="D32" s="946"/>
      <c r="E32" s="947"/>
      <c r="F32" s="947"/>
      <c r="G32" s="947"/>
      <c r="H32" s="947"/>
      <c r="I32" s="948"/>
    </row>
    <row r="33" spans="1:9">
      <c r="A33" s="928"/>
      <c r="B33" s="921"/>
      <c r="C33" s="929"/>
      <c r="D33" s="946"/>
      <c r="E33" s="947"/>
      <c r="F33" s="947"/>
      <c r="G33" s="947"/>
      <c r="H33" s="947"/>
      <c r="I33" s="948"/>
    </row>
    <row r="34" spans="1:9">
      <c r="A34" s="928"/>
      <c r="B34" s="921"/>
      <c r="C34" s="929"/>
      <c r="D34" s="946"/>
      <c r="E34" s="947"/>
      <c r="F34" s="947"/>
      <c r="G34" s="947"/>
      <c r="H34" s="947"/>
      <c r="I34" s="948"/>
    </row>
    <row r="35" spans="1:9">
      <c r="A35" s="928"/>
      <c r="B35" s="921"/>
      <c r="C35" s="929"/>
      <c r="D35" s="946"/>
      <c r="E35" s="947"/>
      <c r="F35" s="947"/>
      <c r="G35" s="947"/>
      <c r="H35" s="947"/>
      <c r="I35" s="948"/>
    </row>
    <row r="36" spans="1:9">
      <c r="A36" s="928"/>
      <c r="B36" s="921"/>
      <c r="C36" s="929"/>
      <c r="D36" s="946"/>
      <c r="E36" s="947"/>
      <c r="F36" s="947"/>
      <c r="G36" s="947"/>
      <c r="H36" s="947"/>
      <c r="I36" s="948"/>
    </row>
    <row r="37" spans="1:9">
      <c r="A37" s="928"/>
      <c r="B37" s="921"/>
      <c r="C37" s="929"/>
      <c r="D37" s="946"/>
      <c r="E37" s="947"/>
      <c r="F37" s="947"/>
      <c r="G37" s="947"/>
      <c r="H37" s="947"/>
      <c r="I37" s="948"/>
    </row>
    <row r="38" spans="1:9">
      <c r="A38" s="930"/>
      <c r="B38" s="924"/>
      <c r="C38" s="931"/>
      <c r="D38" s="953"/>
      <c r="E38" s="954"/>
      <c r="F38" s="954"/>
      <c r="G38" s="954"/>
      <c r="H38" s="954"/>
      <c r="I38" s="955"/>
    </row>
    <row r="39" spans="1:9" ht="13.5" customHeight="1">
      <c r="A39" s="926" t="s">
        <v>188</v>
      </c>
      <c r="B39" s="918"/>
      <c r="C39" s="927"/>
      <c r="D39" s="917" t="s">
        <v>145</v>
      </c>
      <c r="E39" s="918"/>
      <c r="F39" s="918"/>
      <c r="G39" s="918"/>
      <c r="H39" s="918"/>
      <c r="I39" s="919"/>
    </row>
    <row r="40" spans="1:9" ht="13.5" customHeight="1">
      <c r="A40" s="928"/>
      <c r="B40" s="921"/>
      <c r="C40" s="929"/>
      <c r="D40" s="920"/>
      <c r="E40" s="921"/>
      <c r="F40" s="921"/>
      <c r="G40" s="921"/>
      <c r="H40" s="921"/>
      <c r="I40" s="922"/>
    </row>
    <row r="41" spans="1:9" ht="13.5" customHeight="1">
      <c r="A41" s="928"/>
      <c r="B41" s="921"/>
      <c r="C41" s="929"/>
      <c r="D41" s="920"/>
      <c r="E41" s="921"/>
      <c r="F41" s="921"/>
      <c r="G41" s="921"/>
      <c r="H41" s="921"/>
      <c r="I41" s="922"/>
    </row>
    <row r="42" spans="1:9" ht="13.5" customHeight="1">
      <c r="A42" s="928"/>
      <c r="B42" s="921"/>
      <c r="C42" s="929"/>
      <c r="D42" s="920"/>
      <c r="E42" s="921"/>
      <c r="F42" s="921"/>
      <c r="G42" s="921"/>
      <c r="H42" s="921"/>
      <c r="I42" s="922"/>
    </row>
    <row r="43" spans="1:9" ht="13.5" customHeight="1">
      <c r="A43" s="930"/>
      <c r="B43" s="924"/>
      <c r="C43" s="931"/>
      <c r="D43" s="923"/>
      <c r="E43" s="924"/>
      <c r="F43" s="924"/>
      <c r="G43" s="924"/>
      <c r="H43" s="924"/>
      <c r="I43" s="925"/>
    </row>
    <row r="44" spans="1:9" ht="18.75" customHeight="1">
      <c r="A44" s="926" t="s">
        <v>189</v>
      </c>
      <c r="B44" s="918"/>
      <c r="C44" s="927"/>
      <c r="D44" s="932" t="s">
        <v>147</v>
      </c>
      <c r="E44" s="933"/>
      <c r="F44" s="933"/>
      <c r="G44" s="933"/>
      <c r="H44" s="933"/>
      <c r="I44" s="934"/>
    </row>
    <row r="45" spans="1:9" ht="18.75" customHeight="1">
      <c r="A45" s="928"/>
      <c r="B45" s="921"/>
      <c r="C45" s="929"/>
      <c r="D45" s="935"/>
      <c r="E45" s="936"/>
      <c r="F45" s="936"/>
      <c r="G45" s="936"/>
      <c r="H45" s="936"/>
      <c r="I45" s="937"/>
    </row>
    <row r="46" spans="1:9" ht="18.75" customHeight="1">
      <c r="A46" s="928"/>
      <c r="B46" s="921"/>
      <c r="C46" s="929"/>
      <c r="D46" s="935"/>
      <c r="E46" s="936"/>
      <c r="F46" s="936"/>
      <c r="G46" s="936"/>
      <c r="H46" s="936"/>
      <c r="I46" s="937"/>
    </row>
    <row r="47" spans="1:9" ht="18.75" customHeight="1">
      <c r="A47" s="928"/>
      <c r="B47" s="921"/>
      <c r="C47" s="929"/>
      <c r="D47" s="935"/>
      <c r="E47" s="936"/>
      <c r="F47" s="936"/>
      <c r="G47" s="936"/>
      <c r="H47" s="936"/>
      <c r="I47" s="937"/>
    </row>
    <row r="48" spans="1:9" ht="14.25" customHeight="1">
      <c r="A48" s="928"/>
      <c r="B48" s="921"/>
      <c r="C48" s="929"/>
      <c r="D48" s="935"/>
      <c r="E48" s="936"/>
      <c r="F48" s="936"/>
      <c r="G48" s="936"/>
      <c r="H48" s="936"/>
      <c r="I48" s="937"/>
    </row>
    <row r="49" spans="1:9" ht="18.75" customHeight="1">
      <c r="A49" s="930"/>
      <c r="B49" s="924"/>
      <c r="C49" s="931"/>
      <c r="D49" s="938"/>
      <c r="E49" s="939"/>
      <c r="F49" s="939"/>
      <c r="G49" s="939"/>
      <c r="H49" s="939"/>
      <c r="I49" s="940"/>
    </row>
    <row r="50" spans="1:9" ht="18" customHeight="1">
      <c r="A50" s="926" t="s">
        <v>190</v>
      </c>
      <c r="B50" s="918"/>
      <c r="C50" s="927"/>
      <c r="D50" s="917"/>
      <c r="E50" s="944"/>
      <c r="F50" s="944"/>
      <c r="G50" s="944"/>
      <c r="H50" s="944"/>
      <c r="I50" s="945"/>
    </row>
    <row r="51" spans="1:9" ht="18" customHeight="1">
      <c r="A51" s="928"/>
      <c r="B51" s="921"/>
      <c r="C51" s="929"/>
      <c r="D51" s="946"/>
      <c r="E51" s="947"/>
      <c r="F51" s="947"/>
      <c r="G51" s="947"/>
      <c r="H51" s="947"/>
      <c r="I51" s="948"/>
    </row>
    <row r="52" spans="1:9" ht="18" customHeight="1">
      <c r="A52" s="928"/>
      <c r="B52" s="921"/>
      <c r="C52" s="929"/>
      <c r="D52" s="946"/>
      <c r="E52" s="947"/>
      <c r="F52" s="947"/>
      <c r="G52" s="947"/>
      <c r="H52" s="947"/>
      <c r="I52" s="948"/>
    </row>
    <row r="53" spans="1:9" ht="18" customHeight="1" thickBot="1">
      <c r="A53" s="941"/>
      <c r="B53" s="942"/>
      <c r="C53" s="943"/>
      <c r="D53" s="949"/>
      <c r="E53" s="950"/>
      <c r="F53" s="950"/>
      <c r="G53" s="950"/>
      <c r="H53" s="950"/>
      <c r="I53" s="951"/>
    </row>
    <row r="54" spans="1:9">
      <c r="A54" s="117" t="s">
        <v>191</v>
      </c>
    </row>
  </sheetData>
  <sheetProtection sheet="1" objects="1" scenarios="1"/>
  <mergeCells count="19">
    <mergeCell ref="A10:C26"/>
    <mergeCell ref="D10:I26"/>
    <mergeCell ref="A27:C28"/>
    <mergeCell ref="D27:I28"/>
    <mergeCell ref="A29:C38"/>
    <mergeCell ref="D29:I38"/>
    <mergeCell ref="D39:I43"/>
    <mergeCell ref="A39:C43"/>
    <mergeCell ref="A44:C49"/>
    <mergeCell ref="D44:I49"/>
    <mergeCell ref="A50:C53"/>
    <mergeCell ref="D50:I53"/>
    <mergeCell ref="A3:I3"/>
    <mergeCell ref="A8:C9"/>
    <mergeCell ref="D8:I9"/>
    <mergeCell ref="B5:C5"/>
    <mergeCell ref="D5:H5"/>
    <mergeCell ref="B6:C6"/>
    <mergeCell ref="D6:H6"/>
  </mergeCells>
  <phoneticPr fontId="28"/>
  <pageMargins left="0.78740157480314965" right="0.59055118110236227" top="0.59055118110236227" bottom="0.59055118110236227" header="0.31496062992125984" footer="0.19685039370078741"/>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45"/>
  <sheetViews>
    <sheetView topLeftCell="A31" workbookViewId="0">
      <selection activeCell="AA18" sqref="AA18:AC18"/>
    </sheetView>
  </sheetViews>
  <sheetFormatPr defaultColWidth="9" defaultRowHeight="14.4"/>
  <cols>
    <col min="1" max="1" width="4.69921875" style="244" customWidth="1"/>
    <col min="2" max="16" width="5" style="244" customWidth="1"/>
    <col min="17" max="16384" width="9" style="244"/>
  </cols>
  <sheetData>
    <row r="1" spans="1:16">
      <c r="O1" s="245" t="s">
        <v>378</v>
      </c>
    </row>
    <row r="2" spans="1:16">
      <c r="A2" s="246" t="s">
        <v>379</v>
      </c>
    </row>
    <row r="3" spans="1:16" ht="28.5" customHeight="1">
      <c r="A3" s="956" t="s">
        <v>380</v>
      </c>
      <c r="B3" s="956"/>
      <c r="C3" s="956"/>
      <c r="D3" s="956"/>
      <c r="E3" s="956"/>
      <c r="F3" s="956"/>
      <c r="G3" s="956"/>
      <c r="H3" s="956"/>
      <c r="I3" s="956"/>
      <c r="J3" s="956"/>
      <c r="K3" s="956"/>
      <c r="L3" s="956"/>
      <c r="M3" s="956"/>
      <c r="N3" s="956"/>
      <c r="O3" s="956"/>
      <c r="P3" s="956"/>
    </row>
    <row r="4" spans="1:16" ht="6.75" customHeight="1"/>
    <row r="5" spans="1:16" ht="17.25" customHeight="1">
      <c r="A5" s="957" t="s">
        <v>381</v>
      </c>
      <c r="B5" s="957"/>
      <c r="C5" s="957"/>
      <c r="D5" s="957"/>
      <c r="E5" s="957"/>
      <c r="F5" s="957"/>
      <c r="G5" s="957"/>
      <c r="H5" s="957"/>
      <c r="I5" s="957"/>
      <c r="J5" s="957"/>
      <c r="K5" s="957"/>
      <c r="L5" s="957"/>
      <c r="M5" s="957"/>
      <c r="N5" s="957"/>
      <c r="O5" s="957"/>
      <c r="P5" s="957"/>
    </row>
    <row r="6" spans="1:16" ht="32.25" customHeight="1" thickBot="1">
      <c r="A6" s="958" t="s">
        <v>382</v>
      </c>
      <c r="B6" s="957"/>
      <c r="C6" s="957"/>
      <c r="D6" s="957"/>
      <c r="E6" s="957"/>
      <c r="F6" s="957"/>
      <c r="G6" s="957"/>
      <c r="H6" s="957"/>
      <c r="I6" s="957"/>
      <c r="J6" s="957"/>
      <c r="K6" s="957"/>
      <c r="L6" s="957"/>
      <c r="M6" s="957"/>
      <c r="N6" s="957"/>
      <c r="O6" s="957"/>
      <c r="P6" s="957"/>
    </row>
    <row r="7" spans="1:16" ht="18.75" customHeight="1" thickBot="1">
      <c r="A7" s="247"/>
      <c r="B7" s="959" t="s">
        <v>383</v>
      </c>
      <c r="C7" s="960"/>
      <c r="D7" s="960"/>
      <c r="E7" s="960"/>
      <c r="F7" s="960"/>
      <c r="G7" s="960"/>
      <c r="H7" s="960"/>
      <c r="I7" s="960"/>
      <c r="J7" s="960"/>
      <c r="K7" s="960"/>
      <c r="L7" s="960"/>
      <c r="M7" s="960"/>
      <c r="N7" s="960"/>
      <c r="O7" s="960"/>
      <c r="P7" s="961"/>
    </row>
    <row r="8" spans="1:16" ht="14.25" customHeight="1">
      <c r="A8" s="962">
        <v>1</v>
      </c>
      <c r="B8" s="965" t="s">
        <v>384</v>
      </c>
      <c r="C8" s="966"/>
      <c r="D8" s="966"/>
      <c r="E8" s="966"/>
      <c r="F8" s="966"/>
      <c r="G8" s="966"/>
      <c r="H8" s="966"/>
      <c r="I8" s="966"/>
      <c r="J8" s="966"/>
      <c r="K8" s="966"/>
      <c r="L8" s="966"/>
      <c r="M8" s="966"/>
      <c r="N8" s="966"/>
      <c r="O8" s="966"/>
      <c r="P8" s="967"/>
    </row>
    <row r="9" spans="1:16" ht="14.25" customHeight="1">
      <c r="A9" s="963"/>
      <c r="B9" s="968" t="s">
        <v>385</v>
      </c>
      <c r="C9" s="969"/>
      <c r="D9" s="969"/>
      <c r="E9" s="969"/>
      <c r="F9" s="969"/>
      <c r="G9" s="969"/>
      <c r="H9" s="969"/>
      <c r="I9" s="969"/>
      <c r="J9" s="969"/>
      <c r="K9" s="969"/>
      <c r="L9" s="969"/>
      <c r="M9" s="969"/>
      <c r="N9" s="969"/>
      <c r="O9" s="969"/>
      <c r="P9" s="970"/>
    </row>
    <row r="10" spans="1:16" ht="14.25" customHeight="1">
      <c r="A10" s="963"/>
      <c r="B10" s="968" t="s">
        <v>386</v>
      </c>
      <c r="C10" s="969"/>
      <c r="D10" s="969"/>
      <c r="E10" s="969"/>
      <c r="F10" s="969"/>
      <c r="G10" s="969"/>
      <c r="H10" s="969"/>
      <c r="I10" s="969"/>
      <c r="J10" s="969"/>
      <c r="K10" s="969"/>
      <c r="L10" s="969"/>
      <c r="M10" s="969"/>
      <c r="N10" s="969"/>
      <c r="O10" s="969"/>
      <c r="P10" s="970"/>
    </row>
    <row r="11" spans="1:16" ht="14.25" customHeight="1">
      <c r="A11" s="963"/>
      <c r="B11" s="968" t="s">
        <v>387</v>
      </c>
      <c r="C11" s="969"/>
      <c r="D11" s="969"/>
      <c r="E11" s="969"/>
      <c r="F11" s="969"/>
      <c r="G11" s="969"/>
      <c r="H11" s="969"/>
      <c r="I11" s="969"/>
      <c r="J11" s="969"/>
      <c r="K11" s="969"/>
      <c r="L11" s="969"/>
      <c r="M11" s="969"/>
      <c r="N11" s="969"/>
      <c r="O11" s="969"/>
      <c r="P11" s="970"/>
    </row>
    <row r="12" spans="1:16" ht="14.25" customHeight="1">
      <c r="A12" s="963"/>
      <c r="B12" s="968" t="s">
        <v>388</v>
      </c>
      <c r="C12" s="969"/>
      <c r="D12" s="969"/>
      <c r="E12" s="969"/>
      <c r="F12" s="969"/>
      <c r="G12" s="969"/>
      <c r="H12" s="969"/>
      <c r="I12" s="969"/>
      <c r="J12" s="969"/>
      <c r="K12" s="969"/>
      <c r="L12" s="969"/>
      <c r="M12" s="969"/>
      <c r="N12" s="969"/>
      <c r="O12" s="969"/>
      <c r="P12" s="970"/>
    </row>
    <row r="13" spans="1:16" ht="14.25" customHeight="1">
      <c r="A13" s="963"/>
      <c r="B13" s="971" t="s">
        <v>389</v>
      </c>
      <c r="C13" s="972"/>
      <c r="D13" s="972"/>
      <c r="E13" s="972"/>
      <c r="F13" s="972"/>
      <c r="G13" s="972"/>
      <c r="H13" s="972"/>
      <c r="I13" s="972"/>
      <c r="J13" s="972"/>
      <c r="K13" s="972"/>
      <c r="L13" s="972"/>
      <c r="M13" s="972"/>
      <c r="N13" s="972"/>
      <c r="O13" s="972"/>
      <c r="P13" s="973"/>
    </row>
    <row r="14" spans="1:16" ht="15" customHeight="1" thickBot="1">
      <c r="A14" s="963"/>
      <c r="B14" s="971" t="s">
        <v>390</v>
      </c>
      <c r="C14" s="972"/>
      <c r="D14" s="972"/>
      <c r="E14" s="972"/>
      <c r="F14" s="972"/>
      <c r="G14" s="972"/>
      <c r="H14" s="972"/>
      <c r="I14" s="972"/>
      <c r="J14" s="972"/>
      <c r="K14" s="972"/>
      <c r="L14" s="972"/>
      <c r="M14" s="972"/>
      <c r="N14" s="972"/>
      <c r="O14" s="972"/>
      <c r="P14" s="973"/>
    </row>
    <row r="15" spans="1:16" s="245" customFormat="1" ht="15" thickBot="1">
      <c r="A15" s="963"/>
      <c r="B15" s="248"/>
      <c r="C15" s="249"/>
      <c r="D15" s="250"/>
      <c r="E15" s="251"/>
      <c r="F15" s="251"/>
      <c r="G15" s="251"/>
      <c r="H15" s="251"/>
      <c r="I15" s="251"/>
      <c r="J15" s="251"/>
      <c r="K15" s="251"/>
      <c r="L15" s="249"/>
      <c r="M15" s="249"/>
      <c r="N15" s="249"/>
      <c r="O15" s="249"/>
      <c r="P15" s="252"/>
    </row>
    <row r="16" spans="1:16" ht="4.5" customHeight="1" thickBot="1">
      <c r="A16" s="964"/>
      <c r="B16" s="253"/>
      <c r="C16" s="254"/>
      <c r="D16" s="255"/>
      <c r="E16" s="255"/>
      <c r="F16" s="255"/>
      <c r="G16" s="255"/>
      <c r="H16" s="255"/>
      <c r="I16" s="255"/>
      <c r="J16" s="255"/>
      <c r="K16" s="255"/>
      <c r="L16" s="254"/>
      <c r="M16" s="254"/>
      <c r="N16" s="254"/>
      <c r="O16" s="254"/>
      <c r="P16" s="256"/>
    </row>
    <row r="17" spans="1:16" ht="22.5" customHeight="1" thickBot="1">
      <c r="A17" s="257">
        <v>2</v>
      </c>
      <c r="B17" s="974" t="s">
        <v>391</v>
      </c>
      <c r="C17" s="975"/>
      <c r="D17" s="975"/>
      <c r="E17" s="975"/>
      <c r="F17" s="975"/>
      <c r="G17" s="975"/>
      <c r="H17" s="975"/>
      <c r="I17" s="975"/>
      <c r="J17" s="975"/>
      <c r="K17" s="975"/>
      <c r="L17" s="975"/>
      <c r="M17" s="975"/>
      <c r="N17" s="975"/>
      <c r="O17" s="975"/>
      <c r="P17" s="976"/>
    </row>
    <row r="18" spans="1:16" ht="14.25" customHeight="1">
      <c r="A18" s="962">
        <v>3</v>
      </c>
      <c r="B18" s="965" t="s">
        <v>392</v>
      </c>
      <c r="C18" s="966"/>
      <c r="D18" s="966"/>
      <c r="E18" s="966"/>
      <c r="F18" s="966"/>
      <c r="G18" s="966"/>
      <c r="H18" s="966"/>
      <c r="I18" s="966"/>
      <c r="J18" s="966"/>
      <c r="K18" s="966"/>
      <c r="L18" s="966"/>
      <c r="M18" s="966"/>
      <c r="N18" s="966"/>
      <c r="O18" s="966"/>
      <c r="P18" s="967"/>
    </row>
    <row r="19" spans="1:16" ht="21" customHeight="1">
      <c r="A19" s="963"/>
      <c r="B19" s="977" t="s">
        <v>393</v>
      </c>
      <c r="C19" s="978"/>
      <c r="D19" s="978"/>
      <c r="E19" s="978"/>
      <c r="F19" s="978"/>
      <c r="G19" s="978"/>
      <c r="H19" s="978"/>
      <c r="I19" s="978"/>
      <c r="J19" s="978"/>
      <c r="K19" s="978"/>
      <c r="L19" s="978"/>
      <c r="M19" s="978"/>
      <c r="N19" s="978"/>
      <c r="O19" s="978"/>
      <c r="P19" s="979"/>
    </row>
    <row r="20" spans="1:16" ht="15" customHeight="1" thickBot="1">
      <c r="A20" s="964"/>
      <c r="B20" s="980" t="s">
        <v>394</v>
      </c>
      <c r="C20" s="981"/>
      <c r="D20" s="981"/>
      <c r="E20" s="981"/>
      <c r="F20" s="981"/>
      <c r="G20" s="981"/>
      <c r="H20" s="981"/>
      <c r="I20" s="981"/>
      <c r="J20" s="981"/>
      <c r="K20" s="981"/>
      <c r="L20" s="981"/>
      <c r="M20" s="981"/>
      <c r="N20" s="981"/>
      <c r="O20" s="981"/>
      <c r="P20" s="982"/>
    </row>
    <row r="21" spans="1:16" ht="25.5" customHeight="1" thickBot="1">
      <c r="A21" s="257">
        <v>4</v>
      </c>
      <c r="B21" s="974" t="s">
        <v>395</v>
      </c>
      <c r="C21" s="975"/>
      <c r="D21" s="975"/>
      <c r="E21" s="975"/>
      <c r="F21" s="975"/>
      <c r="G21" s="975"/>
      <c r="H21" s="975"/>
      <c r="I21" s="975"/>
      <c r="J21" s="975"/>
      <c r="K21" s="975"/>
      <c r="L21" s="975"/>
      <c r="M21" s="975"/>
      <c r="N21" s="975"/>
      <c r="O21" s="975"/>
      <c r="P21" s="976"/>
    </row>
    <row r="22" spans="1:16" ht="14.25" customHeight="1">
      <c r="A22" s="962">
        <v>5</v>
      </c>
      <c r="B22" s="965" t="s">
        <v>396</v>
      </c>
      <c r="C22" s="966"/>
      <c r="D22" s="966"/>
      <c r="E22" s="966"/>
      <c r="F22" s="966"/>
      <c r="G22" s="966"/>
      <c r="H22" s="966"/>
      <c r="I22" s="966"/>
      <c r="J22" s="966"/>
      <c r="K22" s="966"/>
      <c r="L22" s="966"/>
      <c r="M22" s="966"/>
      <c r="N22" s="966"/>
      <c r="O22" s="966"/>
      <c r="P22" s="967"/>
    </row>
    <row r="23" spans="1:16" ht="29.25" customHeight="1" thickBot="1">
      <c r="A23" s="964"/>
      <c r="B23" s="983" t="s">
        <v>397</v>
      </c>
      <c r="C23" s="984"/>
      <c r="D23" s="984"/>
      <c r="E23" s="984"/>
      <c r="F23" s="984"/>
      <c r="G23" s="984"/>
      <c r="H23" s="984"/>
      <c r="I23" s="984"/>
      <c r="J23" s="984"/>
      <c r="K23" s="984"/>
      <c r="L23" s="984"/>
      <c r="M23" s="984"/>
      <c r="N23" s="984"/>
      <c r="O23" s="984"/>
      <c r="P23" s="985"/>
    </row>
    <row r="25" spans="1:16" ht="28.5" customHeight="1" thickBot="1">
      <c r="A25" s="958" t="s">
        <v>398</v>
      </c>
      <c r="B25" s="957"/>
      <c r="C25" s="957"/>
      <c r="D25" s="957"/>
      <c r="E25" s="957"/>
      <c r="F25" s="957"/>
      <c r="G25" s="957"/>
      <c r="H25" s="957"/>
      <c r="I25" s="957"/>
      <c r="J25" s="957"/>
      <c r="K25" s="957"/>
      <c r="L25" s="957"/>
      <c r="M25" s="957"/>
      <c r="N25" s="957"/>
      <c r="O25" s="957"/>
      <c r="P25" s="957"/>
    </row>
    <row r="26" spans="1:16" ht="18.75" customHeight="1" thickBot="1">
      <c r="A26" s="258"/>
      <c r="B26" s="959" t="s">
        <v>383</v>
      </c>
      <c r="C26" s="960"/>
      <c r="D26" s="960"/>
      <c r="E26" s="960"/>
      <c r="F26" s="960"/>
      <c r="G26" s="960"/>
      <c r="H26" s="960"/>
      <c r="I26" s="960"/>
      <c r="J26" s="960"/>
      <c r="K26" s="960"/>
      <c r="L26" s="960"/>
      <c r="M26" s="960"/>
      <c r="N26" s="960"/>
      <c r="O26" s="960"/>
      <c r="P26" s="961"/>
    </row>
    <row r="27" spans="1:16" ht="14.25" customHeight="1">
      <c r="A27" s="962">
        <v>1</v>
      </c>
      <c r="B27" s="986" t="s">
        <v>399</v>
      </c>
      <c r="C27" s="987"/>
      <c r="D27" s="987"/>
      <c r="E27" s="987"/>
      <c r="F27" s="987"/>
      <c r="G27" s="987"/>
      <c r="H27" s="987"/>
      <c r="I27" s="987"/>
      <c r="J27" s="987"/>
      <c r="K27" s="987"/>
      <c r="L27" s="987"/>
      <c r="M27" s="987"/>
      <c r="N27" s="987"/>
      <c r="O27" s="987"/>
      <c r="P27" s="988"/>
    </row>
    <row r="28" spans="1:16" ht="14.25" customHeight="1">
      <c r="A28" s="963"/>
      <c r="B28" s="989" t="s">
        <v>400</v>
      </c>
      <c r="C28" s="990"/>
      <c r="D28" s="990"/>
      <c r="E28" s="990"/>
      <c r="F28" s="990"/>
      <c r="G28" s="990"/>
      <c r="H28" s="990"/>
      <c r="I28" s="990"/>
      <c r="J28" s="990"/>
      <c r="K28" s="990"/>
      <c r="L28" s="990"/>
      <c r="M28" s="990"/>
      <c r="N28" s="990"/>
      <c r="O28" s="990"/>
      <c r="P28" s="991"/>
    </row>
    <row r="29" spans="1:16" ht="14.25" customHeight="1">
      <c r="A29" s="963"/>
      <c r="B29" s="989" t="s">
        <v>401</v>
      </c>
      <c r="C29" s="990"/>
      <c r="D29" s="990"/>
      <c r="E29" s="990"/>
      <c r="F29" s="990"/>
      <c r="G29" s="990"/>
      <c r="H29" s="990"/>
      <c r="I29" s="990"/>
      <c r="J29" s="990"/>
      <c r="K29" s="990"/>
      <c r="L29" s="990"/>
      <c r="M29" s="990"/>
      <c r="N29" s="990"/>
      <c r="O29" s="990"/>
      <c r="P29" s="991"/>
    </row>
    <row r="30" spans="1:16" ht="14.25" customHeight="1">
      <c r="A30" s="963"/>
      <c r="B30" s="992" t="s">
        <v>402</v>
      </c>
      <c r="C30" s="993"/>
      <c r="D30" s="993"/>
      <c r="E30" s="993"/>
      <c r="F30" s="993"/>
      <c r="G30" s="993"/>
      <c r="H30" s="993"/>
      <c r="I30" s="993"/>
      <c r="J30" s="993"/>
      <c r="K30" s="993"/>
      <c r="L30" s="993"/>
      <c r="M30" s="993"/>
      <c r="N30" s="993"/>
      <c r="O30" s="993"/>
      <c r="P30" s="994"/>
    </row>
    <row r="31" spans="1:16" ht="15" customHeight="1" thickBot="1">
      <c r="A31" s="963"/>
      <c r="B31" s="995" t="s">
        <v>403</v>
      </c>
      <c r="C31" s="996"/>
      <c r="D31" s="996"/>
      <c r="E31" s="996"/>
      <c r="F31" s="996"/>
      <c r="G31" s="996"/>
      <c r="H31" s="996"/>
      <c r="I31" s="996"/>
      <c r="J31" s="996"/>
      <c r="K31" s="996"/>
      <c r="L31" s="996"/>
      <c r="M31" s="996"/>
      <c r="N31" s="996"/>
      <c r="O31" s="996"/>
      <c r="P31" s="997"/>
    </row>
    <row r="32" spans="1:16" s="245" customFormat="1" ht="15" thickBot="1">
      <c r="A32" s="963"/>
      <c r="B32" s="259"/>
      <c r="C32" s="259"/>
      <c r="D32" s="259"/>
      <c r="E32" s="259"/>
      <c r="F32" s="259"/>
      <c r="G32" s="259"/>
      <c r="H32" s="259"/>
      <c r="I32" s="259"/>
      <c r="J32" s="259"/>
      <c r="K32" s="259"/>
      <c r="L32" s="259"/>
      <c r="M32" s="259" t="s">
        <v>404</v>
      </c>
      <c r="N32" s="259"/>
      <c r="O32" s="259"/>
      <c r="P32" s="259"/>
    </row>
    <row r="33" spans="1:16" ht="6" customHeight="1" thickBot="1">
      <c r="A33" s="964"/>
      <c r="B33" s="260"/>
      <c r="C33" s="260"/>
      <c r="D33" s="260"/>
      <c r="E33" s="260"/>
      <c r="F33" s="260"/>
      <c r="G33" s="260"/>
      <c r="H33" s="260"/>
      <c r="I33" s="260"/>
      <c r="J33" s="260"/>
      <c r="K33" s="260"/>
      <c r="L33" s="260"/>
      <c r="M33" s="261"/>
      <c r="N33" s="260"/>
      <c r="O33" s="260"/>
      <c r="P33" s="262"/>
    </row>
    <row r="34" spans="1:16" ht="22.5" customHeight="1" thickBot="1">
      <c r="A34" s="257">
        <v>2</v>
      </c>
      <c r="B34" s="263" t="s">
        <v>391</v>
      </c>
      <c r="C34" s="264"/>
      <c r="D34" s="264"/>
      <c r="E34" s="264"/>
      <c r="F34" s="264"/>
      <c r="G34" s="264"/>
      <c r="H34" s="264"/>
      <c r="I34" s="264"/>
      <c r="J34" s="264"/>
      <c r="K34" s="264"/>
      <c r="L34" s="264"/>
      <c r="M34" s="264"/>
      <c r="N34" s="264"/>
      <c r="O34" s="264"/>
      <c r="P34" s="265"/>
    </row>
    <row r="35" spans="1:16" ht="38.25" customHeight="1" thickBot="1">
      <c r="A35" s="266">
        <v>3</v>
      </c>
      <c r="B35" s="974" t="s">
        <v>405</v>
      </c>
      <c r="C35" s="975"/>
      <c r="D35" s="975"/>
      <c r="E35" s="975"/>
      <c r="F35" s="975"/>
      <c r="G35" s="975"/>
      <c r="H35" s="975"/>
      <c r="I35" s="975"/>
      <c r="J35" s="975"/>
      <c r="K35" s="975"/>
      <c r="L35" s="975"/>
      <c r="M35" s="975"/>
      <c r="N35" s="975"/>
      <c r="O35" s="975"/>
      <c r="P35" s="976"/>
    </row>
    <row r="36" spans="1:16" ht="25.5" customHeight="1" thickBot="1">
      <c r="A36" s="266">
        <v>4</v>
      </c>
      <c r="B36" s="974" t="s">
        <v>406</v>
      </c>
      <c r="C36" s="975"/>
      <c r="D36" s="975"/>
      <c r="E36" s="975"/>
      <c r="F36" s="975"/>
      <c r="G36" s="975"/>
      <c r="H36" s="975"/>
      <c r="I36" s="975"/>
      <c r="J36" s="975"/>
      <c r="K36" s="975"/>
      <c r="L36" s="975"/>
      <c r="M36" s="975"/>
      <c r="N36" s="975"/>
      <c r="O36" s="975"/>
      <c r="P36" s="976"/>
    </row>
    <row r="37" spans="1:16" ht="11.25" customHeight="1"/>
    <row r="38" spans="1:16" ht="19.5" customHeight="1">
      <c r="A38" s="999" t="s">
        <v>407</v>
      </c>
      <c r="B38" s="999"/>
      <c r="C38" s="999"/>
      <c r="D38" s="999"/>
      <c r="E38" s="999"/>
      <c r="F38" s="999"/>
      <c r="G38" s="999"/>
      <c r="H38" s="999"/>
      <c r="I38" s="999"/>
      <c r="J38" s="999"/>
      <c r="K38" s="999"/>
      <c r="L38" s="999"/>
      <c r="M38" s="999"/>
      <c r="N38" s="999"/>
      <c r="O38" s="999"/>
      <c r="P38" s="999"/>
    </row>
    <row r="39" spans="1:16" ht="15.75" customHeight="1">
      <c r="A39" s="1000" t="s">
        <v>408</v>
      </c>
      <c r="B39" s="1000"/>
      <c r="C39" s="1000"/>
      <c r="D39" s="1000"/>
      <c r="E39" s="1001"/>
      <c r="F39" s="1001"/>
      <c r="G39" s="1001"/>
      <c r="H39" s="1001"/>
      <c r="I39" s="1001"/>
      <c r="J39" s="1001"/>
      <c r="K39" s="1001"/>
      <c r="L39" s="1001"/>
      <c r="M39" s="1001"/>
      <c r="N39" s="1001"/>
      <c r="O39" s="1001"/>
      <c r="P39" s="1001"/>
    </row>
    <row r="40" spans="1:16" ht="15.75" customHeight="1">
      <c r="A40" s="1000" t="s">
        <v>409</v>
      </c>
      <c r="B40" s="1000"/>
      <c r="C40" s="1000"/>
      <c r="D40" s="1000"/>
      <c r="E40" s="1001"/>
      <c r="F40" s="1001"/>
      <c r="G40" s="1001"/>
      <c r="H40" s="1001"/>
      <c r="I40" s="1001"/>
      <c r="J40" s="1001"/>
      <c r="K40" s="1001"/>
      <c r="L40" s="1001"/>
      <c r="M40" s="1001"/>
      <c r="N40" s="1001"/>
      <c r="O40" s="1001"/>
      <c r="P40" s="1001"/>
    </row>
    <row r="41" spans="1:16" ht="15.75" customHeight="1">
      <c r="A41" s="1000" t="s">
        <v>410</v>
      </c>
      <c r="B41" s="1000"/>
      <c r="C41" s="1000"/>
      <c r="D41" s="1000"/>
      <c r="E41" s="1001"/>
      <c r="F41" s="1001"/>
      <c r="G41" s="1001"/>
      <c r="H41" s="1001"/>
      <c r="I41" s="1001"/>
      <c r="J41" s="1001"/>
      <c r="K41" s="1001"/>
      <c r="L41" s="1001"/>
      <c r="M41" s="1001"/>
      <c r="N41" s="1001"/>
      <c r="O41" s="1001"/>
      <c r="P41" s="1001"/>
    </row>
    <row r="42" spans="1:16" ht="15.75" customHeight="1">
      <c r="A42" s="1000" t="s">
        <v>411</v>
      </c>
      <c r="B42" s="1000"/>
      <c r="C42" s="1000"/>
      <c r="D42" s="1000"/>
      <c r="E42" s="1001"/>
      <c r="F42" s="1001"/>
      <c r="G42" s="1001"/>
      <c r="H42" s="1001"/>
      <c r="I42" s="1001"/>
      <c r="J42" s="1001"/>
      <c r="K42" s="1001"/>
      <c r="L42" s="1001"/>
      <c r="M42" s="1001"/>
      <c r="N42" s="1001"/>
      <c r="O42" s="1001"/>
      <c r="P42" s="1001"/>
    </row>
    <row r="43" spans="1:16" ht="9" customHeight="1"/>
    <row r="44" spans="1:16" ht="29.25" customHeight="1">
      <c r="A44" s="998" t="s">
        <v>412</v>
      </c>
      <c r="B44" s="998"/>
      <c r="C44" s="998"/>
      <c r="D44" s="998"/>
      <c r="E44" s="998"/>
      <c r="F44" s="998"/>
      <c r="G44" s="998"/>
      <c r="H44" s="998"/>
      <c r="I44" s="998"/>
      <c r="J44" s="998"/>
      <c r="K44" s="998"/>
      <c r="L44" s="998"/>
      <c r="M44" s="998"/>
      <c r="N44" s="998"/>
      <c r="O44" s="998"/>
      <c r="P44" s="998"/>
    </row>
    <row r="45" spans="1:16">
      <c r="A45" s="998" t="s">
        <v>413</v>
      </c>
      <c r="B45" s="998"/>
      <c r="C45" s="998"/>
      <c r="D45" s="998"/>
      <c r="E45" s="998"/>
      <c r="F45" s="998"/>
      <c r="G45" s="998"/>
      <c r="H45" s="998"/>
      <c r="I45" s="998"/>
      <c r="J45" s="998"/>
      <c r="K45" s="998"/>
      <c r="L45" s="998"/>
      <c r="M45" s="998"/>
      <c r="N45" s="998"/>
      <c r="O45" s="998"/>
      <c r="P45" s="998"/>
    </row>
  </sheetData>
  <mergeCells count="42">
    <mergeCell ref="A45:P45"/>
    <mergeCell ref="B35:P35"/>
    <mergeCell ref="B36:P36"/>
    <mergeCell ref="A38:P38"/>
    <mergeCell ref="A39:D39"/>
    <mergeCell ref="E39:P39"/>
    <mergeCell ref="A40:D40"/>
    <mergeCell ref="E40:P40"/>
    <mergeCell ref="A41:D41"/>
    <mergeCell ref="E41:P41"/>
    <mergeCell ref="A42:D42"/>
    <mergeCell ref="E42:P42"/>
    <mergeCell ref="A44:P44"/>
    <mergeCell ref="A27:A33"/>
    <mergeCell ref="B27:P27"/>
    <mergeCell ref="B28:P28"/>
    <mergeCell ref="B29:P29"/>
    <mergeCell ref="B30:P30"/>
    <mergeCell ref="B31:P31"/>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49"/>
  <pageMargins left="0.7" right="0.7" top="0.75" bottom="0.75" header="0.3" footer="0.3"/>
  <pageSetup paperSize="9" orientation="portrait"/>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027DF-1704-4D51-916F-97B669F8505B}">
  <dimension ref="A1"/>
  <sheetViews>
    <sheetView workbookViewId="0"/>
  </sheetViews>
  <sheetFormatPr defaultRowHeight="14.4"/>
  <sheetData/>
  <phoneticPr fontId="4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10</vt:i4>
      </vt:variant>
    </vt:vector>
  </HeadingPairs>
  <TitlesOfParts>
    <vt:vector size="29" baseType="lpstr">
      <vt:lpstr>別紙１</vt:lpstr>
      <vt:lpstr>別紙２（その１）</vt:lpstr>
      <vt:lpstr>別紙２（その２）</vt:lpstr>
      <vt:lpstr>勤務形態一覧表</vt:lpstr>
      <vt:lpstr>参考様式1</vt:lpstr>
      <vt:lpstr>参考様式2</vt:lpstr>
      <vt:lpstr>参考様式3</vt:lpstr>
      <vt:lpstr>参考様式4</vt:lpstr>
      <vt:lpstr>参考様式5</vt:lpstr>
      <vt:lpstr>参考様式６</vt:lpstr>
      <vt:lpstr>参考様式８</vt:lpstr>
      <vt:lpstr>参考様式９</vt:lpstr>
      <vt:lpstr>参考様式9別紙</vt:lpstr>
      <vt:lpstr>参考様式10</vt:lpstr>
      <vt:lpstr>管理者誓約書（通所）</vt:lpstr>
      <vt:lpstr>管理者誓約書（入所） </vt:lpstr>
      <vt:lpstr>参考様式11</vt:lpstr>
      <vt:lpstr>別紙・加入状況確認票（社会保険及び労働保険）</vt:lpstr>
      <vt:lpstr>Sheet1</vt:lpstr>
      <vt:lpstr>'管理者誓約書（通所）'!Print_Area</vt:lpstr>
      <vt:lpstr>'管理者誓約書（入所） '!Print_Area</vt:lpstr>
      <vt:lpstr>勤務形態一覧表!Print_Area</vt:lpstr>
      <vt:lpstr>参考様式11!Print_Area</vt:lpstr>
      <vt:lpstr>参考様式5!Print_Area</vt:lpstr>
      <vt:lpstr>参考様式９!Print_Area</vt:lpstr>
      <vt:lpstr>参考様式9別紙!Print_Area</vt:lpstr>
      <vt:lpstr>別紙１!Print_Area</vt:lpstr>
      <vt:lpstr>'別紙２（その１）'!Print_Area</vt:lpstr>
      <vt:lpstr>'別紙２（その２）'!Print_Area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2021-12-13T02:56:18Z</cp:lastPrinted>
  <dcterms:created xsi:type="dcterms:W3CDTF">2021-12-10T01:12:09Z</dcterms:created>
  <dcterms:modified xsi:type="dcterms:W3CDTF">2026-03-05T07:35:53Z</dcterms:modified>
</cp:coreProperties>
</file>