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24226"/>
  <mc:AlternateContent xmlns:mc="http://schemas.openxmlformats.org/markup-compatibility/2006">
    <mc:Choice Requires="x15">
      <x15ac:absPath xmlns:x15ac="http://schemas.microsoft.com/office/spreadsheetml/2010/11/ac" url="\\fs\健康福祉局\02障害福祉保健部\自立支援法\【11　らくらく関連】\登録した内容\20260630_新規指定書類等（標準様式）\一般相談\"/>
    </mc:Choice>
  </mc:AlternateContent>
  <xr:revisionPtr revIDLastSave="0" documentId="13_ncr:1_{14D68DD7-17EB-4918-AB0F-43CFD85BF119}" xr6:coauthVersionLast="47" xr6:coauthVersionMax="47" xr10:uidLastSave="{00000000-0000-0000-0000-000000000000}"/>
  <bookViews>
    <workbookView xWindow="-120" yWindow="-120" windowWidth="20730" windowHeight="11040" tabRatio="798" xr2:uid="{00000000-000D-0000-FFFF-FFFF00000000}"/>
  </bookViews>
  <sheets>
    <sheet name="付表別紙" sheetId="33" r:id="rId1"/>
    <sheet name="参考様式１" sheetId="34" r:id="rId2"/>
    <sheet name="参考様式２" sheetId="35" r:id="rId3"/>
    <sheet name="参考様式３" sheetId="36" r:id="rId4"/>
    <sheet name="参考様式４" sheetId="37" r:id="rId5"/>
    <sheet name="参考様式５" sheetId="38" r:id="rId6"/>
    <sheet name="参考様式６" sheetId="56" r:id="rId7"/>
    <sheet name="勤務形態一覧表（一般相談支援）" sheetId="57" r:id="rId8"/>
    <sheet name="選択肢" sheetId="58" state="hidden" r:id="rId9"/>
    <sheet name="参考様式７" sheetId="41" r:id="rId10"/>
    <sheet name="参考様式８" sheetId="59" r:id="rId11"/>
    <sheet name="参考様式９－２" sheetId="60" r:id="rId12"/>
    <sheet name="参考様式９－４" sheetId="54" r:id="rId13"/>
    <sheet name="参考様式９　別紙" sheetId="55" r:id="rId14"/>
    <sheet name="参考様式１０" sheetId="45" r:id="rId15"/>
    <sheet name="管理者誓約書（一般相談）" sheetId="46" r:id="rId16"/>
    <sheet name="参考様式１３" sheetId="47" r:id="rId17"/>
    <sheet name="参考様式１１" sheetId="49" r:id="rId18"/>
    <sheet name="収支予算書（例）" sheetId="52" r:id="rId19"/>
    <sheet name="参考様式１２" sheetId="50" r:id="rId20"/>
  </sheets>
  <externalReferences>
    <externalReference r:id="rId21"/>
    <externalReference r:id="rId22"/>
    <externalReference r:id="rId23"/>
    <externalReference r:id="rId24"/>
    <externalReference r:id="rId25"/>
    <externalReference r:id="rId26"/>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kk06">#REF!</definedName>
    <definedName name="_kk1" localSheetId="13">#REF!</definedName>
    <definedName name="_kk1" localSheetId="12">#REF!</definedName>
    <definedName name="_kk1">#REF!</definedName>
    <definedName name="_kk29">#REF!</definedName>
    <definedName name="▼選択してください。" localSheetId="13">'[1]別紙2-1勤務体制一覧表(訪問系）【記載例】'!$CA$1:$CA$5</definedName>
    <definedName name="▼選択してください。" localSheetId="12">#REF!</definedName>
    <definedName name="▼選択してください。">'[2]別紙2-1勤務体制一覧表(訪問系）【記載例】'!$CA$1:$CA$5</definedName>
    <definedName name="Avrg" localSheetId="12">#REF!</definedName>
    <definedName name="Avrg">#REF!</definedName>
    <definedName name="avrg1">#REF!</definedName>
    <definedName name="CSV_サービス情報" localSheetId="13">#REF!</definedName>
    <definedName name="CSV_サービス情報">#REF!</definedName>
    <definedName name="CSV_口座振込依頼書" localSheetId="13">#REF!</definedName>
    <definedName name="CSV_口座振込依頼書">#REF!</definedName>
    <definedName name="CSV_追加情報" localSheetId="13">#REF!</definedName>
    <definedName name="CSV_追加情報">#REF!</definedName>
    <definedName name="CSV_付表１" localSheetId="13">#REF!</definedName>
    <definedName name="CSV_付表１">#REF!</definedName>
    <definedName name="CSV_付表１＿２" localSheetId="13">#REF!</definedName>
    <definedName name="CSV_付表１＿２">#REF!</definedName>
    <definedName name="CSV_付表１０" localSheetId="13">#REF!</definedName>
    <definedName name="CSV_付表１０">#REF!</definedName>
    <definedName name="CSV_付表１０＿２" localSheetId="13">#REF!</definedName>
    <definedName name="CSV_付表１０＿２">#REF!</definedName>
    <definedName name="CSV_付表１１" localSheetId="13">#REF!</definedName>
    <definedName name="CSV_付表１１">#REF!</definedName>
    <definedName name="CSV_付表１１＿２" localSheetId="13">#REF!</definedName>
    <definedName name="CSV_付表１１＿２">#REF!</definedName>
    <definedName name="CSV_付表１２" localSheetId="13">#REF!</definedName>
    <definedName name="CSV_付表１２">#REF!</definedName>
    <definedName name="CSV_付表１２＿２" localSheetId="13">#REF!</definedName>
    <definedName name="CSV_付表１２＿２">#REF!</definedName>
    <definedName name="CSV_付表１３その１" localSheetId="13">#REF!</definedName>
    <definedName name="CSV_付表１３その１">#REF!</definedName>
    <definedName name="CSV_付表１３その２" localSheetId="13">#REF!</definedName>
    <definedName name="CSV_付表１３その２">#REF!</definedName>
    <definedName name="CSV_付表１４" localSheetId="13">#REF!</definedName>
    <definedName name="CSV_付表１４">#REF!</definedName>
    <definedName name="CSV_付表２" localSheetId="13">#REF!</definedName>
    <definedName name="CSV_付表２">#REF!</definedName>
    <definedName name="CSV_付表３" localSheetId="13">#REF!</definedName>
    <definedName name="CSV_付表３">#REF!</definedName>
    <definedName name="CSV_付表３＿２" localSheetId="13">#REF!</definedName>
    <definedName name="CSV_付表３＿２">#REF!</definedName>
    <definedName name="CSV_付表４" localSheetId="13">#REF!</definedName>
    <definedName name="CSV_付表４">#REF!</definedName>
    <definedName name="CSV_付表５" localSheetId="13">#REF!</definedName>
    <definedName name="CSV_付表５">#REF!</definedName>
    <definedName name="CSV_付表６" localSheetId="13">#REF!</definedName>
    <definedName name="CSV_付表６">#REF!</definedName>
    <definedName name="CSV_付表７" localSheetId="13">#REF!</definedName>
    <definedName name="CSV_付表７">#REF!</definedName>
    <definedName name="CSV_付表８その１" localSheetId="13">#REF!</definedName>
    <definedName name="CSV_付表８その１">#REF!</definedName>
    <definedName name="CSV_付表８その２" localSheetId="13">#REF!</definedName>
    <definedName name="CSV_付表８その２">#REF!</definedName>
    <definedName name="CSV_付表８その３" localSheetId="13">#REF!</definedName>
    <definedName name="CSV_付表８その３">#REF!</definedName>
    <definedName name="CSV_付表９" localSheetId="13">#REF!</definedName>
    <definedName name="CSV_付表９">#REF!</definedName>
    <definedName name="CSV_付表９＿２" localSheetId="13">#REF!</definedName>
    <definedName name="CSV_付表９＿２">#REF!</definedName>
    <definedName name="CSV_様式第１号" localSheetId="13">#REF!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houjin" localSheetId="15">#REF!</definedName>
    <definedName name="houjin" localSheetId="1">#REF!</definedName>
    <definedName name="houjin" localSheetId="14">#REF!</definedName>
    <definedName name="houjin" localSheetId="19">#REF!</definedName>
    <definedName name="houjin" localSheetId="16">#REF!</definedName>
    <definedName name="houjin" localSheetId="2">#REF!</definedName>
    <definedName name="houjin" localSheetId="3">#REF!</definedName>
    <definedName name="houjin" localSheetId="4">#REF!</definedName>
    <definedName name="houjin" localSheetId="5">#REF!</definedName>
    <definedName name="houjin" localSheetId="9">#REF!</definedName>
    <definedName name="houjin" localSheetId="13">#REF!</definedName>
    <definedName name="houjin" localSheetId="12">#REF!</definedName>
    <definedName name="houj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5">#REF!</definedName>
    <definedName name="jigyoumeishou" localSheetId="1">#REF!</definedName>
    <definedName name="jigyoumeishou" localSheetId="14">#REF!</definedName>
    <definedName name="jigyoumeishou" localSheetId="19">#REF!</definedName>
    <definedName name="jigyoumeishou" localSheetId="16">#REF!</definedName>
    <definedName name="jigyoumeishou" localSheetId="2">#REF!</definedName>
    <definedName name="jigyoumeishou" localSheetId="3">#REF!</definedName>
    <definedName name="jigyoumeishou" localSheetId="4">#REF!</definedName>
    <definedName name="jigyoumeishou" localSheetId="5">#REF!</definedName>
    <definedName name="jigyoumeishou" localSheetId="9">#REF!</definedName>
    <definedName name="jigyoumeishou" localSheetId="13">#REF!</definedName>
    <definedName name="jigyoumeishou" localSheetId="12">#REF!</definedName>
    <definedName name="jigyoumeishou">#REF!</definedName>
    <definedName name="JigyoYubin">#REF!</definedName>
    <definedName name="jiritu">#REF!</definedName>
    <definedName name="kanagawaken" localSheetId="15">#REF!</definedName>
    <definedName name="kanagawaken" localSheetId="1">#REF!</definedName>
    <definedName name="kanagawaken" localSheetId="14">#REF!</definedName>
    <definedName name="kanagawaken" localSheetId="19">#REF!</definedName>
    <definedName name="kanagawaken" localSheetId="16">#REF!</definedName>
    <definedName name="kanagawaken" localSheetId="2">#REF!</definedName>
    <definedName name="kanagawaken" localSheetId="3">#REF!</definedName>
    <definedName name="kanagawaken" localSheetId="4">#REF!</definedName>
    <definedName name="kanagawaken" localSheetId="5">#REF!</definedName>
    <definedName name="kanagawaken" localSheetId="9">#REF!</definedName>
    <definedName name="kanagawaken" localSheetId="13">#REF!</definedName>
    <definedName name="kanagawaken" localSheetId="12">#REF!</definedName>
    <definedName name="kanagawaken">#REF!</definedName>
    <definedName name="KanriJyusyo">#REF!</definedName>
    <definedName name="KanriJyusyoKana">#REF!</definedName>
    <definedName name="KanriShimei">#REF!</definedName>
    <definedName name="KanriYubin">#REF!</definedName>
    <definedName name="kawasaki" localSheetId="15">#REF!</definedName>
    <definedName name="kawasaki" localSheetId="1">#REF!</definedName>
    <definedName name="kawasaki" localSheetId="14">#REF!</definedName>
    <definedName name="kawasaki" localSheetId="19">#REF!</definedName>
    <definedName name="kawasaki" localSheetId="16">#REF!</definedName>
    <definedName name="kawasaki" localSheetId="2">#REF!</definedName>
    <definedName name="kawasaki" localSheetId="3">#REF!</definedName>
    <definedName name="kawasaki" localSheetId="4">#REF!</definedName>
    <definedName name="kawasaki" localSheetId="5">#REF!</definedName>
    <definedName name="kawasaki" localSheetId="9">#REF!</definedName>
    <definedName name="kawasaki" localSheetId="13">#REF!</definedName>
    <definedName name="kawasaki" localSheetId="12">#REF!</definedName>
    <definedName name="kawasaki">#REF!</definedName>
    <definedName name="KenmuJigyoMei">#REF!</definedName>
    <definedName name="KenmuJikan">#REF!</definedName>
    <definedName name="KenmuShokushu">#REF!</definedName>
    <definedName name="KenmuUmu">#REF!</definedName>
    <definedName name="kk" localSheetId="13">#REF!</definedName>
    <definedName name="kk" localSheetId="12">#REF!</definedName>
    <definedName name="kk">#REF!</definedName>
    <definedName name="KK_03" localSheetId="12">#REF!</definedName>
    <definedName name="KK_03">#REF!</definedName>
    <definedName name="kk_04">#REF!</definedName>
    <definedName name="KK_06" localSheetId="12">#REF!</definedName>
    <definedName name="KK_06">#REF!</definedName>
    <definedName name="kk_07">#REF!</definedName>
    <definedName name="‐㏍08">#REF!</definedName>
    <definedName name="KK2_3" localSheetId="12">#REF!</definedName>
    <definedName name="KK2_3">#REF!</definedName>
    <definedName name="ｋｋｋｋ" localSheetId="12">#REF!</definedName>
    <definedName name="ｋｋｋｋ">#REF!</definedName>
    <definedName name="_xlnm.Print_Area" localSheetId="15">'管理者誓約書（一般相談）'!$A$1:$I$48</definedName>
    <definedName name="_xlnm.Print_Area" localSheetId="7">'勤務形態一覧表（一般相談支援）'!$A$1:$AN$73</definedName>
    <definedName name="_xlnm.Print_Area" localSheetId="14">参考様式１０!$A$1:$I$49</definedName>
    <definedName name="_xlnm.Print_Area" localSheetId="19">参考様式１２!$A$1:$I$32</definedName>
    <definedName name="_xlnm.Print_Area" localSheetId="3">参考様式３!$A$1:$K$62</definedName>
    <definedName name="_xlnm.Print_Area" localSheetId="9">参考様式７!$A$1:$I$54</definedName>
    <definedName name="_xlnm.Print_Area" localSheetId="13">'参考様式９　別紙'!$A$1:$M$18</definedName>
    <definedName name="_xlnm.Print_Area" localSheetId="11">'参考様式９－２'!$A$1:$M$23</definedName>
    <definedName name="_xlnm.Print_Area" localSheetId="12">'参考様式９－４'!$A$1:$S$27</definedName>
    <definedName name="_xlnm.Print_Area" localSheetId="18">'収支予算書（例）'!$A$1:$BB$23</definedName>
    <definedName name="_xlnm.Print_Area" localSheetId="0">付表別紙!$A$1:$Z$38</definedName>
    <definedName name="Roman_01" localSheetId="12">#REF!</definedName>
    <definedName name="Roman_01">#REF!</definedName>
    <definedName name="Roman_02">#REF!</definedName>
    <definedName name="Roman_03" localSheetId="12">#REF!</definedName>
    <definedName name="Roman_03">#REF!</definedName>
    <definedName name="Roman_04" localSheetId="12">#REF!</definedName>
    <definedName name="Roman_04">#REF!</definedName>
    <definedName name="Roman_06" localSheetId="12">#REF!</definedName>
    <definedName name="Roman_06">#REF!</definedName>
    <definedName name="roman_09">#REF!</definedName>
    <definedName name="roman_11">#REF!</definedName>
    <definedName name="roman11">#REF!</definedName>
    <definedName name="Roman2_1" localSheetId="12">#REF!</definedName>
    <definedName name="Roman2_1">#REF!</definedName>
    <definedName name="Roman2_3" localSheetId="1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12">#REF!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5">#REF!</definedName>
    <definedName name="siharai" localSheetId="1">#REF!</definedName>
    <definedName name="siharai" localSheetId="14">#REF!</definedName>
    <definedName name="siharai" localSheetId="19">#REF!</definedName>
    <definedName name="siharai" localSheetId="16">#REF!</definedName>
    <definedName name="siharai" localSheetId="2">#REF!</definedName>
    <definedName name="siharai" localSheetId="3">#REF!</definedName>
    <definedName name="siharai" localSheetId="4">#REF!</definedName>
    <definedName name="siharai" localSheetId="5">#REF!</definedName>
    <definedName name="siharai" localSheetId="9">#REF!</definedName>
    <definedName name="siharai" localSheetId="13">#REF!</definedName>
    <definedName name="siharai" localSheetId="12">#REF!</definedName>
    <definedName name="siharai">#REF!</definedName>
    <definedName name="sikuchouson" localSheetId="15">#REF!</definedName>
    <definedName name="sikuchouson" localSheetId="1">#REF!</definedName>
    <definedName name="sikuchouson" localSheetId="14">#REF!</definedName>
    <definedName name="sikuchouson" localSheetId="19">#REF!</definedName>
    <definedName name="sikuchouson" localSheetId="16">#REF!</definedName>
    <definedName name="sikuchouson" localSheetId="2">#REF!</definedName>
    <definedName name="sikuchouson" localSheetId="3">#REF!</definedName>
    <definedName name="sikuchouson" localSheetId="4">#REF!</definedName>
    <definedName name="sikuchouson" localSheetId="5">#REF!</definedName>
    <definedName name="sikuchouson" localSheetId="9">#REF!</definedName>
    <definedName name="sikuchouson" localSheetId="13">#REF!</definedName>
    <definedName name="sikuchouson" localSheetId="12">#REF!</definedName>
    <definedName name="sikuchouson">#REF!</definedName>
    <definedName name="sinseisaki" localSheetId="15">#REF!</definedName>
    <definedName name="sinseisaki" localSheetId="1">#REF!</definedName>
    <definedName name="sinseisaki" localSheetId="14">#REF!</definedName>
    <definedName name="sinseisaki" localSheetId="19">#REF!</definedName>
    <definedName name="sinseisaki" localSheetId="16">#REF!</definedName>
    <definedName name="sinseisaki" localSheetId="2">#REF!</definedName>
    <definedName name="sinseisaki" localSheetId="3">#REF!</definedName>
    <definedName name="sinseisaki" localSheetId="4">#REF!</definedName>
    <definedName name="sinseisaki" localSheetId="5">#REF!</definedName>
    <definedName name="sinseisaki" localSheetId="9">#REF!</definedName>
    <definedName name="sinseisaki" localSheetId="13">#REF!</definedName>
    <definedName name="sinseisaki" localSheetId="12">#REF!</definedName>
    <definedName name="sinseisaki">#REF!</definedName>
    <definedName name="SS" localSheetId="13">#REF!</definedName>
    <definedName name="SS" localSheetId="12">#REF!</definedName>
    <definedName name="SS">#REF!</definedName>
    <definedName name="startNo">[6]main!#REF!</definedName>
    <definedName name="startNumber">[6]main!#REF!</definedName>
    <definedName name="ｔａｂｉｅ＿04">#REF!</definedName>
    <definedName name="table_03" localSheetId="12">#REF!</definedName>
    <definedName name="table_03">#REF!</definedName>
    <definedName name="table_06" localSheetId="12">#REF!</definedName>
    <definedName name="table_06">#REF!</definedName>
    <definedName name="table2_3" localSheetId="1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15">#REF!</definedName>
    <definedName name="yokohama" localSheetId="1">#REF!</definedName>
    <definedName name="yokohama" localSheetId="14">#REF!</definedName>
    <definedName name="yokohama" localSheetId="19">#REF!</definedName>
    <definedName name="yokohama" localSheetId="16">#REF!</definedName>
    <definedName name="yokohama" localSheetId="2">#REF!</definedName>
    <definedName name="yokohama" localSheetId="3">#REF!</definedName>
    <definedName name="yokohama" localSheetId="4">#REF!</definedName>
    <definedName name="yokohama" localSheetId="5">#REF!</definedName>
    <definedName name="yokohama" localSheetId="9">#REF!</definedName>
    <definedName name="yokohama" localSheetId="13">#REF!</definedName>
    <definedName name="yokohama" localSheetId="12">#REF!</definedName>
    <definedName name="yokohama">#REF!</definedName>
    <definedName name="あ">#REF!</definedName>
    <definedName name="アア">#REF!</definedName>
    <definedName name="こ">#REF!</definedName>
    <definedName name="サービス種類" localSheetId="13">'[1]別紙2-2勤務体制一覧表（訪問系を除くサービス）【記載例】'!$BP$1:$BP$17</definedName>
    <definedName name="サービス種類" localSheetId="12">#REF!</definedName>
    <definedName name="サービス種類">'[2]別紙2-2勤務体制一覧表（訪問系を除くサービス）【記載例】'!$BP$1:$BP$17</definedName>
    <definedName name="リスト_処遇改善助成金キャリアパス区分" localSheetId="18">#REF!</definedName>
    <definedName name="リスト_処遇改善助成金キャリアパス区分">#REF!</definedName>
    <definedName name="リスト_人員配置区分_共同生活援助">[3]様式第１号!$AT$177:$AT$179</definedName>
    <definedName name="リスト_夜間支援対象利用者数">[3]様式第１号!$AT$212:$AT$224</definedName>
    <definedName name="リスト_夜間支援対象利用者数_小規模">[3]様式第１号!$AT$228:$AT$234</definedName>
    <definedName name="医療型障害児入所施設">選択肢!$B$32:$K$32</definedName>
    <definedName name="一般相談支援事業">選択肢!$B$22:$K$22</definedName>
    <definedName name="看護時間">#REF!</definedName>
    <definedName name="機能訓練">選択肢!$B$16:$J$16</definedName>
    <definedName name="居宅介護">選択肢!$B$2:$K$2</definedName>
    <definedName name="居宅介護・重度訪問介護・同行援護・行動援護">選択肢!$B$2:$J$2</definedName>
    <definedName name="居宅訪問型児童発達支援">選択肢!$B$30:$K$30</definedName>
    <definedName name="共同生活援助">選択肢!$B$12:$K$12</definedName>
    <definedName name="共同生活援助・介護サービス包括型">選択肢!$B$12:$K$12</definedName>
    <definedName name="共同生活援助・外部サービス利用型">選択肢!$B$13:$K$13</definedName>
    <definedName name="共同生活援助・日中サービス支援型">選択肢!$B$14:$K$14</definedName>
    <definedName name="行動援護">選択肢!$B$5:$K$5</definedName>
    <definedName name="児童発達支援・児童発達支援センターであるもの">選択肢!$B$28:$L$28</definedName>
    <definedName name="児童発達支援・主として重症心身障害児を対象とする場合">選択肢!$B$27:$K$27</definedName>
    <definedName name="児童発達支援・放課後等デイサービス">選択肢!$B$26:$K$26</definedName>
    <definedName name="自立生活援助">選択肢!$B$24:$K$24</definedName>
    <definedName name="取込変換_施設等の区分_付３" localSheetId="18">#REF!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障害児施設区分_付３" localSheetId="18">#REF!</definedName>
    <definedName name="取込変換_障害児施設区分_付３">#REF!</definedName>
    <definedName name="取込変換_障害児施設区分_付８_１">[4]様式第１号!$BU$348:$BV$353</definedName>
    <definedName name="就労移行支援">選択肢!$B$19:$K$19</definedName>
    <definedName name="就労継続支援Ａ型">選択肢!$B$21:$K$21</definedName>
    <definedName name="就労継続支援Ａ型・B型">選択肢!$B$21:$K$21</definedName>
    <definedName name="就労継続支援Ｂ型">選択肢!$B$21:$K$21</definedName>
    <definedName name="就労選択支援">選択肢!$B$18:$K$18</definedName>
    <definedName name="就労定着支援">選択肢!$B$23:$K$23</definedName>
    <definedName name="重度障害者等包括支援">選択肢!$B$11:$K$11</definedName>
    <definedName name="重度訪問介護">選択肢!$B$3:$K$3</definedName>
    <definedName name="出力変換_施設等の区分_付３" localSheetId="18">#REF!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障害児施設区分_付３" localSheetId="18">#REF!</definedName>
    <definedName name="出力変換_障害児施設区分_付３">#REF!</definedName>
    <definedName name="出力変換_障害児施設区分_付８_１">[4]様式第１号!$BR$348:$BV$353</definedName>
    <definedName name="障害者支援施設">選択肢!$B$15:$L$15</definedName>
    <definedName name="食事">#REF!</definedName>
    <definedName name="生活介護">選択肢!$B$7:$K$7</definedName>
    <definedName name="生活訓練">選択肢!$B$17:$K$17</definedName>
    <definedName name="体制等状況一覧">#REF!</definedName>
    <definedName name="短期入所・空床利用型">選択肢!$B$9:$K$9</definedName>
    <definedName name="短期入所・単独型">選択肢!$B$10:$K$10</definedName>
    <definedName name="短期入所・併設型">選択肢!$B$8:$K$8</definedName>
    <definedName name="町っ油">#REF!</definedName>
    <definedName name="同行援護">選択肢!$B$4:$K$4</definedName>
    <definedName name="特定相談支援・障害児相談支援">選択肢!$B$25:$K$25</definedName>
    <definedName name="認定指定就労移行支援">選択肢!$B$20:$K$20</definedName>
    <definedName name="福祉型障害児入所施設">選択肢!$B$31:$K$31</definedName>
    <definedName name="保育所等訪問支援">選択肢!$B$29:$K$29</definedName>
    <definedName name="利用日数記入例">#REF!</definedName>
    <definedName name="療養介護">選択肢!$B$6:$K$6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57" l="1"/>
  <c r="G9" i="57"/>
  <c r="H9" i="57"/>
  <c r="I9" i="57"/>
  <c r="J9" i="57"/>
  <c r="K9" i="57"/>
  <c r="L9" i="57"/>
  <c r="M9" i="57"/>
  <c r="N9" i="57"/>
  <c r="O9" i="57"/>
  <c r="P9" i="57"/>
  <c r="Q9" i="57"/>
  <c r="R9" i="57"/>
  <c r="S9" i="57"/>
  <c r="T9" i="57"/>
  <c r="U9" i="57"/>
  <c r="V9" i="57"/>
  <c r="W9" i="57"/>
  <c r="X9" i="57"/>
  <c r="Y9" i="57"/>
  <c r="Z9" i="57"/>
  <c r="AA9" i="57"/>
  <c r="AB9" i="57"/>
  <c r="AC9" i="57"/>
  <c r="AD9" i="57"/>
  <c r="AE9" i="57"/>
  <c r="AF9" i="57"/>
  <c r="AG9" i="57"/>
  <c r="AH9" i="57"/>
  <c r="AI9" i="57"/>
  <c r="AJ9" i="57"/>
  <c r="F10" i="57"/>
  <c r="G10" i="57"/>
  <c r="H10" i="57"/>
  <c r="I10" i="57"/>
  <c r="J10" i="57"/>
  <c r="K10" i="57"/>
  <c r="L10" i="57"/>
  <c r="M10" i="57"/>
  <c r="N10" i="57"/>
  <c r="O10" i="57"/>
  <c r="P10" i="57"/>
  <c r="Q10" i="57"/>
  <c r="R10" i="57"/>
  <c r="S10" i="57"/>
  <c r="T10" i="57"/>
  <c r="U10" i="57"/>
  <c r="V10" i="57"/>
  <c r="W10" i="57"/>
  <c r="X10" i="57"/>
  <c r="Y10" i="57"/>
  <c r="Z10" i="57"/>
  <c r="AA10" i="57"/>
  <c r="AB10" i="57"/>
  <c r="AC10" i="57"/>
  <c r="AD10" i="57"/>
  <c r="AE10" i="57"/>
  <c r="AF10" i="57"/>
  <c r="AG10" i="57"/>
  <c r="AH10" i="57"/>
  <c r="AI10" i="57"/>
  <c r="AJ10" i="57"/>
  <c r="AK11" i="57"/>
  <c r="AL11" i="57" s="1"/>
  <c r="AK12" i="57"/>
  <c r="AL12" i="57"/>
  <c r="AK13" i="57"/>
  <c r="AL13" i="57" s="1"/>
  <c r="AK14" i="57"/>
  <c r="AL14" i="57" s="1"/>
  <c r="AK15" i="57"/>
  <c r="AL15" i="57"/>
  <c r="AK16" i="57"/>
  <c r="AL16" i="57" s="1"/>
  <c r="AK17" i="57"/>
  <c r="AL17" i="57"/>
  <c r="AK18" i="57"/>
  <c r="AL18" i="57"/>
  <c r="AK19" i="57"/>
  <c r="AL19" i="57" s="1"/>
  <c r="AK20" i="57"/>
  <c r="AL20" i="57"/>
  <c r="AK21" i="57"/>
  <c r="AL21" i="57"/>
  <c r="AK22" i="57"/>
  <c r="AL22" i="57" s="1"/>
  <c r="AK23" i="57"/>
  <c r="AL23" i="57"/>
  <c r="AK24" i="57"/>
  <c r="AL24" i="57"/>
  <c r="AK25" i="57"/>
  <c r="AL25" i="57" s="1"/>
  <c r="AK26" i="57"/>
  <c r="AL26" i="57"/>
  <c r="AK27" i="57"/>
  <c r="AL27" i="57"/>
  <c r="AK28" i="57"/>
  <c r="AL28" i="57"/>
  <c r="AK29" i="57"/>
  <c r="AL29" i="57"/>
  <c r="AK30" i="57"/>
  <c r="AL30" i="57"/>
  <c r="F31" i="57"/>
  <c r="G31" i="57"/>
  <c r="H31" i="57"/>
  <c r="I31" i="57"/>
  <c r="J31" i="57"/>
  <c r="K31" i="57"/>
  <c r="L31" i="57"/>
  <c r="M31" i="57"/>
  <c r="N31" i="57"/>
  <c r="O31" i="57"/>
  <c r="P31" i="57"/>
  <c r="Q31" i="57"/>
  <c r="R31" i="57"/>
  <c r="S31" i="57"/>
  <c r="T31" i="57"/>
  <c r="U31" i="57"/>
  <c r="V31" i="57"/>
  <c r="W31" i="57"/>
  <c r="X31" i="57"/>
  <c r="Y31" i="57"/>
  <c r="Z31" i="57"/>
  <c r="AA31" i="57"/>
  <c r="AB31" i="57"/>
  <c r="AC31" i="57"/>
  <c r="AD31" i="57"/>
  <c r="AE31" i="57"/>
  <c r="AF31" i="57"/>
  <c r="AG31" i="57"/>
  <c r="AH31" i="57"/>
  <c r="AI31" i="57"/>
  <c r="AJ31" i="57"/>
  <c r="C37" i="57"/>
  <c r="D39" i="57" s="1"/>
  <c r="E37" i="57"/>
  <c r="E39" i="57" s="1"/>
  <c r="I37" i="57"/>
  <c r="I40" i="57" s="1"/>
  <c r="O37" i="57"/>
  <c r="U37" i="57"/>
  <c r="AA37" i="57"/>
  <c r="AG37" i="57"/>
  <c r="AL37" i="57"/>
  <c r="C39" i="57"/>
  <c r="O39" i="57"/>
  <c r="R39" i="57"/>
  <c r="U39" i="57"/>
  <c r="X39" i="57"/>
  <c r="AA39" i="57"/>
  <c r="AD39" i="57"/>
  <c r="AG39" i="57"/>
  <c r="AJ39" i="57"/>
  <c r="AL39" i="57"/>
  <c r="AM39" i="57"/>
  <c r="C40" i="57"/>
  <c r="D40" i="57"/>
  <c r="E40" i="57"/>
  <c r="F40" i="57"/>
  <c r="O40" i="57"/>
  <c r="R40" i="57"/>
  <c r="U40" i="57"/>
  <c r="X40" i="57"/>
  <c r="AA40" i="57"/>
  <c r="AD40" i="57"/>
  <c r="AG40" i="57"/>
  <c r="AJ40" i="57"/>
  <c r="AL40" i="57"/>
  <c r="AM40" i="57"/>
  <c r="C41" i="57"/>
  <c r="I41" i="57"/>
  <c r="O41" i="57"/>
  <c r="U41" i="57"/>
  <c r="AA41" i="57"/>
  <c r="AG41" i="57"/>
  <c r="AL41" i="57"/>
  <c r="E41" i="57" l="1"/>
  <c r="AK31" i="57"/>
  <c r="AL31" i="57" s="1"/>
  <c r="L39" i="57"/>
  <c r="I39" i="57"/>
  <c r="L40" i="57"/>
  <c r="F39" i="57"/>
  <c r="AQ6" i="52" l="1"/>
  <c r="AQ7" i="52"/>
  <c r="AQ8" i="52"/>
  <c r="AQ9" i="52"/>
  <c r="AQ10" i="52"/>
  <c r="G11" i="52"/>
  <c r="J11" i="52"/>
  <c r="M11" i="52"/>
  <c r="AQ11" i="52" s="1"/>
  <c r="P11" i="52"/>
  <c r="S11" i="52"/>
  <c r="V11" i="52"/>
  <c r="Y11" i="52"/>
  <c r="AB11" i="52"/>
  <c r="AE11" i="52"/>
  <c r="AH11" i="52"/>
  <c r="AK11" i="52"/>
  <c r="AN11" i="52"/>
  <c r="AQ15" i="52"/>
  <c r="AQ16" i="52"/>
  <c r="AQ17" i="52"/>
  <c r="AQ18" i="52"/>
  <c r="AQ19" i="52"/>
  <c r="AQ20" i="52"/>
  <c r="AQ21" i="52"/>
  <c r="AQ22" i="52"/>
  <c r="G23" i="52"/>
  <c r="AQ23" i="52" s="1"/>
  <c r="J23" i="52"/>
  <c r="M23" i="52"/>
  <c r="P23" i="52"/>
  <c r="S23" i="52"/>
  <c r="V23" i="52"/>
  <c r="Y23" i="52"/>
  <c r="AB23" i="52"/>
  <c r="AE23" i="52"/>
  <c r="AH23" i="52"/>
  <c r="AK23" i="52"/>
  <c r="AN23" i="52"/>
</calcChain>
</file>

<file path=xl/sharedStrings.xml><?xml version="1.0" encoding="utf-8"?>
<sst xmlns="http://schemas.openxmlformats.org/spreadsheetml/2006/main" count="963" uniqueCount="585">
  <si>
    <t>専従</t>
    <rPh sb="0" eb="2">
      <t>センジュウ</t>
    </rPh>
    <phoneticPr fontId="5"/>
  </si>
  <si>
    <t>兼務</t>
    <rPh sb="0" eb="2">
      <t>ケンム</t>
    </rPh>
    <phoneticPr fontId="5"/>
  </si>
  <si>
    <t>常勤</t>
    <rPh sb="0" eb="2">
      <t>ジョウキン</t>
    </rPh>
    <phoneticPr fontId="5"/>
  </si>
  <si>
    <t>非常勤</t>
    <rPh sb="0" eb="3">
      <t>ヒジョウキン</t>
    </rPh>
    <phoneticPr fontId="5"/>
  </si>
  <si>
    <t>相談支援事業所○○</t>
    <rPh sb="0" eb="2">
      <t>ソウダン</t>
    </rPh>
    <rPh sb="2" eb="4">
      <t>シエン</t>
    </rPh>
    <rPh sb="4" eb="6">
      <t>ジギョウ</t>
    </rPh>
    <rPh sb="6" eb="7">
      <t>ショ</t>
    </rPh>
    <phoneticPr fontId="5"/>
  </si>
  <si>
    <t>社会福祉法人○○福祉会</t>
    <rPh sb="0" eb="6">
      <t>シャフク</t>
    </rPh>
    <rPh sb="8" eb="10">
      <t>フクシ</t>
    </rPh>
    <rPh sb="10" eb="11">
      <t>カイ</t>
    </rPh>
    <phoneticPr fontId="5"/>
  </si>
  <si>
    <t>よこはま　はなこ</t>
    <phoneticPr fontId="5"/>
  </si>
  <si>
    <t xml:space="preserve">常時連絡可能な携帯電話（＊＊＊－＊＊＊＊－＊＊＊＊）を配備し、緊急事態発生時は速やかに、相談支援専門員またはその他の地域定着支援の職務を行う者が対応する。
</t>
    <rPh sb="0" eb="2">
      <t>じょうじ</t>
    </rPh>
    <rPh sb="2" eb="4">
      <t>れんらく</t>
    </rPh>
    <rPh sb="4" eb="6">
      <t>かのう</t>
    </rPh>
    <rPh sb="7" eb="9">
      <t>けいたい</t>
    </rPh>
    <rPh sb="9" eb="11">
      <t>でんわ</t>
    </rPh>
    <rPh sb="27" eb="29">
      <t>はいび</t>
    </rPh>
    <rPh sb="31" eb="33">
      <t>きんきゅう</t>
    </rPh>
    <rPh sb="33" eb="35">
      <t>じたい</t>
    </rPh>
    <rPh sb="35" eb="37">
      <t>はっせい</t>
    </rPh>
    <rPh sb="37" eb="38">
      <t>じ</t>
    </rPh>
    <rPh sb="39" eb="40">
      <t>すみ</t>
    </rPh>
    <rPh sb="44" eb="46">
      <t>そうだん</t>
    </rPh>
    <rPh sb="46" eb="48">
      <t>しえん</t>
    </rPh>
    <rPh sb="48" eb="50">
      <t>せんもん</t>
    </rPh>
    <rPh sb="50" eb="51">
      <t>いん</t>
    </rPh>
    <rPh sb="56" eb="57">
      <t>た</t>
    </rPh>
    <rPh sb="58" eb="60">
      <t>ちいき</t>
    </rPh>
    <rPh sb="60" eb="62">
      <t>ていちゃく</t>
    </rPh>
    <rPh sb="62" eb="64">
      <t>しえん</t>
    </rPh>
    <rPh sb="65" eb="67">
      <t>しょくむ</t>
    </rPh>
    <rPh sb="68" eb="69">
      <t>おこな</t>
    </rPh>
    <rPh sb="70" eb="71">
      <t>もの</t>
    </rPh>
    <rPh sb="72" eb="74">
      <t>たいおう</t>
    </rPh>
    <phoneticPr fontId="5" type="Hiragana" alignment="distributed"/>
  </si>
  <si>
    <t xml:space="preserve"> </t>
    <phoneticPr fontId="5"/>
  </si>
  <si>
    <t>・管理者　１名（常勤・兼務）
・相談支援専門員　３名（常勤兼務２名・非常勤兼務１名）
・その他の者　２名（非常勤２名）</t>
    <rPh sb="1" eb="4">
      <t>カンリシャ</t>
    </rPh>
    <rPh sb="6" eb="7">
      <t>メイ</t>
    </rPh>
    <rPh sb="8" eb="10">
      <t>ジョウキン</t>
    </rPh>
    <rPh sb="11" eb="13">
      <t>ケンム</t>
    </rPh>
    <rPh sb="17" eb="19">
      <t>ソウダン</t>
    </rPh>
    <rPh sb="19" eb="21">
      <t>シエン</t>
    </rPh>
    <rPh sb="21" eb="23">
      <t>センモン</t>
    </rPh>
    <rPh sb="23" eb="24">
      <t>イン</t>
    </rPh>
    <rPh sb="26" eb="27">
      <t>メイ</t>
    </rPh>
    <rPh sb="28" eb="30">
      <t>ジョウキン</t>
    </rPh>
    <rPh sb="30" eb="32">
      <t>ケンム</t>
    </rPh>
    <rPh sb="33" eb="34">
      <t>メイ</t>
    </rPh>
    <rPh sb="35" eb="38">
      <t>ヒジョウキン</t>
    </rPh>
    <rPh sb="38" eb="40">
      <t>ケンム</t>
    </rPh>
    <rPh sb="41" eb="42">
      <t>メイ</t>
    </rPh>
    <rPh sb="48" eb="49">
      <t>タ</t>
    </rPh>
    <rPh sb="50" eb="51">
      <t>モノ</t>
    </rPh>
    <rPh sb="53" eb="54">
      <t>メイ</t>
    </rPh>
    <rPh sb="55" eb="58">
      <t>ヒジョウキン</t>
    </rPh>
    <rPh sb="59" eb="60">
      <t>メイ</t>
    </rPh>
    <phoneticPr fontId="5"/>
  </si>
  <si>
    <t>･利用者の地域定着に向けた関係機関との研修（年４回）
・相談支援専門員によるその他の者に対する研修（月１回）</t>
    <rPh sb="1" eb="4">
      <t>リヨウシャ</t>
    </rPh>
    <rPh sb="5" eb="7">
      <t>チイキ</t>
    </rPh>
    <rPh sb="7" eb="9">
      <t>テイチャク</t>
    </rPh>
    <rPh sb="10" eb="11">
      <t>ム</t>
    </rPh>
    <rPh sb="13" eb="15">
      <t>カンケイ</t>
    </rPh>
    <rPh sb="15" eb="17">
      <t>キカン</t>
    </rPh>
    <rPh sb="19" eb="21">
      <t>ケンシュウ</t>
    </rPh>
    <rPh sb="22" eb="23">
      <t>ネン</t>
    </rPh>
    <rPh sb="24" eb="25">
      <t>カイ</t>
    </rPh>
    <rPh sb="28" eb="30">
      <t>ソウダン</t>
    </rPh>
    <rPh sb="30" eb="32">
      <t>シエン</t>
    </rPh>
    <rPh sb="32" eb="34">
      <t>センモン</t>
    </rPh>
    <rPh sb="34" eb="35">
      <t>イン</t>
    </rPh>
    <rPh sb="40" eb="41">
      <t>タ</t>
    </rPh>
    <rPh sb="42" eb="43">
      <t>モノ</t>
    </rPh>
    <rPh sb="44" eb="45">
      <t>タイ</t>
    </rPh>
    <rPh sb="47" eb="49">
      <t>ケンシュウ</t>
    </rPh>
    <rPh sb="50" eb="51">
      <t>ツキ</t>
    </rPh>
    <rPh sb="52" eb="53">
      <t>カイ</t>
    </rPh>
    <phoneticPr fontId="5"/>
  </si>
  <si>
    <t>●利用者が自立した日常生活又は社会生活を営むことができるよう、当該利用者との常時の連絡体制を確保し、当該利用者に対し、っ障害の特性に起因して生じた緊急の事態等に相談その他の必要な支援を適切かつ効果的に行う。
●利用者の心身の状況、その置かれている環境、緊急時において必要となる家族、当該利用者が利用する指定障害福祉サービス事業者等、医療機関等の関係機関の連絡先その他の利用者に関する情報を記載した地域定着支援に係る台帳（地域定着支援台帳）を作成する。
●利用者の障害の特性に起因して生じた緊急の事態が生じた場合その他必要な場合には、速やかに当該利用者の居宅への訪問等による状況把握等を行う。
●利用者の状況に応じて、当該利用者の家族、その他関係機関との連絡調整、緊急の場合における一時的な滞在における支援その他の必要な措置を講じる。</t>
    <rPh sb="1" eb="4">
      <t>リヨウシャ</t>
    </rPh>
    <rPh sb="5" eb="7">
      <t>ジリツ</t>
    </rPh>
    <rPh sb="9" eb="11">
      <t>ニチジョウ</t>
    </rPh>
    <rPh sb="11" eb="13">
      <t>セイカツ</t>
    </rPh>
    <rPh sb="13" eb="14">
      <t>マタ</t>
    </rPh>
    <rPh sb="15" eb="17">
      <t>シャカイ</t>
    </rPh>
    <rPh sb="17" eb="19">
      <t>セイカツ</t>
    </rPh>
    <rPh sb="20" eb="21">
      <t>イトナ</t>
    </rPh>
    <rPh sb="31" eb="33">
      <t>トウガイ</t>
    </rPh>
    <rPh sb="33" eb="36">
      <t>リヨウシャ</t>
    </rPh>
    <rPh sb="38" eb="40">
      <t>ジョウジ</t>
    </rPh>
    <rPh sb="41" eb="43">
      <t>レンラク</t>
    </rPh>
    <rPh sb="43" eb="45">
      <t>タイセイ</t>
    </rPh>
    <rPh sb="46" eb="48">
      <t>カクホ</t>
    </rPh>
    <rPh sb="50" eb="52">
      <t>トウガイ</t>
    </rPh>
    <rPh sb="52" eb="55">
      <t>リヨウシャ</t>
    </rPh>
    <rPh sb="56" eb="57">
      <t>タイ</t>
    </rPh>
    <rPh sb="60" eb="62">
      <t>ショウガイ</t>
    </rPh>
    <rPh sb="63" eb="65">
      <t>トクセイ</t>
    </rPh>
    <rPh sb="66" eb="68">
      <t>キイン</t>
    </rPh>
    <rPh sb="70" eb="71">
      <t>ショウ</t>
    </rPh>
    <rPh sb="73" eb="75">
      <t>キンキュウ</t>
    </rPh>
    <rPh sb="76" eb="79">
      <t>ジタイトウ</t>
    </rPh>
    <rPh sb="80" eb="82">
      <t>ソウダン</t>
    </rPh>
    <rPh sb="84" eb="85">
      <t>タ</t>
    </rPh>
    <rPh sb="86" eb="88">
      <t>ヒツヨウ</t>
    </rPh>
    <rPh sb="89" eb="91">
      <t>シエン</t>
    </rPh>
    <rPh sb="92" eb="94">
      <t>テキセツ</t>
    </rPh>
    <rPh sb="96" eb="99">
      <t>コウカテキ</t>
    </rPh>
    <rPh sb="100" eb="101">
      <t>オコナ</t>
    </rPh>
    <rPh sb="106" eb="109">
      <t>リヨウシャ</t>
    </rPh>
    <rPh sb="110" eb="112">
      <t>シンシン</t>
    </rPh>
    <rPh sb="113" eb="115">
      <t>ジョウキョウ</t>
    </rPh>
    <rPh sb="118" eb="119">
      <t>オ</t>
    </rPh>
    <rPh sb="124" eb="126">
      <t>カンキョウ</t>
    </rPh>
    <rPh sb="127" eb="130">
      <t>キンキュウジ</t>
    </rPh>
    <rPh sb="134" eb="136">
      <t>ヒツヨウ</t>
    </rPh>
    <rPh sb="139" eb="141">
      <t>カゾク</t>
    </rPh>
    <rPh sb="142" eb="144">
      <t>トウガイ</t>
    </rPh>
    <rPh sb="144" eb="147">
      <t>リヨウシャ</t>
    </rPh>
    <rPh sb="148" eb="150">
      <t>リヨウ</t>
    </rPh>
    <rPh sb="152" eb="154">
      <t>シテイ</t>
    </rPh>
    <rPh sb="154" eb="158">
      <t>ショウガイフクシ</t>
    </rPh>
    <rPh sb="162" eb="164">
      <t>ジギョウ</t>
    </rPh>
    <rPh sb="164" eb="165">
      <t>シャ</t>
    </rPh>
    <rPh sb="165" eb="166">
      <t>トウ</t>
    </rPh>
    <rPh sb="167" eb="169">
      <t>イリョウ</t>
    </rPh>
    <rPh sb="169" eb="172">
      <t>キカントウ</t>
    </rPh>
    <rPh sb="173" eb="175">
      <t>カンケイ</t>
    </rPh>
    <rPh sb="175" eb="177">
      <t>キカン</t>
    </rPh>
    <rPh sb="178" eb="180">
      <t>レンラク</t>
    </rPh>
    <rPh sb="180" eb="181">
      <t>サキ</t>
    </rPh>
    <rPh sb="183" eb="184">
      <t>タ</t>
    </rPh>
    <rPh sb="185" eb="188">
      <t>リヨウシャ</t>
    </rPh>
    <rPh sb="189" eb="190">
      <t>カン</t>
    </rPh>
    <rPh sb="192" eb="194">
      <t>ジョウホウ</t>
    </rPh>
    <rPh sb="195" eb="197">
      <t>キサイ</t>
    </rPh>
    <rPh sb="199" eb="201">
      <t>チイキ</t>
    </rPh>
    <rPh sb="201" eb="203">
      <t>テイチャク</t>
    </rPh>
    <rPh sb="203" eb="205">
      <t>シエン</t>
    </rPh>
    <rPh sb="206" eb="207">
      <t>カカ</t>
    </rPh>
    <rPh sb="208" eb="210">
      <t>ダイチョウ</t>
    </rPh>
    <rPh sb="211" eb="213">
      <t>チイキ</t>
    </rPh>
    <rPh sb="213" eb="215">
      <t>テイチャク</t>
    </rPh>
    <rPh sb="215" eb="217">
      <t>シエン</t>
    </rPh>
    <rPh sb="217" eb="219">
      <t>ダイチョウ</t>
    </rPh>
    <rPh sb="221" eb="223">
      <t>サクセイ</t>
    </rPh>
    <rPh sb="229" eb="232">
      <t>リヨウシャ</t>
    </rPh>
    <rPh sb="233" eb="235">
      <t>ショウガイ</t>
    </rPh>
    <rPh sb="236" eb="238">
      <t>トクセイ</t>
    </rPh>
    <rPh sb="239" eb="241">
      <t>キイン</t>
    </rPh>
    <rPh sb="243" eb="244">
      <t>ショウ</t>
    </rPh>
    <rPh sb="246" eb="248">
      <t>キンキュウ</t>
    </rPh>
    <rPh sb="249" eb="251">
      <t>ジタイ</t>
    </rPh>
    <rPh sb="252" eb="253">
      <t>ショウ</t>
    </rPh>
    <rPh sb="255" eb="257">
      <t>バアイ</t>
    </rPh>
    <rPh sb="259" eb="260">
      <t>タ</t>
    </rPh>
    <rPh sb="260" eb="262">
      <t>ヒツヨウ</t>
    </rPh>
    <rPh sb="263" eb="265">
      <t>バアイ</t>
    </rPh>
    <rPh sb="268" eb="269">
      <t>スミ</t>
    </rPh>
    <rPh sb="272" eb="274">
      <t>トウガイ</t>
    </rPh>
    <rPh sb="274" eb="277">
      <t>リヨウシャ</t>
    </rPh>
    <rPh sb="278" eb="280">
      <t>キョタク</t>
    </rPh>
    <rPh sb="282" eb="284">
      <t>ホウモン</t>
    </rPh>
    <rPh sb="284" eb="285">
      <t>トウ</t>
    </rPh>
    <rPh sb="288" eb="290">
      <t>ジョウキョウ</t>
    </rPh>
    <rPh sb="290" eb="292">
      <t>ハアク</t>
    </rPh>
    <rPh sb="292" eb="293">
      <t>トウ</t>
    </rPh>
    <rPh sb="294" eb="295">
      <t>オコナ</t>
    </rPh>
    <rPh sb="300" eb="303">
      <t>リヨウシャ</t>
    </rPh>
    <rPh sb="304" eb="306">
      <t>ジョウキョウ</t>
    </rPh>
    <rPh sb="307" eb="308">
      <t>オウ</t>
    </rPh>
    <rPh sb="311" eb="313">
      <t>トウガイ</t>
    </rPh>
    <rPh sb="313" eb="316">
      <t>リヨウシャ</t>
    </rPh>
    <rPh sb="317" eb="319">
      <t>カゾク</t>
    </rPh>
    <rPh sb="322" eb="323">
      <t>タ</t>
    </rPh>
    <rPh sb="323" eb="325">
      <t>カンケイ</t>
    </rPh>
    <rPh sb="325" eb="327">
      <t>キカン</t>
    </rPh>
    <rPh sb="329" eb="331">
      <t>レンラク</t>
    </rPh>
    <rPh sb="331" eb="333">
      <t>チョウセイ</t>
    </rPh>
    <rPh sb="334" eb="336">
      <t>キンキュウ</t>
    </rPh>
    <rPh sb="337" eb="339">
      <t>バアイ</t>
    </rPh>
    <rPh sb="343" eb="346">
      <t>イチジテキ</t>
    </rPh>
    <rPh sb="347" eb="349">
      <t>タイザイ</t>
    </rPh>
    <rPh sb="353" eb="355">
      <t>シエン</t>
    </rPh>
    <rPh sb="357" eb="358">
      <t>タ</t>
    </rPh>
    <rPh sb="359" eb="361">
      <t>ヒツヨウ</t>
    </rPh>
    <rPh sb="362" eb="364">
      <t>ソチ</t>
    </rPh>
    <rPh sb="365" eb="366">
      <t>コウ</t>
    </rPh>
    <phoneticPr fontId="5"/>
  </si>
  <si>
    <t>社会福祉法人○○福祉会</t>
    <rPh sb="0" eb="6">
      <t>シャフク</t>
    </rPh>
    <rPh sb="8" eb="10">
      <t>フクシ</t>
    </rPh>
    <rPh sb="10" eb="11">
      <t>カイ</t>
    </rPh>
    <phoneticPr fontId="2"/>
  </si>
  <si>
    <t>職員の定数　６名</t>
    <rPh sb="0" eb="2">
      <t>ショクイン</t>
    </rPh>
    <rPh sb="3" eb="5">
      <t>テイスウ</t>
    </rPh>
    <rPh sb="7" eb="8">
      <t>メイ</t>
    </rPh>
    <phoneticPr fontId="2"/>
  </si>
  <si>
    <t xml:space="preserve">●管理者　１名
</t>
    <rPh sb="1" eb="4">
      <t>カンリシャ</t>
    </rPh>
    <rPh sb="6" eb="7">
      <t>メイ</t>
    </rPh>
    <phoneticPr fontId="2"/>
  </si>
  <si>
    <t xml:space="preserve">●相談支援専門員　３名
</t>
    <rPh sb="1" eb="3">
      <t>ソウダン</t>
    </rPh>
    <rPh sb="3" eb="5">
      <t>シエン</t>
    </rPh>
    <rPh sb="5" eb="7">
      <t>センモン</t>
    </rPh>
    <rPh sb="7" eb="8">
      <t>イン</t>
    </rPh>
    <rPh sb="10" eb="11">
      <t>メイ</t>
    </rPh>
    <phoneticPr fontId="2"/>
  </si>
  <si>
    <t>基本相談支援に関する業務、地域定着支援台帳の作成、その他の指定地域定着支援の職務に従事する者に対する技術的助言を行う。</t>
    <rPh sb="0" eb="2">
      <t>キホン</t>
    </rPh>
    <rPh sb="2" eb="4">
      <t>ソウダン</t>
    </rPh>
    <rPh sb="4" eb="6">
      <t>シエン</t>
    </rPh>
    <rPh sb="7" eb="8">
      <t>カン</t>
    </rPh>
    <rPh sb="10" eb="12">
      <t>ギョウム</t>
    </rPh>
    <rPh sb="13" eb="15">
      <t>チイキ</t>
    </rPh>
    <rPh sb="15" eb="17">
      <t>テイチャク</t>
    </rPh>
    <rPh sb="17" eb="19">
      <t>シエン</t>
    </rPh>
    <rPh sb="19" eb="21">
      <t>ダイチョウ</t>
    </rPh>
    <rPh sb="22" eb="24">
      <t>サクセイ</t>
    </rPh>
    <rPh sb="27" eb="28">
      <t>タ</t>
    </rPh>
    <rPh sb="29" eb="31">
      <t>シテイ</t>
    </rPh>
    <rPh sb="31" eb="33">
      <t>チイキ</t>
    </rPh>
    <rPh sb="33" eb="35">
      <t>テイチャク</t>
    </rPh>
    <rPh sb="35" eb="37">
      <t>シエン</t>
    </rPh>
    <rPh sb="38" eb="40">
      <t>ショクム</t>
    </rPh>
    <rPh sb="41" eb="43">
      <t>ジュウジ</t>
    </rPh>
    <rPh sb="45" eb="46">
      <t>モノ</t>
    </rPh>
    <rPh sb="47" eb="48">
      <t>タイ</t>
    </rPh>
    <rPh sb="50" eb="52">
      <t>ギジュツ</t>
    </rPh>
    <rPh sb="52" eb="53">
      <t>テキ</t>
    </rPh>
    <rPh sb="53" eb="55">
      <t>ジョゲン</t>
    </rPh>
    <rPh sb="56" eb="57">
      <t>オコナ</t>
    </rPh>
    <phoneticPr fontId="2"/>
  </si>
  <si>
    <t xml:space="preserve">●その他の地域定着支援の職務に従事する者　２名
</t>
    <rPh sb="3" eb="4">
      <t>タ</t>
    </rPh>
    <rPh sb="5" eb="7">
      <t>チイキ</t>
    </rPh>
    <rPh sb="7" eb="9">
      <t>テイチャク</t>
    </rPh>
    <rPh sb="9" eb="11">
      <t>シエン</t>
    </rPh>
    <rPh sb="12" eb="14">
      <t>ショクム</t>
    </rPh>
    <rPh sb="15" eb="17">
      <t>ジュウジ</t>
    </rPh>
    <rPh sb="19" eb="20">
      <t>モノ</t>
    </rPh>
    <rPh sb="22" eb="23">
      <t>メイ</t>
    </rPh>
    <phoneticPr fontId="2"/>
  </si>
  <si>
    <t>基本相談支援に関する業務、地域定着支援台帳の作成、その他の指定地域定着支援に関する業務を行う。</t>
    <rPh sb="0" eb="2">
      <t>キホン</t>
    </rPh>
    <rPh sb="2" eb="4">
      <t>ソウダン</t>
    </rPh>
    <rPh sb="4" eb="6">
      <t>シエン</t>
    </rPh>
    <rPh sb="7" eb="8">
      <t>カン</t>
    </rPh>
    <rPh sb="10" eb="12">
      <t>ギョウム</t>
    </rPh>
    <rPh sb="13" eb="15">
      <t>チイキ</t>
    </rPh>
    <rPh sb="15" eb="17">
      <t>テイチャク</t>
    </rPh>
    <rPh sb="17" eb="19">
      <t>シエン</t>
    </rPh>
    <rPh sb="19" eb="21">
      <t>ダイチョウ</t>
    </rPh>
    <rPh sb="22" eb="24">
      <t>サクセイ</t>
    </rPh>
    <rPh sb="27" eb="28">
      <t>タ</t>
    </rPh>
    <rPh sb="29" eb="31">
      <t>シテイ</t>
    </rPh>
    <rPh sb="31" eb="33">
      <t>チイキ</t>
    </rPh>
    <rPh sb="33" eb="35">
      <t>テイチャク</t>
    </rPh>
    <rPh sb="35" eb="37">
      <t>シエン</t>
    </rPh>
    <rPh sb="38" eb="39">
      <t>カン</t>
    </rPh>
    <rPh sb="41" eb="43">
      <t>ギョウム</t>
    </rPh>
    <rPh sb="44" eb="45">
      <t>オコナ</t>
    </rPh>
    <phoneticPr fontId="2"/>
  </si>
  <si>
    <t>（氏名）</t>
    <rPh sb="1" eb="3">
      <t>シメイ</t>
    </rPh>
    <phoneticPr fontId="2"/>
  </si>
  <si>
    <t>相談　一郎</t>
    <rPh sb="0" eb="2">
      <t>ソウダン</t>
    </rPh>
    <rPh sb="3" eb="5">
      <t>イチロウ</t>
    </rPh>
    <phoneticPr fontId="2"/>
  </si>
  <si>
    <t>（経歴）</t>
    <rPh sb="1" eb="3">
      <t>ケイレキ</t>
    </rPh>
    <phoneticPr fontId="2"/>
  </si>
  <si>
    <t>昭和○年○月○日～平成○年○月○日　　特定非営利活動法人○○××園　　介護職員</t>
    <rPh sb="0" eb="2">
      <t>ショウワ</t>
    </rPh>
    <rPh sb="3" eb="4">
      <t>ネン</t>
    </rPh>
    <rPh sb="5" eb="6">
      <t>ツキ</t>
    </rPh>
    <rPh sb="7" eb="8">
      <t>ニチ</t>
    </rPh>
    <rPh sb="9" eb="11">
      <t>ヘ</t>
    </rPh>
    <rPh sb="12" eb="13">
      <t>ネン</t>
    </rPh>
    <rPh sb="14" eb="15">
      <t>ツキ</t>
    </rPh>
    <rPh sb="16" eb="17">
      <t>ニチ</t>
    </rPh>
    <rPh sb="19" eb="28">
      <t>トクヒ</t>
    </rPh>
    <rPh sb="32" eb="33">
      <t>エン</t>
    </rPh>
    <rPh sb="35" eb="37">
      <t>カイゴ</t>
    </rPh>
    <rPh sb="37" eb="39">
      <t>ショクイン</t>
    </rPh>
    <phoneticPr fontId="2"/>
  </si>
  <si>
    <t>平成○年○月○日～平成○年○月○日　　社会福祉法人○○福祉会●●生活介護　　生活支援員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2" eb="34">
      <t>セイカツ</t>
    </rPh>
    <rPh sb="34" eb="36">
      <t>カイゴ</t>
    </rPh>
    <rPh sb="38" eb="40">
      <t>セイカツ</t>
    </rPh>
    <rPh sb="40" eb="42">
      <t>シエン</t>
    </rPh>
    <rPh sb="42" eb="43">
      <t>イン</t>
    </rPh>
    <phoneticPr fontId="2"/>
  </si>
  <si>
    <t>平成○年○月○日～平成○年○月○日　　社会福祉法人○○福祉会相談支援事業所　相談支援専門員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0" eb="32">
      <t>ソウダン</t>
    </rPh>
    <rPh sb="32" eb="34">
      <t>シエン</t>
    </rPh>
    <rPh sb="34" eb="36">
      <t>ジギョウ</t>
    </rPh>
    <rPh sb="36" eb="37">
      <t>ショ</t>
    </rPh>
    <rPh sb="38" eb="40">
      <t>ソウダン</t>
    </rPh>
    <rPh sb="40" eb="42">
      <t>シエン</t>
    </rPh>
    <rPh sb="42" eb="44">
      <t>センモン</t>
    </rPh>
    <rPh sb="44" eb="45">
      <t>イン</t>
    </rPh>
    <phoneticPr fontId="2"/>
  </si>
  <si>
    <t>　１　経営者の氏名及び住所（法人であるときは、その名称及び主たる事務所の所在地）</t>
    <phoneticPr fontId="2"/>
  </si>
  <si>
    <t>　２　職員の定数及び職務の内容</t>
    <phoneticPr fontId="2"/>
  </si>
  <si>
    <t>事業所の従業者の管理及び業務の管理を一元的に行うとともに、事業所の従業者に対し法令等を遵守させるために必要な指揮命令を行う。</t>
    <phoneticPr fontId="2"/>
  </si>
  <si>
    <t>　３　主な職員の氏名及び経歴</t>
    <phoneticPr fontId="2"/>
  </si>
  <si>
    <t>　４　事業を行おうとする区域（市町村の委託を受けて事業を行おうとする者にあって
    は、当該市町村の名称を含みます。）</t>
    <phoneticPr fontId="2"/>
  </si>
  <si>
    <t>　６　事業開始の予定年月日</t>
    <phoneticPr fontId="2"/>
  </si>
  <si>
    <t>横浜市長</t>
    <rPh sb="0" eb="4">
      <t>ヨコハマシチョウ</t>
    </rPh>
    <phoneticPr fontId="2"/>
  </si>
  <si>
    <t>横浜市○○区××１－２－３</t>
    <phoneticPr fontId="2"/>
  </si>
  <si>
    <t>横浜市○○区、横浜市▲▲区</t>
    <rPh sb="0" eb="2">
      <t>ヨコハマ</t>
    </rPh>
    <rPh sb="2" eb="3">
      <t>シ</t>
    </rPh>
    <rPh sb="5" eb="6">
      <t>ク</t>
    </rPh>
    <rPh sb="7" eb="10">
      <t>ヨコハマシ</t>
    </rPh>
    <rPh sb="12" eb="13">
      <t>ク</t>
    </rPh>
    <phoneticPr fontId="2"/>
  </si>
  <si>
    <t>　備考　１　この届出書は、指定申請書と同時に、横浜市に提出してください。</t>
    <rPh sb="23" eb="24">
      <t>ヨコ</t>
    </rPh>
    <rPh sb="24" eb="25">
      <t>ハマ</t>
    </rPh>
    <rPh sb="25" eb="26">
      <t>シ</t>
    </rPh>
    <rPh sb="27" eb="29">
      <t>テイシュツ</t>
    </rPh>
    <phoneticPr fontId="2"/>
  </si>
  <si>
    <t>一般相談支援（地域移行支援）</t>
    <rPh sb="0" eb="2">
      <t>イッパン</t>
    </rPh>
    <rPh sb="2" eb="4">
      <t>ソウダン</t>
    </rPh>
    <rPh sb="4" eb="6">
      <t>シエン</t>
    </rPh>
    <rPh sb="7" eb="9">
      <t>チイキ</t>
    </rPh>
    <rPh sb="9" eb="11">
      <t>イコウ</t>
    </rPh>
    <rPh sb="11" eb="13">
      <t>シエン</t>
    </rPh>
    <phoneticPr fontId="5"/>
  </si>
  <si>
    <t>相談支援専門員</t>
    <rPh sb="0" eb="2">
      <t>ソウダン</t>
    </rPh>
    <rPh sb="2" eb="4">
      <t>シエン</t>
    </rPh>
    <rPh sb="4" eb="6">
      <t>センモン</t>
    </rPh>
    <rPh sb="6" eb="7">
      <t>イン</t>
    </rPh>
    <phoneticPr fontId="5"/>
  </si>
  <si>
    <t>相談　一郎</t>
    <rPh sb="0" eb="2">
      <t>ソウダン</t>
    </rPh>
    <rPh sb="3" eb="5">
      <t>イチロウ</t>
    </rPh>
    <phoneticPr fontId="5"/>
  </si>
  <si>
    <t>特定相談支援</t>
    <rPh sb="0" eb="2">
      <t>トクテイ</t>
    </rPh>
    <rPh sb="2" eb="4">
      <t>ソウダン</t>
    </rPh>
    <rPh sb="4" eb="6">
      <t>シエン</t>
    </rPh>
    <phoneticPr fontId="5"/>
  </si>
  <si>
    <t>障害児相談支援</t>
    <rPh sb="0" eb="2">
      <t>ショウガイ</t>
    </rPh>
    <rPh sb="2" eb="3">
      <t>ジ</t>
    </rPh>
    <rPh sb="3" eb="5">
      <t>ソウダン</t>
    </rPh>
    <rPh sb="5" eb="7">
      <t>シエン</t>
    </rPh>
    <phoneticPr fontId="5"/>
  </si>
  <si>
    <t>相川　談</t>
    <rPh sb="0" eb="2">
      <t>アイカワ</t>
    </rPh>
    <rPh sb="3" eb="4">
      <t>ダン</t>
    </rPh>
    <phoneticPr fontId="5"/>
  </si>
  <si>
    <t>一般相談支援（地域定着支援）</t>
    <rPh sb="0" eb="2">
      <t>イッパン</t>
    </rPh>
    <rPh sb="2" eb="4">
      <t>ソウダン</t>
    </rPh>
    <rPh sb="4" eb="6">
      <t>シエン</t>
    </rPh>
    <rPh sb="7" eb="9">
      <t>チイキ</t>
    </rPh>
    <rPh sb="9" eb="11">
      <t>テイチャク</t>
    </rPh>
    <rPh sb="11" eb="13">
      <t>シエン</t>
    </rPh>
    <phoneticPr fontId="5"/>
  </si>
  <si>
    <t>フリガナ</t>
    <phoneticPr fontId="5"/>
  </si>
  <si>
    <t>ソウダン　イチロウ</t>
    <phoneticPr fontId="5"/>
  </si>
  <si>
    <t>（申請書記載の名称と同一であること）</t>
    <rPh sb="1" eb="4">
      <t>シンセイショ</t>
    </rPh>
    <rPh sb="4" eb="6">
      <t>キサイ</t>
    </rPh>
    <rPh sb="7" eb="9">
      <t>メイショウ</t>
    </rPh>
    <rPh sb="10" eb="12">
      <t>ドウイツ</t>
    </rPh>
    <phoneticPr fontId="5"/>
  </si>
  <si>
    <t xml:space="preserve"> </t>
    <phoneticPr fontId="5"/>
  </si>
  <si>
    <t>　○○ビルディング（ビル、施設等の名称）</t>
    <rPh sb="13" eb="15">
      <t>シセツ</t>
    </rPh>
    <rPh sb="15" eb="16">
      <t>トウ</t>
    </rPh>
    <rPh sb="17" eb="19">
      <t>メイショウ</t>
    </rPh>
    <phoneticPr fontId="5"/>
  </si>
  <si>
    <t>　○造○階建　○階</t>
    <rPh sb="2" eb="3">
      <t>ツク</t>
    </rPh>
    <rPh sb="4" eb="5">
      <t>カイ</t>
    </rPh>
    <rPh sb="5" eb="6">
      <t>タ</t>
    </rPh>
    <rPh sb="8" eb="9">
      <t>カイ</t>
    </rPh>
    <phoneticPr fontId="5"/>
  </si>
  <si>
    <t>○○ビルディング　○階平面図</t>
    <rPh sb="10" eb="11">
      <t>カイ</t>
    </rPh>
    <rPh sb="11" eb="14">
      <t>ヘイメンズ</t>
    </rPh>
    <phoneticPr fontId="5"/>
  </si>
  <si>
    <t>Ｎ</t>
    <phoneticPr fontId="5"/>
  </si>
  <si>
    <t>２</t>
    <phoneticPr fontId="5"/>
  </si>
  <si>
    <t>３</t>
    <phoneticPr fontId="5"/>
  </si>
  <si>
    <t>療養介護事業所、共同生活介護、共同生活援助、短期入所事業所、障害者支援施設においては既製の平面図を添付して下さい。短期入所事業所で、併設事業所の場合は、本体施設の平面図を添付してください。</t>
    <rPh sb="85" eb="87">
      <t>テンプ</t>
    </rPh>
    <phoneticPr fontId="5"/>
  </si>
  <si>
    <t>４</t>
    <phoneticPr fontId="5"/>
  </si>
  <si>
    <t>５</t>
    <phoneticPr fontId="5"/>
  </si>
  <si>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5"/>
  </si>
  <si>
    <t>（○○居宅介護事業所と共用、等）</t>
    <rPh sb="3" eb="5">
      <t>キョタク</t>
    </rPh>
    <rPh sb="5" eb="7">
      <t>カイゴ</t>
    </rPh>
    <rPh sb="7" eb="10">
      <t>ジギョウショ</t>
    </rPh>
    <rPh sb="11" eb="13">
      <t>キョウヨウ</t>
    </rPh>
    <rPh sb="14" eb="15">
      <t>ナド</t>
    </rPh>
    <phoneticPr fontId="5"/>
  </si>
  <si>
    <t>　1人部屋Ａ</t>
    <rPh sb="1" eb="3">
      <t>ヒトリ</t>
    </rPh>
    <rPh sb="3" eb="5">
      <t>ベヤ</t>
    </rPh>
    <phoneticPr fontId="5"/>
  </si>
  <si>
    <t>１人</t>
    <rPh sb="1" eb="2">
      <t>ニン</t>
    </rPh>
    <phoneticPr fontId="5"/>
  </si>
  <si>
    <t>相談室</t>
    <rPh sb="0" eb="2">
      <t>ソウダン</t>
    </rPh>
    <rPh sb="2" eb="3">
      <t>シツ</t>
    </rPh>
    <phoneticPr fontId="5"/>
  </si>
  <si>
    <t>共用</t>
    <rPh sb="0" eb="2">
      <t>キョウヨウ</t>
    </rPh>
    <phoneticPr fontId="5"/>
  </si>
  <si>
    <t>洗面所</t>
    <rPh sb="0" eb="2">
      <t>センメン</t>
    </rPh>
    <rPh sb="2" eb="3">
      <t>ショ</t>
    </rPh>
    <phoneticPr fontId="5"/>
  </si>
  <si>
    <t xml:space="preserve">共用 </t>
    <rPh sb="0" eb="2">
      <t>キョウヨウ</t>
    </rPh>
    <phoneticPr fontId="5"/>
  </si>
  <si>
    <t xml:space="preserve"> </t>
    <phoneticPr fontId="5"/>
  </si>
  <si>
    <t>（　　）</t>
    <phoneticPr fontId="5"/>
  </si>
  <si>
    <t>10.8㎡</t>
    <phoneticPr fontId="5"/>
  </si>
  <si>
    <t>（10.8㎡）</t>
    <phoneticPr fontId="5"/>
  </si>
  <si>
    <t xml:space="preserve"> </t>
    <phoneticPr fontId="5"/>
  </si>
  <si>
    <t>トイレ</t>
    <phoneticPr fontId="5"/>
  </si>
  <si>
    <t>例）</t>
    <rPh sb="0" eb="1">
      <t>レイ</t>
    </rPh>
    <phoneticPr fontId="5"/>
  </si>
  <si>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5"/>
  </si>
  <si>
    <t>机 １、いす ４、パーテーション ２</t>
    <rPh sb="0" eb="1">
      <t>ツクエ</t>
    </rPh>
    <phoneticPr fontId="5"/>
  </si>
  <si>
    <t xml:space="preserve"> </t>
    <phoneticPr fontId="5"/>
  </si>
  <si>
    <t>・消毒薬品</t>
    <rPh sb="1" eb="3">
      <t>ショウドク</t>
    </rPh>
    <rPh sb="3" eb="5">
      <t>ヤクヒン</t>
    </rPh>
    <phoneticPr fontId="5"/>
  </si>
  <si>
    <t>・感染症予防のため</t>
    <rPh sb="1" eb="4">
      <t>カンセンショウ</t>
    </rPh>
    <rPh sb="4" eb="6">
      <t>ヨボウ</t>
    </rPh>
    <phoneticPr fontId="5"/>
  </si>
  <si>
    <t>手指消毒薬（アルコール消毒薬）</t>
    <rPh sb="0" eb="1">
      <t>テ</t>
    </rPh>
    <rPh sb="1" eb="2">
      <t>ユビ</t>
    </rPh>
    <rPh sb="2" eb="4">
      <t>ショウドク</t>
    </rPh>
    <rPh sb="4" eb="5">
      <t>ヤク</t>
    </rPh>
    <rPh sb="11" eb="13">
      <t>ショウドク</t>
    </rPh>
    <rPh sb="13" eb="14">
      <t>ヤク</t>
    </rPh>
    <phoneticPr fontId="5"/>
  </si>
  <si>
    <t>手袋</t>
    <rPh sb="0" eb="2">
      <t>テブクロ</t>
    </rPh>
    <phoneticPr fontId="5"/>
  </si>
  <si>
    <t>・消火設備</t>
    <rPh sb="1" eb="3">
      <t>ショウカ</t>
    </rPh>
    <rPh sb="3" eb="5">
      <t>セツビ</t>
    </rPh>
    <phoneticPr fontId="5"/>
  </si>
  <si>
    <t>・消防法に適合したものを備えている。</t>
    <rPh sb="1" eb="4">
      <t>ショウボウホウ</t>
    </rPh>
    <rPh sb="5" eb="7">
      <t>テキゴウ</t>
    </rPh>
    <rPh sb="12" eb="13">
      <t>ソナ</t>
    </rPh>
    <phoneticPr fontId="5"/>
  </si>
  <si>
    <t>・消火器</t>
    <rPh sb="1" eb="4">
      <t>ショウカキ</t>
    </rPh>
    <phoneticPr fontId="5"/>
  </si>
  <si>
    <t>・相談室</t>
    <phoneticPr fontId="5"/>
  </si>
  <si>
    <t>マスク</t>
    <phoneticPr fontId="5"/>
  </si>
  <si>
    <t>・</t>
    <phoneticPr fontId="5"/>
  </si>
  <si>
    <t>　</t>
    <phoneticPr fontId="5"/>
  </si>
  <si>
    <t>「障害者自立支援法に基づく指定地域相談支援の事業の人員及び運営に関する基準（平成24年３月13日厚生労働省令第27号）」の規定に従い、運営に関する基準を遵守し、指定一般相談支援事業所の管理者の責務を適正に果たすことを誓約します。　</t>
    <rPh sb="15" eb="17">
      <t>チイキ</t>
    </rPh>
    <rPh sb="82" eb="84">
      <t>イッパン</t>
    </rPh>
    <rPh sb="84" eb="86">
      <t>ソウダン</t>
    </rPh>
    <phoneticPr fontId="5"/>
  </si>
  <si>
    <t>一般相談支援事業所（地域移行支援）</t>
    <rPh sb="0" eb="2">
      <t>イッパン</t>
    </rPh>
    <rPh sb="2" eb="4">
      <t>ソウダン</t>
    </rPh>
    <rPh sb="4" eb="6">
      <t>シエン</t>
    </rPh>
    <rPh sb="6" eb="8">
      <t>ジギョウ</t>
    </rPh>
    <rPh sb="8" eb="9">
      <t>ショ</t>
    </rPh>
    <rPh sb="10" eb="12">
      <t>チイキ</t>
    </rPh>
    <rPh sb="12" eb="14">
      <t>イコウ</t>
    </rPh>
    <rPh sb="14" eb="16">
      <t>シエン</t>
    </rPh>
    <phoneticPr fontId="5"/>
  </si>
  <si>
    <t>一般相談支援事業所（地域定着支援）</t>
    <rPh sb="0" eb="2">
      <t>イッパン</t>
    </rPh>
    <rPh sb="2" eb="4">
      <t>ソウダン</t>
    </rPh>
    <rPh sb="4" eb="6">
      <t>シエン</t>
    </rPh>
    <rPh sb="6" eb="8">
      <t>ジギョウ</t>
    </rPh>
    <rPh sb="8" eb="9">
      <t>ショ</t>
    </rPh>
    <rPh sb="10" eb="12">
      <t>チイキ</t>
    </rPh>
    <rPh sb="12" eb="14">
      <t>テイチャク</t>
    </rPh>
    <rPh sb="14" eb="16">
      <t>シエン</t>
    </rPh>
    <phoneticPr fontId="5"/>
  </si>
  <si>
    <t>フリガナ</t>
    <phoneticPr fontId="5"/>
  </si>
  <si>
    <t>ソウダン　イチロウ</t>
    <phoneticPr fontId="5"/>
  </si>
  <si>
    <t>昭和ｘｘ年ｘｘ月ｘｘ日</t>
    <rPh sb="0" eb="2">
      <t>ショウワ</t>
    </rPh>
    <rPh sb="4" eb="5">
      <t>ネン</t>
    </rPh>
    <rPh sb="7" eb="8">
      <t>ガツ</t>
    </rPh>
    <rPh sb="10" eb="11">
      <t>ニチ</t>
    </rPh>
    <phoneticPr fontId="5"/>
  </si>
  <si>
    <t>（〒***-****）</t>
    <phoneticPr fontId="5"/>
  </si>
  <si>
    <t>▲▲町×○１２－３</t>
    <phoneticPr fontId="5"/>
  </si>
  <si>
    <t>****-**-****</t>
    <phoneticPr fontId="5"/>
  </si>
  <si>
    <t>昭和○年○月○日～平成○○年○月○日</t>
    <rPh sb="0" eb="2">
      <t>ショウワ</t>
    </rPh>
    <rPh sb="3" eb="4">
      <t>ネン</t>
    </rPh>
    <rPh sb="5" eb="6">
      <t>ガツ</t>
    </rPh>
    <rPh sb="7" eb="8">
      <t>ニチ</t>
    </rPh>
    <rPh sb="9" eb="11">
      <t>ヘイセイ</t>
    </rPh>
    <rPh sb="13" eb="14">
      <t>ネン</t>
    </rPh>
    <rPh sb="15" eb="16">
      <t>ガツ</t>
    </rPh>
    <rPh sb="17" eb="18">
      <t>ニチ</t>
    </rPh>
    <phoneticPr fontId="5"/>
  </si>
  <si>
    <t>特定非営利活動法人○○××園</t>
    <rPh sb="0" eb="9">
      <t>トクヒ</t>
    </rPh>
    <rPh sb="13" eb="14">
      <t>エン</t>
    </rPh>
    <phoneticPr fontId="5"/>
  </si>
  <si>
    <t>介護職員</t>
    <rPh sb="0" eb="2">
      <t>カイゴ</t>
    </rPh>
    <rPh sb="2" eb="4">
      <t>ショクイン</t>
    </rPh>
    <phoneticPr fontId="5"/>
  </si>
  <si>
    <t>平成○年○月○日～平成○○年○月○日</t>
    <rPh sb="0" eb="2">
      <t>ヘイセイ</t>
    </rPh>
    <rPh sb="3" eb="4">
      <t>ネン</t>
    </rPh>
    <rPh sb="5" eb="6">
      <t>ガツ</t>
    </rPh>
    <rPh sb="7" eb="8">
      <t>ニチ</t>
    </rPh>
    <rPh sb="9" eb="11">
      <t>ヘイセイ</t>
    </rPh>
    <rPh sb="13" eb="14">
      <t>ネン</t>
    </rPh>
    <rPh sb="15" eb="16">
      <t>ガツ</t>
    </rPh>
    <rPh sb="17" eb="18">
      <t>ニチ</t>
    </rPh>
    <phoneticPr fontId="5"/>
  </si>
  <si>
    <t>社会福祉法人○○福祉会●●生活介護</t>
    <rPh sb="0" eb="6">
      <t>シャフク</t>
    </rPh>
    <rPh sb="8" eb="10">
      <t>フクシ</t>
    </rPh>
    <rPh sb="10" eb="11">
      <t>カイ</t>
    </rPh>
    <rPh sb="13" eb="15">
      <t>セイカツ</t>
    </rPh>
    <rPh sb="15" eb="17">
      <t>カイゴ</t>
    </rPh>
    <phoneticPr fontId="5"/>
  </si>
  <si>
    <t>生活支援員</t>
    <rPh sb="0" eb="2">
      <t>セイカツ</t>
    </rPh>
    <rPh sb="2" eb="5">
      <t>シエンイン</t>
    </rPh>
    <phoneticPr fontId="5"/>
  </si>
  <si>
    <t>社会福祉法人○○福祉会相談支援事業所○○</t>
    <rPh sb="0" eb="6">
      <t>シャフク</t>
    </rPh>
    <rPh sb="8" eb="10">
      <t>フクシ</t>
    </rPh>
    <rPh sb="10" eb="11">
      <t>カイ</t>
    </rPh>
    <rPh sb="11" eb="13">
      <t>ソウダン</t>
    </rPh>
    <rPh sb="13" eb="15">
      <t>シエン</t>
    </rPh>
    <rPh sb="15" eb="17">
      <t>ジギョウ</t>
    </rPh>
    <rPh sb="17" eb="18">
      <t>ショ</t>
    </rPh>
    <phoneticPr fontId="5"/>
  </si>
  <si>
    <t>介護福祉士</t>
    <rPh sb="0" eb="2">
      <t>カイゴ</t>
    </rPh>
    <rPh sb="2" eb="4">
      <t>フクシ</t>
    </rPh>
    <rPh sb="4" eb="5">
      <t>シ</t>
    </rPh>
    <phoneticPr fontId="5"/>
  </si>
  <si>
    <t>平成○○年○月○日</t>
    <rPh sb="0" eb="2">
      <t>ヘイセイ</t>
    </rPh>
    <rPh sb="4" eb="5">
      <t>ネン</t>
    </rPh>
    <rPh sb="6" eb="7">
      <t>ガツ</t>
    </rPh>
    <rPh sb="8" eb="9">
      <t>ニチ</t>
    </rPh>
    <phoneticPr fontId="5"/>
  </si>
  <si>
    <t>社会福祉士</t>
    <rPh sb="0" eb="2">
      <t>シャカイ</t>
    </rPh>
    <rPh sb="2" eb="4">
      <t>フクシ</t>
    </rPh>
    <rPh sb="4" eb="5">
      <t>シ</t>
    </rPh>
    <phoneticPr fontId="5"/>
  </si>
  <si>
    <t>相談支援従事者初任者研修</t>
    <rPh sb="0" eb="2">
      <t>ソウダン</t>
    </rPh>
    <rPh sb="2" eb="4">
      <t>シエン</t>
    </rPh>
    <rPh sb="4" eb="7">
      <t>ジュウジシャ</t>
    </rPh>
    <rPh sb="7" eb="10">
      <t>ショニンシャ</t>
    </rPh>
    <rPh sb="10" eb="12">
      <t>ケンシュウ</t>
    </rPh>
    <phoneticPr fontId="5"/>
  </si>
  <si>
    <t>平成19年○月○日</t>
    <rPh sb="0" eb="2">
      <t>ヘ</t>
    </rPh>
    <rPh sb="4" eb="5">
      <t>ネン</t>
    </rPh>
    <rPh sb="6" eb="7">
      <t>ツキ</t>
    </rPh>
    <rPh sb="8" eb="9">
      <t>ニチ</t>
    </rPh>
    <phoneticPr fontId="5"/>
  </si>
  <si>
    <t>相談支援従事者現任者研修</t>
    <rPh sb="0" eb="2">
      <t>ソウダン</t>
    </rPh>
    <rPh sb="2" eb="4">
      <t>シエン</t>
    </rPh>
    <rPh sb="4" eb="7">
      <t>ジュウジシャ</t>
    </rPh>
    <rPh sb="7" eb="9">
      <t>ゲンニン</t>
    </rPh>
    <rPh sb="9" eb="10">
      <t>シャ</t>
    </rPh>
    <rPh sb="10" eb="12">
      <t>ケンシュウ</t>
    </rPh>
    <phoneticPr fontId="5"/>
  </si>
  <si>
    <t>平成22年○月○日</t>
    <rPh sb="0" eb="2">
      <t>ヘ</t>
    </rPh>
    <rPh sb="4" eb="5">
      <t>ネン</t>
    </rPh>
    <rPh sb="6" eb="7">
      <t>ツキ</t>
    </rPh>
    <rPh sb="8" eb="9">
      <t>ニチ</t>
    </rPh>
    <phoneticPr fontId="5"/>
  </si>
  <si>
    <t>管理者、相談支援専門員、その他の従事者のいずれかを○印で囲ってください。</t>
    <rPh sb="4" eb="6">
      <t>ソウダン</t>
    </rPh>
    <rPh sb="6" eb="8">
      <t>シエン</t>
    </rPh>
    <rPh sb="8" eb="11">
      <t>センモンイン</t>
    </rPh>
    <rPh sb="14" eb="15">
      <t>タ</t>
    </rPh>
    <rPh sb="16" eb="18">
      <t>ジュウジ</t>
    </rPh>
    <rPh sb="18" eb="19">
      <t>シャ</t>
    </rPh>
    <rPh sb="26" eb="27">
      <t>ジルシ</t>
    </rPh>
    <rPh sb="28" eb="29">
      <t>カコ</t>
    </rPh>
    <phoneticPr fontId="5"/>
  </si>
  <si>
    <t>管理者、相談支援専門員、その他の従事者についてそれぞれ別葉で提出してください。</t>
    <rPh sb="14" eb="15">
      <t>タ</t>
    </rPh>
    <rPh sb="16" eb="18">
      <t>ジュウジ</t>
    </rPh>
    <rPh sb="18" eb="19">
      <t>シャ</t>
    </rPh>
    <phoneticPr fontId="5"/>
  </si>
  <si>
    <t>○○県○○市××町４－３－２－１</t>
    <rPh sb="2" eb="3">
      <t>ケン</t>
    </rPh>
    <rPh sb="5" eb="6">
      <t>シ</t>
    </rPh>
    <rPh sb="8" eb="9">
      <t>チョウ</t>
    </rPh>
    <phoneticPr fontId="5"/>
  </si>
  <si>
    <t>（生年月日　昭和××年××月××日）</t>
    <rPh sb="1" eb="3">
      <t>セイネン</t>
    </rPh>
    <rPh sb="3" eb="5">
      <t>ガッピ</t>
    </rPh>
    <rPh sb="6" eb="8">
      <t>ショウワ</t>
    </rPh>
    <rPh sb="10" eb="11">
      <t>ネン</t>
    </rPh>
    <rPh sb="13" eb="14">
      <t>ガツ</t>
    </rPh>
    <rPh sb="16" eb="17">
      <t>ニチ</t>
    </rPh>
    <phoneticPr fontId="5"/>
  </si>
  <si>
    <t>施設・事業所の種別（　共同生活介護　）</t>
    <rPh sb="0" eb="2">
      <t>シセツ</t>
    </rPh>
    <rPh sb="3" eb="6">
      <t>ジギョウショ</t>
    </rPh>
    <rPh sb="7" eb="9">
      <t>シュベツ</t>
    </rPh>
    <rPh sb="11" eb="17">
      <t>３１</t>
    </rPh>
    <phoneticPr fontId="5"/>
  </si>
  <si>
    <t>〇〇〇日</t>
    <rPh sb="3" eb="4">
      <t>ニチ</t>
    </rPh>
    <phoneticPr fontId="5"/>
  </si>
  <si>
    <t>職名（　生活支援員　）</t>
    <rPh sb="0" eb="2">
      <t>ショクメイ</t>
    </rPh>
    <rPh sb="4" eb="6">
      <t>セイカツ</t>
    </rPh>
    <rPh sb="6" eb="9">
      <t>シエンイン</t>
    </rPh>
    <phoneticPr fontId="5"/>
  </si>
  <si>
    <t>　入所者に対する介護業務</t>
    <rPh sb="1" eb="4">
      <t>ニュウショシャ</t>
    </rPh>
    <rPh sb="5" eb="6">
      <t>タイ</t>
    </rPh>
    <rPh sb="8" eb="10">
      <t>カイゴ</t>
    </rPh>
    <rPh sb="10" eb="12">
      <t>ギョウム</t>
    </rPh>
    <phoneticPr fontId="5"/>
  </si>
  <si>
    <t>＊＊＊－＊＊＊－＊＊＊＊</t>
    <phoneticPr fontId="5"/>
  </si>
  <si>
    <t>○○市●●９８７</t>
    <phoneticPr fontId="5"/>
  </si>
  <si>
    <t>　○○ホーム</t>
    <phoneticPr fontId="5"/>
  </si>
  <si>
    <t>１．</t>
    <phoneticPr fontId="5"/>
  </si>
  <si>
    <t>月</t>
    <rPh sb="0" eb="1">
      <t>ゲツ</t>
    </rPh>
    <phoneticPr fontId="5"/>
  </si>
  <si>
    <t>管理者</t>
    <rPh sb="0" eb="3">
      <t>カンリシャ</t>
    </rPh>
    <phoneticPr fontId="5"/>
  </si>
  <si>
    <t>相談　花子</t>
    <rPh sb="0" eb="2">
      <t>ソウダン</t>
    </rPh>
    <rPh sb="3" eb="5">
      <t>ハナコ</t>
    </rPh>
    <phoneticPr fontId="5"/>
  </si>
  <si>
    <t>木目　太郎</t>
    <rPh sb="0" eb="1">
      <t>キ</t>
    </rPh>
    <rPh sb="1" eb="2">
      <t>メ</t>
    </rPh>
    <rPh sb="3" eb="5">
      <t>タロウ</t>
    </rPh>
    <phoneticPr fontId="5"/>
  </si>
  <si>
    <t>その他の従業者</t>
    <rPh sb="2" eb="3">
      <t>タ</t>
    </rPh>
    <rPh sb="4" eb="6">
      <t>ジュウギョウ</t>
    </rPh>
    <rPh sb="6" eb="7">
      <t>モノ</t>
    </rPh>
    <phoneticPr fontId="5"/>
  </si>
  <si>
    <t>８時間/日</t>
    <rPh sb="1" eb="3">
      <t>ジカン</t>
    </rPh>
    <rPh sb="4" eb="5">
      <t>ニチ</t>
    </rPh>
    <phoneticPr fontId="5"/>
  </si>
  <si>
    <t>氏名　　○○○○</t>
    <rPh sb="0" eb="2">
      <t>シメイ</t>
    </rPh>
    <phoneticPr fontId="5"/>
  </si>
  <si>
    <t>　　氏名</t>
    <rPh sb="2" eb="4">
      <t>シメイ</t>
    </rPh>
    <phoneticPr fontId="5"/>
  </si>
  <si>
    <t>(参考様式７）</t>
    <phoneticPr fontId="5"/>
  </si>
  <si>
    <t>組　　織　　体　　制　　図</t>
    <phoneticPr fontId="5"/>
  </si>
  <si>
    <t>○○○○</t>
    <phoneticPr fontId="5"/>
  </si>
  <si>
    <t>○○○○</t>
    <phoneticPr fontId="5"/>
  </si>
  <si>
    <t>管理者</t>
    <rPh sb="0" eb="3">
      <t>かんりしゃ</t>
    </rPh>
    <phoneticPr fontId="5" type="Hiragana" alignment="distributed"/>
  </si>
  <si>
    <t>相談支援事業所○○</t>
    <rPh sb="0" eb="2">
      <t>そうだん</t>
    </rPh>
    <rPh sb="2" eb="4">
      <t>しえん</t>
    </rPh>
    <rPh sb="4" eb="6">
      <t>じぎょう</t>
    </rPh>
    <rPh sb="6" eb="7">
      <t>しょ</t>
    </rPh>
    <phoneticPr fontId="5" type="Hiragana" alignment="distributed"/>
  </si>
  <si>
    <t>一般相談支援事業所（地域定着支援）</t>
    <rPh sb="0" eb="2">
      <t>いっぱん</t>
    </rPh>
    <rPh sb="2" eb="4">
      <t>そうだん</t>
    </rPh>
    <rPh sb="4" eb="6">
      <t>しえん</t>
    </rPh>
    <rPh sb="6" eb="8">
      <t>じぎょう</t>
    </rPh>
    <rPh sb="8" eb="9">
      <t>しょ</t>
    </rPh>
    <rPh sb="10" eb="12">
      <t>ちいき</t>
    </rPh>
    <rPh sb="12" eb="14">
      <t>ていちゃく</t>
    </rPh>
    <rPh sb="14" eb="16">
      <t>しえん</t>
    </rPh>
    <phoneticPr fontId="5" type="Hiragana" alignment="distributed"/>
  </si>
  <si>
    <t>社会福祉法人▲▲会■■園</t>
    <rPh sb="0" eb="6">
      <t>しゃふく</t>
    </rPh>
    <rPh sb="8" eb="9">
      <t>かい</t>
    </rPh>
    <rPh sb="11" eb="12">
      <t>えん</t>
    </rPh>
    <phoneticPr fontId="5" type="Hiragana" alignment="distributed"/>
  </si>
  <si>
    <t>横浜市○○区××１２３４</t>
    <rPh sb="0" eb="2">
      <t>よこはま</t>
    </rPh>
    <rPh sb="2" eb="3">
      <t>し</t>
    </rPh>
    <rPh sb="5" eb="6">
      <t>く</t>
    </rPh>
    <phoneticPr fontId="5" type="Hiragana" alignment="distributed"/>
  </si>
  <si>
    <t>・利用者の状況により、一時的な滞在が必要となった場合に、社会福祉法人▲▲会■■園で受け入れてもらう委託契約を締結している。</t>
    <rPh sb="1" eb="4">
      <t>りようしゃ</t>
    </rPh>
    <rPh sb="5" eb="7">
      <t>じょうきょう</t>
    </rPh>
    <rPh sb="11" eb="14">
      <t>いちじてき</t>
    </rPh>
    <rPh sb="15" eb="17">
      <t>たいざい</t>
    </rPh>
    <rPh sb="18" eb="20">
      <t>ひつよう</t>
    </rPh>
    <rPh sb="24" eb="26">
      <t>ばあい</t>
    </rPh>
    <rPh sb="28" eb="34">
      <t>しゃふく</t>
    </rPh>
    <rPh sb="36" eb="37">
      <t>かい</t>
    </rPh>
    <rPh sb="39" eb="40">
      <t>えん</t>
    </rPh>
    <rPh sb="41" eb="42">
      <t>う</t>
    </rPh>
    <rPh sb="43" eb="44">
      <t>い</t>
    </rPh>
    <rPh sb="49" eb="51">
      <t>いたく</t>
    </rPh>
    <rPh sb="51" eb="53">
      <t>けいやく</t>
    </rPh>
    <rPh sb="54" eb="56">
      <t>ていけつ</t>
    </rPh>
    <phoneticPr fontId="5" type="Hiragana" alignment="distributed"/>
  </si>
  <si>
    <t>＊＊＊－＊＊＊－＊＊＊＊</t>
    <phoneticPr fontId="5" type="Hiragana" alignment="distributed"/>
  </si>
  <si>
    <t>●</t>
    <phoneticPr fontId="5"/>
  </si>
  <si>
    <t xml:space="preserve">●
</t>
    <phoneticPr fontId="5" type="Hiragana" alignment="distributed"/>
  </si>
  <si>
    <t>●</t>
    <phoneticPr fontId="5" type="Hiragana" alignment="distributed"/>
  </si>
  <si>
    <t>障害者自立支援法に基づく指定地域相談支援の事業の人員及び運営に関する基準【抜粋】</t>
    <rPh sb="14" eb="16">
      <t>チイキ</t>
    </rPh>
    <rPh sb="16" eb="18">
      <t>ソウダン</t>
    </rPh>
    <rPh sb="18" eb="20">
      <t>シエン</t>
    </rPh>
    <phoneticPr fontId="5"/>
  </si>
  <si>
    <t>指定一般相談支援事業所管理者誓約書</t>
    <rPh sb="2" eb="4">
      <t>イッパン</t>
    </rPh>
    <rPh sb="4" eb="6">
      <t>ソウダン</t>
    </rPh>
    <rPh sb="11" eb="14">
      <t>カンリシャ</t>
    </rPh>
    <phoneticPr fontId="5"/>
  </si>
  <si>
    <t>協力体制の内容</t>
    <rPh sb="0" eb="2">
      <t>キョウリョク</t>
    </rPh>
    <rPh sb="2" eb="4">
      <t>タイセイ</t>
    </rPh>
    <rPh sb="5" eb="7">
      <t>ナイヨウ</t>
    </rPh>
    <phoneticPr fontId="5"/>
  </si>
  <si>
    <t>参考様式２</t>
    <rPh sb="0" eb="2">
      <t>サンコウ</t>
    </rPh>
    <rPh sb="2" eb="4">
      <t>ヨウシキ</t>
    </rPh>
    <phoneticPr fontId="5"/>
  </si>
  <si>
    <t>居室面積等一覧表</t>
    <rPh sb="0" eb="2">
      <t>キョシツ</t>
    </rPh>
    <rPh sb="2" eb="5">
      <t>メンセキナド</t>
    </rPh>
    <rPh sb="5" eb="7">
      <t>イチラン</t>
    </rPh>
    <rPh sb="7" eb="8">
      <t>ヒョウ</t>
    </rPh>
    <phoneticPr fontId="5"/>
  </si>
  <si>
    <t>設置階</t>
    <rPh sb="0" eb="2">
      <t>セッチ</t>
    </rPh>
    <rPh sb="2" eb="3">
      <t>カイ</t>
    </rPh>
    <phoneticPr fontId="5"/>
  </si>
  <si>
    <t>階</t>
    <rPh sb="0" eb="1">
      <t>カイ</t>
    </rPh>
    <phoneticPr fontId="5"/>
  </si>
  <si>
    <t>合 計</t>
    <rPh sb="0" eb="1">
      <t>ゴウ</t>
    </rPh>
    <rPh sb="2" eb="3">
      <t>ケイ</t>
    </rPh>
    <phoneticPr fontId="5"/>
  </si>
  <si>
    <t>種類</t>
    <rPh sb="0" eb="2">
      <t>シュルイ</t>
    </rPh>
    <phoneticPr fontId="5"/>
  </si>
  <si>
    <t>室数</t>
    <rPh sb="0" eb="1">
      <t>シツ</t>
    </rPh>
    <rPh sb="1" eb="2">
      <t>スウ</t>
    </rPh>
    <phoneticPr fontId="5"/>
  </si>
  <si>
    <t>面積</t>
    <rPh sb="0" eb="2">
      <t>メンセキ</t>
    </rPh>
    <phoneticPr fontId="5"/>
  </si>
  <si>
    <t>居室</t>
    <rPh sb="0" eb="2">
      <t>キョシツ</t>
    </rPh>
    <phoneticPr fontId="5"/>
  </si>
  <si>
    <t>１室の定員</t>
    <rPh sb="1" eb="2">
      <t>シツ</t>
    </rPh>
    <rPh sb="3" eb="5">
      <t>テイイン</t>
    </rPh>
    <phoneticPr fontId="5"/>
  </si>
  <si>
    <t>一人あたり</t>
    <rPh sb="0" eb="2">
      <t>ヒトリ</t>
    </rPh>
    <phoneticPr fontId="5"/>
  </si>
  <si>
    <t xml:space="preserve"> </t>
    <phoneticPr fontId="5"/>
  </si>
  <si>
    <t>　</t>
    <phoneticPr fontId="5"/>
  </si>
  <si>
    <t>居室以外</t>
    <rPh sb="0" eb="2">
      <t>キョシツ</t>
    </rPh>
    <rPh sb="2" eb="4">
      <t>イガイ</t>
    </rPh>
    <phoneticPr fontId="5"/>
  </si>
  <si>
    <t>片廊下幅</t>
    <rPh sb="0" eb="1">
      <t>カタ</t>
    </rPh>
    <rPh sb="1" eb="3">
      <t>ロウカ</t>
    </rPh>
    <rPh sb="3" eb="4">
      <t>ハバ</t>
    </rPh>
    <phoneticPr fontId="5"/>
  </si>
  <si>
    <t>（最も狭い個所）</t>
    <rPh sb="1" eb="2">
      <t>モット</t>
    </rPh>
    <rPh sb="3" eb="4">
      <t>セマ</t>
    </rPh>
    <rPh sb="5" eb="7">
      <t>カショ</t>
    </rPh>
    <phoneticPr fontId="5"/>
  </si>
  <si>
    <t>ｍ</t>
    <phoneticPr fontId="5"/>
  </si>
  <si>
    <t>　</t>
    <phoneticPr fontId="5"/>
  </si>
  <si>
    <t>中廊下幅</t>
    <rPh sb="0" eb="1">
      <t>ナカ</t>
    </rPh>
    <rPh sb="1" eb="3">
      <t>ロウカ</t>
    </rPh>
    <rPh sb="3" eb="4">
      <t>ハバ</t>
    </rPh>
    <phoneticPr fontId="5"/>
  </si>
  <si>
    <t>ｍ</t>
    <phoneticPr fontId="5"/>
  </si>
  <si>
    <t>　</t>
    <phoneticPr fontId="5"/>
  </si>
  <si>
    <t>共用する事業所・施設名</t>
    <rPh sb="0" eb="2">
      <t>キョウヨウ</t>
    </rPh>
    <rPh sb="4" eb="7">
      <t>ジギョウショ</t>
    </rPh>
    <rPh sb="8" eb="10">
      <t>シセツ</t>
    </rPh>
    <rPh sb="10" eb="11">
      <t>メイ</t>
    </rPh>
    <phoneticPr fontId="5"/>
  </si>
  <si>
    <t xml:space="preserve"> </t>
    <phoneticPr fontId="5"/>
  </si>
  <si>
    <t>備考１</t>
    <rPh sb="0" eb="2">
      <t>ビコウ</t>
    </rPh>
    <phoneticPr fontId="5"/>
  </si>
  <si>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5"/>
  </si>
  <si>
    <t>２</t>
    <phoneticPr fontId="5"/>
  </si>
  <si>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5"/>
  </si>
  <si>
    <t>３</t>
    <phoneticPr fontId="5"/>
  </si>
  <si>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5"/>
  </si>
  <si>
    <t>４</t>
    <phoneticPr fontId="5"/>
  </si>
  <si>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5"/>
  </si>
  <si>
    <t>参考様式1３</t>
    <rPh sb="0" eb="2">
      <t>サンコウ</t>
    </rPh>
    <rPh sb="2" eb="4">
      <t>ヨウシキ</t>
    </rPh>
    <phoneticPr fontId="5"/>
  </si>
  <si>
    <t>常時の連絡体制の確保の具体的方法</t>
    <rPh sb="0" eb="2">
      <t>ジョウジ</t>
    </rPh>
    <rPh sb="3" eb="5">
      <t>レンラク</t>
    </rPh>
    <rPh sb="5" eb="7">
      <t>タイセイ</t>
    </rPh>
    <rPh sb="8" eb="10">
      <t>カクホ</t>
    </rPh>
    <rPh sb="11" eb="14">
      <t>グタイテキ</t>
    </rPh>
    <rPh sb="14" eb="16">
      <t>ホウホウ</t>
    </rPh>
    <phoneticPr fontId="5"/>
  </si>
  <si>
    <t>連絡体制の内容</t>
    <rPh sb="0" eb="2">
      <t>レンラク</t>
    </rPh>
    <rPh sb="2" eb="4">
      <t>タイセイ</t>
    </rPh>
    <rPh sb="5" eb="7">
      <t>ナイヨウ</t>
    </rPh>
    <phoneticPr fontId="5"/>
  </si>
  <si>
    <t>※営業時間外の事業所の人員体制（宿直等）や利用者との連絡体制を含め、具体的に記載してください。</t>
    <rPh sb="1" eb="3">
      <t>エイギョウ</t>
    </rPh>
    <rPh sb="3" eb="5">
      <t>ジカン</t>
    </rPh>
    <rPh sb="5" eb="6">
      <t>ガイ</t>
    </rPh>
    <rPh sb="7" eb="10">
      <t>ジギョウショ</t>
    </rPh>
    <rPh sb="11" eb="13">
      <t>ジンイン</t>
    </rPh>
    <rPh sb="13" eb="15">
      <t>タイセイ</t>
    </rPh>
    <rPh sb="16" eb="18">
      <t>シュクチョク</t>
    </rPh>
    <rPh sb="18" eb="19">
      <t>トウ</t>
    </rPh>
    <rPh sb="21" eb="24">
      <t>リヨウシャ</t>
    </rPh>
    <rPh sb="26" eb="28">
      <t>レンラク</t>
    </rPh>
    <rPh sb="28" eb="30">
      <t>タイセイ</t>
    </rPh>
    <rPh sb="31" eb="32">
      <t>フク</t>
    </rPh>
    <rPh sb="34" eb="37">
      <t>グタイテキ</t>
    </rPh>
    <rPh sb="38" eb="40">
      <t>キサイ</t>
    </rPh>
    <phoneticPr fontId="5"/>
  </si>
  <si>
    <t>電話番号</t>
    <rPh sb="0" eb="2">
      <t>でんわ</t>
    </rPh>
    <rPh sb="2" eb="4">
      <t>ばんごう</t>
    </rPh>
    <phoneticPr fontId="5" type="Hiragana" alignment="distributed"/>
  </si>
  <si>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5"/>
  </si>
  <si>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5"/>
  </si>
  <si>
    <t>備考</t>
    <rPh sb="0" eb="2">
      <t>びこう</t>
    </rPh>
    <phoneticPr fontId="5"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</si>
  <si>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5" type="Hiragana" alignment="distributed"/>
  </si>
  <si>
    <t>事　業　計　画　書</t>
    <rPh sb="0" eb="1">
      <t>コト</t>
    </rPh>
    <rPh sb="2" eb="3">
      <t>ギョウ</t>
    </rPh>
    <rPh sb="4" eb="5">
      <t>ケイ</t>
    </rPh>
    <rPh sb="6" eb="7">
      <t>ガ</t>
    </rPh>
    <rPh sb="8" eb="9">
      <t>ショ</t>
    </rPh>
    <phoneticPr fontId="5"/>
  </si>
  <si>
    <t>事業所名又は施設名</t>
    <rPh sb="0" eb="2">
      <t>ジギョウ</t>
    </rPh>
    <rPh sb="2" eb="3">
      <t>ショ</t>
    </rPh>
    <rPh sb="3" eb="4">
      <t>メイ</t>
    </rPh>
    <rPh sb="4" eb="5">
      <t>マタ</t>
    </rPh>
    <rPh sb="6" eb="8">
      <t>シセツ</t>
    </rPh>
    <rPh sb="8" eb="9">
      <t>メイ</t>
    </rPh>
    <phoneticPr fontId="5"/>
  </si>
  <si>
    <t>サービス種類</t>
    <rPh sb="4" eb="6">
      <t>シュルイ</t>
    </rPh>
    <phoneticPr fontId="5"/>
  </si>
  <si>
    <t>項　　　目</t>
    <rPh sb="0" eb="1">
      <t>コウ</t>
    </rPh>
    <rPh sb="4" eb="5">
      <t>メ</t>
    </rPh>
    <phoneticPr fontId="5"/>
  </si>
  <si>
    <t>内　　　　　容</t>
    <rPh sb="0" eb="1">
      <t>ウチ</t>
    </rPh>
    <rPh sb="6" eb="7">
      <t>カタチ</t>
    </rPh>
    <phoneticPr fontId="5"/>
  </si>
  <si>
    <t>１　事業の内容</t>
    <rPh sb="2" eb="4">
      <t>ジギョウ</t>
    </rPh>
    <rPh sb="5" eb="7">
      <t>ナイヨウ</t>
    </rPh>
    <phoneticPr fontId="5"/>
  </si>
  <si>
    <t>２　事業開始年月日</t>
    <rPh sb="2" eb="4">
      <t>ジギョウ</t>
    </rPh>
    <rPh sb="4" eb="6">
      <t>カイシ</t>
    </rPh>
    <rPh sb="6" eb="9">
      <t>ネンガッピ</t>
    </rPh>
    <phoneticPr fontId="5"/>
  </si>
  <si>
    <t>３　従業者等の人員</t>
    <rPh sb="2" eb="5">
      <t>ジュウギョウシャ</t>
    </rPh>
    <rPh sb="5" eb="6">
      <t>トウ</t>
    </rPh>
    <rPh sb="7" eb="9">
      <t>ジンイン</t>
    </rPh>
    <phoneticPr fontId="5"/>
  </si>
  <si>
    <t>４　利用者の定員</t>
    <rPh sb="2" eb="5">
      <t>リヨウシャ</t>
    </rPh>
    <rPh sb="6" eb="8">
      <t>テイイン</t>
    </rPh>
    <phoneticPr fontId="5"/>
  </si>
  <si>
    <t>５　研修計画</t>
    <rPh sb="2" eb="4">
      <t>ケンシュウ</t>
    </rPh>
    <rPh sb="4" eb="6">
      <t>ケイカク</t>
    </rPh>
    <phoneticPr fontId="5"/>
  </si>
  <si>
    <t>６　その他</t>
    <rPh sb="4" eb="5">
      <t>タ</t>
    </rPh>
    <phoneticPr fontId="5"/>
  </si>
  <si>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5"/>
  </si>
  <si>
    <t>参考様式10</t>
    <rPh sb="0" eb="2">
      <t>サンコウ</t>
    </rPh>
    <rPh sb="2" eb="4">
      <t>ヨウシキ</t>
    </rPh>
    <phoneticPr fontId="5"/>
  </si>
  <si>
    <t>関係機関との協力体制</t>
    <rPh sb="0" eb="2">
      <t>カンケイ</t>
    </rPh>
    <rPh sb="2" eb="4">
      <t>キカン</t>
    </rPh>
    <rPh sb="6" eb="8">
      <t>キョウリョク</t>
    </rPh>
    <rPh sb="8" eb="10">
      <t>タイセイ</t>
    </rPh>
    <phoneticPr fontId="5"/>
  </si>
  <si>
    <t>関係機関の名称</t>
    <rPh sb="0" eb="2">
      <t>カンケイ</t>
    </rPh>
    <rPh sb="2" eb="4">
      <t>キカン</t>
    </rPh>
    <rPh sb="5" eb="7">
      <t>メイショウ</t>
    </rPh>
    <phoneticPr fontId="5"/>
  </si>
  <si>
    <t>他の事業所又は施設の従事者と兼務する相談支援専門員について</t>
  </si>
  <si>
    <t>氏　　　　名</t>
    <rPh sb="0" eb="1">
      <t>シ</t>
    </rPh>
    <rPh sb="5" eb="6">
      <t>メイ</t>
    </rPh>
    <phoneticPr fontId="5"/>
  </si>
  <si>
    <t>フリガナ</t>
    <phoneticPr fontId="5"/>
  </si>
  <si>
    <t>事業の種類</t>
    <rPh sb="0" eb="2">
      <t>ジギョウ</t>
    </rPh>
    <rPh sb="3" eb="5">
      <t>シュルイ</t>
    </rPh>
    <phoneticPr fontId="5"/>
  </si>
  <si>
    <t>氏名</t>
    <rPh sb="0" eb="2">
      <t>シメイ</t>
    </rPh>
    <phoneticPr fontId="5"/>
  </si>
  <si>
    <t>付表　別紙</t>
    <rPh sb="0" eb="2">
      <t>フヒョウ</t>
    </rPh>
    <rPh sb="3" eb="5">
      <t>ベッシ</t>
    </rPh>
    <phoneticPr fontId="5"/>
  </si>
  <si>
    <t>届出者　住所</t>
    <rPh sb="0" eb="2">
      <t>トドケデ</t>
    </rPh>
    <rPh sb="2" eb="3">
      <t>シャ</t>
    </rPh>
    <rPh sb="4" eb="6">
      <t>ジュウショ</t>
    </rPh>
    <phoneticPr fontId="2"/>
  </si>
  <si>
    <t>　　　　氏名</t>
    <rPh sb="4" eb="6">
      <t>シメイ</t>
    </rPh>
    <phoneticPr fontId="2"/>
  </si>
  <si>
    <t>参考様式１１</t>
    <rPh sb="0" eb="2">
      <t>サンコウ</t>
    </rPh>
    <rPh sb="2" eb="4">
      <t>ヨウシキ</t>
    </rPh>
    <phoneticPr fontId="5"/>
  </si>
  <si>
    <t>電話番号</t>
    <rPh sb="0" eb="2">
      <t>デンワ</t>
    </rPh>
    <rPh sb="2" eb="4">
      <t>バンゴウ</t>
    </rPh>
    <phoneticPr fontId="5"/>
  </si>
  <si>
    <t>サービスの種類</t>
    <rPh sb="5" eb="7">
      <t>シュルイ</t>
    </rPh>
    <phoneticPr fontId="5"/>
  </si>
  <si>
    <t>所在地</t>
    <rPh sb="0" eb="3">
      <t>ショザイチ</t>
    </rPh>
    <phoneticPr fontId="5"/>
  </si>
  <si>
    <t>氏　　名</t>
    <rPh sb="0" eb="1">
      <t>シ</t>
    </rPh>
    <rPh sb="3" eb="4">
      <t>メイ</t>
    </rPh>
    <phoneticPr fontId="5"/>
  </si>
  <si>
    <t>兼務する職種</t>
    <rPh sb="0" eb="2">
      <t>ケンム</t>
    </rPh>
    <rPh sb="4" eb="6">
      <t>ショクシュ</t>
    </rPh>
    <phoneticPr fontId="5"/>
  </si>
  <si>
    <t>勤務時間</t>
    <rPh sb="0" eb="2">
      <t>キンム</t>
    </rPh>
    <rPh sb="2" eb="4">
      <t>ジカン</t>
    </rPh>
    <phoneticPr fontId="5"/>
  </si>
  <si>
    <t>備考</t>
    <rPh sb="0" eb="2">
      <t>ビコウ</t>
    </rPh>
    <phoneticPr fontId="5"/>
  </si>
  <si>
    <t>参考様式１</t>
    <rPh sb="0" eb="2">
      <t>サンコウ</t>
    </rPh>
    <rPh sb="2" eb="4">
      <t>ヨウシキ</t>
    </rPh>
    <phoneticPr fontId="5"/>
  </si>
  <si>
    <t>事業所・施設の平面図</t>
    <rPh sb="0" eb="3">
      <t>ジギョウショ</t>
    </rPh>
    <rPh sb="4" eb="6">
      <t>シセツ</t>
    </rPh>
    <rPh sb="7" eb="10">
      <t>ヘイメンズ</t>
    </rPh>
    <phoneticPr fontId="5"/>
  </si>
  <si>
    <t>事業所の名称</t>
    <rPh sb="0" eb="3">
      <t>ジギョウショ</t>
    </rPh>
    <rPh sb="4" eb="6">
      <t>メイショウ</t>
    </rPh>
    <phoneticPr fontId="5"/>
  </si>
  <si>
    <t>建物の名称</t>
    <rPh sb="0" eb="2">
      <t>タテモノ</t>
    </rPh>
    <rPh sb="3" eb="5">
      <t>メイショウ</t>
    </rPh>
    <phoneticPr fontId="5"/>
  </si>
  <si>
    <t>構造概要</t>
    <rPh sb="0" eb="2">
      <t>コウゾウ</t>
    </rPh>
    <rPh sb="2" eb="4">
      <t>ガイヨウ</t>
    </rPh>
    <phoneticPr fontId="5"/>
  </si>
  <si>
    <t>事業所の共用の有無</t>
    <rPh sb="0" eb="3">
      <t>ジギョウショ</t>
    </rPh>
    <rPh sb="4" eb="6">
      <t>キョウヨウ</t>
    </rPh>
    <rPh sb="7" eb="9">
      <t>ウム</t>
    </rPh>
    <phoneticPr fontId="5"/>
  </si>
  <si>
    <t>（備考）１</t>
    <rPh sb="1" eb="3">
      <t>ビコウ</t>
    </rPh>
    <phoneticPr fontId="5"/>
  </si>
  <si>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5"/>
  </si>
  <si>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5"/>
  </si>
  <si>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5"/>
  </si>
  <si>
    <t>参考様式３</t>
    <rPh sb="0" eb="2">
      <t>サンコウ</t>
    </rPh>
    <rPh sb="2" eb="4">
      <t>ヨウシキ</t>
    </rPh>
    <phoneticPr fontId="5"/>
  </si>
  <si>
    <t>事業所の設備・備品等一覧表</t>
    <rPh sb="0" eb="3">
      <t>ジギョウショ</t>
    </rPh>
    <rPh sb="4" eb="6">
      <t>セツビ</t>
    </rPh>
    <rPh sb="7" eb="9">
      <t>ビヒン</t>
    </rPh>
    <rPh sb="9" eb="10">
      <t>ナド</t>
    </rPh>
    <rPh sb="10" eb="12">
      <t>イチラン</t>
    </rPh>
    <rPh sb="12" eb="13">
      <t>ヒョウ</t>
    </rPh>
    <phoneticPr fontId="5"/>
  </si>
  <si>
    <t>　</t>
    <phoneticPr fontId="5"/>
  </si>
  <si>
    <t>設備の概要</t>
    <rPh sb="0" eb="2">
      <t>セツビ</t>
    </rPh>
    <rPh sb="3" eb="5">
      <t>ガイヨウ</t>
    </rPh>
    <phoneticPr fontId="5"/>
  </si>
  <si>
    <t>設備基準上適合すべき項目についての状況</t>
    <rPh sb="0" eb="2">
      <t>セツビ</t>
    </rPh>
    <rPh sb="2" eb="4">
      <t>キジュン</t>
    </rPh>
    <rPh sb="4" eb="5">
      <t>ジョウ</t>
    </rPh>
    <rPh sb="5" eb="7">
      <t>テキゴウ</t>
    </rPh>
    <rPh sb="10" eb="12">
      <t>コウモク</t>
    </rPh>
    <rPh sb="17" eb="19">
      <t>ジョウキョウ</t>
    </rPh>
    <phoneticPr fontId="5"/>
  </si>
  <si>
    <t>備品の品名及び数量</t>
    <rPh sb="0" eb="2">
      <t>ビヒン</t>
    </rPh>
    <rPh sb="3" eb="5">
      <t>ヒンメイ</t>
    </rPh>
    <rPh sb="5" eb="6">
      <t>オヨ</t>
    </rPh>
    <rPh sb="7" eb="9">
      <t>スウリョウ</t>
    </rPh>
    <phoneticPr fontId="5"/>
  </si>
  <si>
    <t>適合の可否</t>
    <rPh sb="0" eb="2">
      <t>テキゴウ</t>
    </rPh>
    <rPh sb="3" eb="5">
      <t>カヒ</t>
    </rPh>
    <phoneticPr fontId="5"/>
  </si>
  <si>
    <t>サービス提供上配慮すべき設備の概要</t>
    <rPh sb="4" eb="6">
      <t>テイキョウ</t>
    </rPh>
    <rPh sb="6" eb="7">
      <t>ジョウ</t>
    </rPh>
    <rPh sb="7" eb="9">
      <t>ハイリョ</t>
    </rPh>
    <rPh sb="12" eb="14">
      <t>セツビ</t>
    </rPh>
    <rPh sb="15" eb="17">
      <t>ガイヨウ</t>
    </rPh>
    <phoneticPr fontId="5"/>
  </si>
  <si>
    <t>非常災害設備等</t>
    <rPh sb="0" eb="2">
      <t>ヒジョウ</t>
    </rPh>
    <rPh sb="2" eb="4">
      <t>サイガイ</t>
    </rPh>
    <rPh sb="4" eb="6">
      <t>セツビ</t>
    </rPh>
    <rPh sb="6" eb="7">
      <t>ナド</t>
    </rPh>
    <phoneticPr fontId="5"/>
  </si>
  <si>
    <t>備考　１</t>
    <rPh sb="0" eb="2">
      <t>ビコウ</t>
    </rPh>
    <phoneticPr fontId="5"/>
  </si>
  <si>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5"/>
  </si>
  <si>
    <t>「適合の可否」欄には何も記載しないでください。</t>
    <rPh sb="1" eb="3">
      <t>テキゴウ</t>
    </rPh>
    <rPh sb="4" eb="6">
      <t>カヒ</t>
    </rPh>
    <rPh sb="7" eb="8">
      <t>ラン</t>
    </rPh>
    <rPh sb="10" eb="11">
      <t>ナニ</t>
    </rPh>
    <rPh sb="12" eb="14">
      <t>キサイ</t>
    </rPh>
    <phoneticPr fontId="5"/>
  </si>
  <si>
    <t>参考様式４</t>
    <rPh sb="0" eb="2">
      <t>サンコウ</t>
    </rPh>
    <rPh sb="2" eb="4">
      <t>ヨウシキ</t>
    </rPh>
    <phoneticPr fontId="5"/>
  </si>
  <si>
    <t>管  理  者</t>
    <rPh sb="0" eb="1">
      <t>カン</t>
    </rPh>
    <rPh sb="3" eb="4">
      <t>リ</t>
    </rPh>
    <rPh sb="6" eb="7">
      <t>モノ</t>
    </rPh>
    <phoneticPr fontId="5"/>
  </si>
  <si>
    <t>相談支援専門員　　</t>
    <rPh sb="0" eb="1">
      <t>ソウ</t>
    </rPh>
    <rPh sb="1" eb="2">
      <t>ダン</t>
    </rPh>
    <rPh sb="2" eb="3">
      <t>ササ</t>
    </rPh>
    <rPh sb="3" eb="4">
      <t>オン</t>
    </rPh>
    <rPh sb="4" eb="7">
      <t>センモンイン</t>
    </rPh>
    <phoneticPr fontId="5"/>
  </si>
  <si>
    <t>経 歴 書</t>
    <rPh sb="0" eb="1">
      <t>キョウ</t>
    </rPh>
    <rPh sb="2" eb="3">
      <t>レキ</t>
    </rPh>
    <rPh sb="4" eb="5">
      <t>ショ</t>
    </rPh>
    <phoneticPr fontId="5"/>
  </si>
  <si>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5"/>
  </si>
  <si>
    <t>事業の名称</t>
    <rPh sb="0" eb="2">
      <t>ジギョウ</t>
    </rPh>
    <rPh sb="3" eb="5">
      <t>メイショウ</t>
    </rPh>
    <phoneticPr fontId="5"/>
  </si>
  <si>
    <t>生年月日</t>
    <rPh sb="0" eb="2">
      <t>セイネン</t>
    </rPh>
    <rPh sb="2" eb="4">
      <t>ガッピ</t>
    </rPh>
    <phoneticPr fontId="5"/>
  </si>
  <si>
    <t>氏    名</t>
    <rPh sb="0" eb="1">
      <t>シ</t>
    </rPh>
    <rPh sb="5" eb="6">
      <t>メイ</t>
    </rPh>
    <phoneticPr fontId="5"/>
  </si>
  <si>
    <t>住   所</t>
    <rPh sb="0" eb="1">
      <t>ジュウ</t>
    </rPh>
    <rPh sb="4" eb="5">
      <t>トコロ</t>
    </rPh>
    <phoneticPr fontId="5"/>
  </si>
  <si>
    <t>(自宅）</t>
    <rPh sb="1" eb="3">
      <t>ジタク</t>
    </rPh>
    <phoneticPr fontId="5"/>
  </si>
  <si>
    <t>主な職歴</t>
    <rPh sb="0" eb="1">
      <t>オモ</t>
    </rPh>
    <rPh sb="2" eb="4">
      <t>ショクレキ</t>
    </rPh>
    <phoneticPr fontId="5"/>
  </si>
  <si>
    <t>期間</t>
    <rPh sb="0" eb="2">
      <t>キカン</t>
    </rPh>
    <phoneticPr fontId="5"/>
  </si>
  <si>
    <t>勤務先</t>
    <rPh sb="0" eb="3">
      <t>キンムサキ</t>
    </rPh>
    <phoneticPr fontId="5"/>
  </si>
  <si>
    <t>職務内容</t>
    <rPh sb="0" eb="2">
      <t>ショクム</t>
    </rPh>
    <rPh sb="2" eb="4">
      <t>ナイヨウ</t>
    </rPh>
    <phoneticPr fontId="5"/>
  </si>
  <si>
    <t>職務に関する資格</t>
    <rPh sb="0" eb="2">
      <t>ショクム</t>
    </rPh>
    <rPh sb="3" eb="4">
      <t>カン</t>
    </rPh>
    <rPh sb="6" eb="8">
      <t>シカク</t>
    </rPh>
    <phoneticPr fontId="5"/>
  </si>
  <si>
    <t>資格の種類</t>
    <rPh sb="0" eb="2">
      <t>シカク</t>
    </rPh>
    <rPh sb="3" eb="5">
      <t>シュルイ</t>
    </rPh>
    <phoneticPr fontId="5"/>
  </si>
  <si>
    <t>資格取得年月日</t>
    <rPh sb="0" eb="2">
      <t>シカク</t>
    </rPh>
    <rPh sb="2" eb="4">
      <t>シュトク</t>
    </rPh>
    <rPh sb="4" eb="7">
      <t>ネンガッピ</t>
    </rPh>
    <phoneticPr fontId="5"/>
  </si>
  <si>
    <t>備考（研修等の受講の状況等）</t>
    <rPh sb="0" eb="2">
      <t>ビコウ</t>
    </rPh>
    <rPh sb="3" eb="5">
      <t>ケンシュウ</t>
    </rPh>
    <rPh sb="5" eb="6">
      <t>ナド</t>
    </rPh>
    <rPh sb="7" eb="9">
      <t>ジュコウ</t>
    </rPh>
    <rPh sb="10" eb="12">
      <t>ジョウキョウ</t>
    </rPh>
    <rPh sb="12" eb="13">
      <t>ナド</t>
    </rPh>
    <phoneticPr fontId="5"/>
  </si>
  <si>
    <t>（参考様式５）</t>
    <rPh sb="1" eb="3">
      <t>サンコウ</t>
    </rPh>
    <rPh sb="3" eb="5">
      <t>ヨウシキ</t>
    </rPh>
    <phoneticPr fontId="5"/>
  </si>
  <si>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5"/>
  </si>
  <si>
    <t>名称</t>
    <rPh sb="0" eb="2">
      <t>メイショウ</t>
    </rPh>
    <phoneticPr fontId="5"/>
  </si>
  <si>
    <t>印</t>
    <rPh sb="0" eb="1">
      <t>イン</t>
    </rPh>
    <phoneticPr fontId="5"/>
  </si>
  <si>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5"/>
  </si>
  <si>
    <t>現　住　所</t>
    <rPh sb="0" eb="1">
      <t>ウツツ</t>
    </rPh>
    <rPh sb="2" eb="3">
      <t>ジュウ</t>
    </rPh>
    <rPh sb="4" eb="5">
      <t>ショ</t>
    </rPh>
    <phoneticPr fontId="5"/>
  </si>
  <si>
    <t>施設又は事業所名</t>
    <rPh sb="0" eb="2">
      <t>シセツ</t>
    </rPh>
    <rPh sb="2" eb="3">
      <t>マタ</t>
    </rPh>
    <rPh sb="4" eb="6">
      <t>ジギョウ</t>
    </rPh>
    <rPh sb="6" eb="7">
      <t>ショ</t>
    </rPh>
    <rPh sb="7" eb="8">
      <t>メイ</t>
    </rPh>
    <phoneticPr fontId="5"/>
  </si>
  <si>
    <t>業　務　期　間</t>
    <rPh sb="0" eb="1">
      <t>ギョウ</t>
    </rPh>
    <rPh sb="2" eb="3">
      <t>ツトム</t>
    </rPh>
    <rPh sb="4" eb="5">
      <t>キ</t>
    </rPh>
    <rPh sb="6" eb="7">
      <t>アイダ</t>
    </rPh>
    <phoneticPr fontId="5"/>
  </si>
  <si>
    <t>上記のうち業務に従事した日数</t>
    <rPh sb="0" eb="2">
      <t>ジョウキ</t>
    </rPh>
    <rPh sb="5" eb="7">
      <t>ギョウム</t>
    </rPh>
    <rPh sb="8" eb="10">
      <t>ジュウジ</t>
    </rPh>
    <rPh sb="12" eb="14">
      <t>ニッスウ</t>
    </rPh>
    <phoneticPr fontId="5"/>
  </si>
  <si>
    <t>業　務　内　容</t>
    <rPh sb="0" eb="1">
      <t>ギョウ</t>
    </rPh>
    <rPh sb="2" eb="3">
      <t>ツトム</t>
    </rPh>
    <rPh sb="4" eb="5">
      <t>ナイ</t>
    </rPh>
    <rPh sb="6" eb="7">
      <t>カタチ</t>
    </rPh>
    <phoneticPr fontId="5"/>
  </si>
  <si>
    <t>（注）</t>
    <rPh sb="1" eb="2">
      <t>チュウ</t>
    </rPh>
    <phoneticPr fontId="5"/>
  </si>
  <si>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5"/>
  </si>
  <si>
    <t>２．</t>
    <phoneticPr fontId="5"/>
  </si>
  <si>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5"/>
  </si>
  <si>
    <t>３．</t>
    <phoneticPr fontId="5"/>
  </si>
  <si>
    <t>見込証明でない場合は、表題の（見込）を二重線で消すこと。</t>
    <phoneticPr fontId="5"/>
  </si>
  <si>
    <t>４．</t>
    <phoneticPr fontId="5"/>
  </si>
  <si>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5"/>
  </si>
  <si>
    <t>５．</t>
    <phoneticPr fontId="5"/>
  </si>
  <si>
    <t xml:space="preserve">証明内容を訂正する場合は、二重線で消した上、証明者（代表者）の印を押すこと。
</t>
    <phoneticPr fontId="5"/>
  </si>
  <si>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5"/>
  </si>
  <si>
    <t>事業所名</t>
    <rPh sb="0" eb="3">
      <t>ジギョウショ</t>
    </rPh>
    <rPh sb="3" eb="4">
      <t>メイ</t>
    </rPh>
    <phoneticPr fontId="5"/>
  </si>
  <si>
    <t>２　主たる対象者を１のとおり特定する理由</t>
    <rPh sb="2" eb="3">
      <t>シュ</t>
    </rPh>
    <rPh sb="5" eb="7">
      <t>タイショウ</t>
    </rPh>
    <rPh sb="7" eb="8">
      <t>シャ</t>
    </rPh>
    <rPh sb="14" eb="16">
      <t>トクテイ</t>
    </rPh>
    <rPh sb="18" eb="20">
      <t>リユウ</t>
    </rPh>
    <phoneticPr fontId="5"/>
  </si>
  <si>
    <t>３　今後における主たる対象者の拡充の予定</t>
    <rPh sb="2" eb="4">
      <t>コンゴ</t>
    </rPh>
    <rPh sb="8" eb="9">
      <t>シュ</t>
    </rPh>
    <rPh sb="11" eb="14">
      <t>タイショウシャ</t>
    </rPh>
    <rPh sb="15" eb="17">
      <t>カクジュウ</t>
    </rPh>
    <rPh sb="18" eb="20">
      <t>ヨテイ</t>
    </rPh>
    <phoneticPr fontId="5"/>
  </si>
  <si>
    <t>参考様式9別紙</t>
    <rPh sb="0" eb="2">
      <t>さんこう</t>
    </rPh>
    <rPh sb="2" eb="4">
      <t>ようしき</t>
    </rPh>
    <rPh sb="5" eb="7">
      <t>べっし</t>
    </rPh>
    <phoneticPr fontId="5" type="Hiragana" alignment="distributed"/>
  </si>
  <si>
    <t>役 員 等 名 簿</t>
    <rPh sb="0" eb="1">
      <t>えき</t>
    </rPh>
    <rPh sb="2" eb="3">
      <t>いん</t>
    </rPh>
    <rPh sb="4" eb="5">
      <t>とう</t>
    </rPh>
    <rPh sb="6" eb="7">
      <t>めい</t>
    </rPh>
    <rPh sb="8" eb="9">
      <t>ぼ</t>
    </rPh>
    <phoneticPr fontId="5" type="Hiragana" alignment="distributed"/>
  </si>
  <si>
    <t>注</t>
    <rPh sb="0" eb="1">
      <t>ちゅう</t>
    </rPh>
    <phoneticPr fontId="5" type="Hiragana" alignment="distributed"/>
  </si>
  <si>
    <t>申請者</t>
    <rPh sb="0" eb="3">
      <t>シンセイシャ</t>
    </rPh>
    <phoneticPr fontId="5"/>
  </si>
  <si>
    <t>名　称</t>
    <rPh sb="0" eb="1">
      <t>ナ</t>
    </rPh>
    <rPh sb="2" eb="3">
      <t>ショウ</t>
    </rPh>
    <phoneticPr fontId="5"/>
  </si>
  <si>
    <t>代表者</t>
    <rPh sb="0" eb="3">
      <t>ダイヒョウシャ</t>
    </rPh>
    <phoneticPr fontId="5"/>
  </si>
  <si>
    <t>住　所</t>
    <rPh sb="0" eb="1">
      <t>じゅう</t>
    </rPh>
    <rPh sb="2" eb="3">
      <t>しょ</t>
    </rPh>
    <phoneticPr fontId="5" type="Hiragana" alignment="distributed"/>
  </si>
  <si>
    <t>記</t>
    <rPh sb="0" eb="1">
      <t>キ</t>
    </rPh>
    <phoneticPr fontId="5"/>
  </si>
  <si>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5"/>
  </si>
  <si>
    <t>第１週</t>
    <rPh sb="0" eb="1">
      <t>ダイ</t>
    </rPh>
    <rPh sb="2" eb="3">
      <t>シュウ</t>
    </rPh>
    <phoneticPr fontId="5"/>
  </si>
  <si>
    <t>第２週</t>
    <rPh sb="0" eb="1">
      <t>ダイ</t>
    </rPh>
    <rPh sb="2" eb="3">
      <t>シュウ</t>
    </rPh>
    <phoneticPr fontId="5"/>
  </si>
  <si>
    <t>第３週</t>
    <rPh sb="0" eb="1">
      <t>ダイ</t>
    </rPh>
    <rPh sb="2" eb="3">
      <t>シュウ</t>
    </rPh>
    <phoneticPr fontId="5"/>
  </si>
  <si>
    <t>第４週</t>
    <rPh sb="0" eb="1">
      <t>ダイ</t>
    </rPh>
    <rPh sb="2" eb="3">
      <t>シュウ</t>
    </rPh>
    <phoneticPr fontId="5"/>
  </si>
  <si>
    <t>合計</t>
    <rPh sb="0" eb="2">
      <t>ゴウケイ</t>
    </rPh>
    <phoneticPr fontId="5"/>
  </si>
  <si>
    <t>　　　　　　　　　　　　　　　事業所名</t>
  </si>
  <si>
    <t>　　　　　　　　　　　　　　　管理者氏名                        　　          　  印</t>
  </si>
  <si>
    <t xml:space="preserve">  　</t>
  </si>
  <si>
    <t>（管理者の責務）</t>
  </si>
  <si>
    <r>
      <t xml:space="preserve">       　                 　  事業者名</t>
    </r>
    <r>
      <rPr>
        <sz val="8"/>
        <color indexed="8"/>
        <rFont val="ＭＳ 明朝"/>
        <family val="1"/>
        <charset val="128"/>
      </rPr>
      <t>（開設法人名）</t>
    </r>
  </si>
  <si>
    <r>
      <t xml:space="preserve">                            </t>
    </r>
    <r>
      <rPr>
        <sz val="10.5"/>
        <color indexed="8"/>
        <rFont val="ＭＳ 明朝"/>
        <family val="1"/>
        <charset val="128"/>
      </rPr>
      <t>　</t>
    </r>
  </si>
  <si>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5"/>
  </si>
  <si>
    <t>一般相談支援事業　開始届出書</t>
    <rPh sb="0" eb="2">
      <t>イッパン</t>
    </rPh>
    <rPh sb="2" eb="4">
      <t>ソウダン</t>
    </rPh>
    <rPh sb="4" eb="6">
      <t>シエン</t>
    </rPh>
    <rPh sb="6" eb="8">
      <t>ジギョウ</t>
    </rPh>
    <phoneticPr fontId="2"/>
  </si>
  <si>
    <t>　　次のとおり一般相談支援事業を開始しますので、届け出ます。</t>
    <rPh sb="7" eb="9">
      <t>イッパン</t>
    </rPh>
    <rPh sb="9" eb="11">
      <t>ソウダン</t>
    </rPh>
    <rPh sb="11" eb="13">
      <t>シエン</t>
    </rPh>
    <rPh sb="13" eb="15">
      <t>ジギョウ</t>
    </rPh>
    <phoneticPr fontId="2"/>
  </si>
  <si>
    <t>横浜市長</t>
    <rPh sb="0" eb="4">
      <t>ヨコハマシチョウ</t>
    </rPh>
    <phoneticPr fontId="5"/>
  </si>
  <si>
    <t>住　所</t>
    <rPh sb="0" eb="1">
      <t>ジュウ</t>
    </rPh>
    <rPh sb="2" eb="3">
      <t>ショ</t>
    </rPh>
    <phoneticPr fontId="5"/>
  </si>
  <si>
    <t>＊第26条は、地域定着支援についても準用されます。</t>
    <rPh sb="7" eb="9">
      <t>チイキ</t>
    </rPh>
    <rPh sb="9" eb="11">
      <t>テイチャク</t>
    </rPh>
    <rPh sb="11" eb="13">
      <t>シエン</t>
    </rPh>
    <phoneticPr fontId="5"/>
  </si>
  <si>
    <t>地域移行（定着）支援従事者</t>
    <rPh sb="0" eb="2">
      <t>チイキ</t>
    </rPh>
    <rPh sb="2" eb="4">
      <t>イコウ</t>
    </rPh>
    <rPh sb="5" eb="7">
      <t>テイチャク</t>
    </rPh>
    <rPh sb="8" eb="10">
      <t>シエン</t>
    </rPh>
    <rPh sb="10" eb="12">
      <t>ジュウジ</t>
    </rPh>
    <rPh sb="12" eb="13">
      <t>モノ</t>
    </rPh>
    <phoneticPr fontId="5"/>
  </si>
  <si>
    <t>代表者　職・氏名</t>
    <rPh sb="0" eb="3">
      <t>ダイヒョウシャ</t>
    </rPh>
    <rPh sb="4" eb="5">
      <t>ショク</t>
    </rPh>
    <rPh sb="6" eb="8">
      <t>シメイ</t>
    </rPh>
    <phoneticPr fontId="5"/>
  </si>
  <si>
    <t>理事長　ふくし　たろう</t>
    <rPh sb="0" eb="3">
      <t>リジチョウ</t>
    </rPh>
    <phoneticPr fontId="5"/>
  </si>
  <si>
    <t>○○事業所</t>
    <rPh sb="2" eb="5">
      <t>ジギョウショ</t>
    </rPh>
    <phoneticPr fontId="2"/>
  </si>
  <si>
    <t>収支予算書</t>
    <rPh sb="0" eb="2">
      <t>シュウシ</t>
    </rPh>
    <rPh sb="2" eb="5">
      <t>ヨサンショ</t>
    </rPh>
    <phoneticPr fontId="2"/>
  </si>
  <si>
    <t>（</t>
    <phoneticPr fontId="2"/>
  </si>
  <si>
    <t>年</t>
    <rPh sb="0" eb="1">
      <t>ネン</t>
    </rPh>
    <phoneticPr fontId="2"/>
  </si>
  <si>
    <t>月</t>
    <rPh sb="0" eb="1">
      <t>ガツ</t>
    </rPh>
    <phoneticPr fontId="2"/>
  </si>
  <si>
    <t>～</t>
    <phoneticPr fontId="2"/>
  </si>
  <si>
    <t>）</t>
    <phoneticPr fontId="2"/>
  </si>
  <si>
    <t>収入の部</t>
    <rPh sb="0" eb="2">
      <t>シュウニュウ</t>
    </rPh>
    <rPh sb="3" eb="4">
      <t>ブ</t>
    </rPh>
    <phoneticPr fontId="2"/>
  </si>
  <si>
    <t>項目</t>
    <rPh sb="0" eb="2">
      <t>コウモク</t>
    </rPh>
    <phoneticPr fontId="2"/>
  </si>
  <si>
    <t>計</t>
    <rPh sb="0" eb="1">
      <t>ケイ</t>
    </rPh>
    <phoneticPr fontId="2"/>
  </si>
  <si>
    <t>備考</t>
    <rPh sb="0" eb="2">
      <t>ビコウ</t>
    </rPh>
    <phoneticPr fontId="2"/>
  </si>
  <si>
    <t>自立支援給付費</t>
    <rPh sb="0" eb="2">
      <t>ジリツ</t>
    </rPh>
    <rPh sb="2" eb="4">
      <t>シエン</t>
    </rPh>
    <rPh sb="4" eb="6">
      <t>キュウフ</t>
    </rPh>
    <rPh sb="6" eb="7">
      <t>ヒ</t>
    </rPh>
    <phoneticPr fontId="2"/>
  </si>
  <si>
    <t>支出の部</t>
    <rPh sb="0" eb="2">
      <t>シシュツ</t>
    </rPh>
    <rPh sb="3" eb="4">
      <t>ブ</t>
    </rPh>
    <phoneticPr fontId="2"/>
  </si>
  <si>
    <t>人件費</t>
    <rPh sb="0" eb="3">
      <t>ジンケンヒ</t>
    </rPh>
    <phoneticPr fontId="2"/>
  </si>
  <si>
    <t>地代家賃</t>
    <rPh sb="0" eb="2">
      <t>チダイ</t>
    </rPh>
    <rPh sb="2" eb="4">
      <t>ヤチン</t>
    </rPh>
    <phoneticPr fontId="2"/>
  </si>
  <si>
    <t>リース料</t>
    <rPh sb="3" eb="4">
      <t>リョウ</t>
    </rPh>
    <phoneticPr fontId="2"/>
  </si>
  <si>
    <t>通信交通費</t>
    <rPh sb="0" eb="2">
      <t>ツウシン</t>
    </rPh>
    <rPh sb="2" eb="5">
      <t>コウツウヒ</t>
    </rPh>
    <phoneticPr fontId="2"/>
  </si>
  <si>
    <t>水道光熱費</t>
    <rPh sb="0" eb="2">
      <t>スイドウ</t>
    </rPh>
    <rPh sb="2" eb="5">
      <t>コウネツヒ</t>
    </rPh>
    <phoneticPr fontId="2"/>
  </si>
  <si>
    <t>租税公課</t>
    <rPh sb="0" eb="2">
      <t>ソゼイ</t>
    </rPh>
    <rPh sb="2" eb="4">
      <t>コウカ</t>
    </rPh>
    <phoneticPr fontId="2"/>
  </si>
  <si>
    <t>備品・消耗品費</t>
    <rPh sb="0" eb="2">
      <t>ビヒン</t>
    </rPh>
    <rPh sb="3" eb="5">
      <t>ショウモウ</t>
    </rPh>
    <rPh sb="5" eb="6">
      <t>ヒン</t>
    </rPh>
    <rPh sb="6" eb="7">
      <t>ヒ</t>
    </rPh>
    <phoneticPr fontId="2"/>
  </si>
  <si>
    <t>職・氏名</t>
    <rPh sb="0" eb="1">
      <t>ショク</t>
    </rPh>
    <rPh sb="2" eb="3">
      <t>シ</t>
    </rPh>
    <rPh sb="3" eb="4">
      <t>メイ</t>
    </rPh>
    <phoneticPr fontId="5"/>
  </si>
  <si>
    <t>（参考様式９-４）</t>
    <rPh sb="1" eb="3">
      <t>サンコウ</t>
    </rPh>
    <rPh sb="3" eb="5">
      <t>ヨウシキ</t>
    </rPh>
    <phoneticPr fontId="5"/>
  </si>
  <si>
    <t>　神奈川県警察本部への照会についての同意書</t>
    <rPh sb="1" eb="5">
      <t>カナガワケン</t>
    </rPh>
    <rPh sb="5" eb="7">
      <t>ケイサツ</t>
    </rPh>
    <rPh sb="7" eb="9">
      <t>ホンブ</t>
    </rPh>
    <rPh sb="11" eb="13">
      <t>ショウカイ</t>
    </rPh>
    <rPh sb="18" eb="20">
      <t>ドウイ</t>
    </rPh>
    <phoneticPr fontId="5"/>
  </si>
  <si>
    <t>神奈川県横浜市中区○○－○</t>
    <rPh sb="0" eb="4">
      <t>かながわけん</t>
    </rPh>
    <rPh sb="4" eb="7">
      <t>よこはまし</t>
    </rPh>
    <rPh sb="7" eb="9">
      <t>なかく</t>
    </rPh>
    <phoneticPr fontId="5" type="Hiragana" alignment="distributed"/>
  </si>
  <si>
    <t>社会福祉法人かながわ福祉会</t>
    <phoneticPr fontId="5" type="Hiragana" alignment="distributed"/>
  </si>
  <si>
    <t>神奈川県平塚市○○－○○</t>
    <phoneticPr fontId="5" type="Hiragana" alignment="distributed"/>
  </si>
  <si>
    <t>かながわ一郎</t>
    <phoneticPr fontId="5" type="Hiragana" alignment="distributed"/>
  </si>
  <si>
    <t>　横浜市指定障害福祉サービスの事業等の人員、設備、運営等の基準に関する条例第４条第２項、横浜市指定障害者支援施設等の人員、設備、運営等の基準に関する条例第４条の規定及び横浜市障害福祉サービス事業者等の指定事務取扱要綱第10条第１項に基づき、当法人（別紙に記載する役員等を含む。）が暴力団等でないことを確認するため、本様式（および別紙役員等名簿）に記載された情報を神奈川県警察本部長に照会することについて、同意します。</t>
    <rPh sb="40" eb="41">
      <t>ダイ</t>
    </rPh>
    <rPh sb="82" eb="83">
      <t>オヨ</t>
    </rPh>
    <rPh sb="84" eb="87">
      <t>ヨコハマシ</t>
    </rPh>
    <rPh sb="87" eb="89">
      <t>ショウガイ</t>
    </rPh>
    <rPh sb="89" eb="91">
      <t>フクシ</t>
    </rPh>
    <rPh sb="95" eb="98">
      <t>ジギョウシャ</t>
    </rPh>
    <rPh sb="98" eb="99">
      <t>トウ</t>
    </rPh>
    <rPh sb="100" eb="102">
      <t>シテイ</t>
    </rPh>
    <rPh sb="102" eb="104">
      <t>ジム</t>
    </rPh>
    <rPh sb="104" eb="106">
      <t>トリアツカイ</t>
    </rPh>
    <rPh sb="106" eb="108">
      <t>ヨウコウ</t>
    </rPh>
    <rPh sb="108" eb="109">
      <t>ダイ</t>
    </rPh>
    <rPh sb="111" eb="112">
      <t>ジョウ</t>
    </rPh>
    <rPh sb="112" eb="113">
      <t>ダイ</t>
    </rPh>
    <rPh sb="114" eb="115">
      <t>コウ</t>
    </rPh>
    <rPh sb="116" eb="117">
      <t>モト</t>
    </rPh>
    <rPh sb="140" eb="143">
      <t>ボウリョクダン</t>
    </rPh>
    <rPh sb="143" eb="144">
      <t>トウ</t>
    </rPh>
    <rPh sb="150" eb="152">
      <t>カクニン</t>
    </rPh>
    <rPh sb="157" eb="158">
      <t>ホン</t>
    </rPh>
    <rPh sb="158" eb="160">
      <t>ヨウシキ</t>
    </rPh>
    <rPh sb="164" eb="166">
      <t>ベッシ</t>
    </rPh>
    <rPh sb="166" eb="169">
      <t>ヤクイントウ</t>
    </rPh>
    <rPh sb="169" eb="171">
      <t>メイボ</t>
    </rPh>
    <rPh sb="173" eb="175">
      <t>キサイ</t>
    </rPh>
    <rPh sb="178" eb="180">
      <t>ジョウホウ</t>
    </rPh>
    <rPh sb="181" eb="185">
      <t>カナガワケン</t>
    </rPh>
    <rPh sb="185" eb="187">
      <t>ケイサツ</t>
    </rPh>
    <rPh sb="187" eb="190">
      <t>ホンブチョウ</t>
    </rPh>
    <rPh sb="191" eb="193">
      <t>ショウカイ</t>
    </rPh>
    <rPh sb="202" eb="204">
      <t>ドウイ</t>
    </rPh>
    <phoneticPr fontId="5"/>
  </si>
  <si>
    <t>横浜市指定障害福祉サービスの事業等の人員、設備、運営等の基準に関する条例（抜粋）</t>
    <rPh sb="37" eb="39">
      <t>バッスイ</t>
    </rPh>
    <phoneticPr fontId="5"/>
  </si>
  <si>
    <t>第４条</t>
    <phoneticPr fontId="5"/>
  </si>
  <si>
    <t>　法第36条第３項第１号の条例で定める者は、法人とする。ただし、療養介護に係る指定又は短期入所（病院又は診療所により行われるものに限る。） に係る指定の申請については、この限りでない。</t>
    <phoneticPr fontId="5"/>
  </si>
  <si>
    <t>２</t>
    <phoneticPr fontId="5"/>
  </si>
  <si>
    <t>　前項の法人は、横浜市暴力団排除条例（平成23年12月横浜市条例第51号）第２条第２号の暴力団、同条第５号の暴力団経営支配法人等又は同条例第７条の暴力団員等と密接な関係を有すると認められる者（以下この項において「暴力団等」という。） であってはならない。ただし、前項ただし書の申請については、暴力団等又は同条例第２条第４号の暴力団員等であってはならない。</t>
    <phoneticPr fontId="5"/>
  </si>
  <si>
    <t>横浜市指定障害者支援施設等の人員、設備、運営等の基準に関する条例（抜粋）</t>
    <phoneticPr fontId="5"/>
  </si>
  <si>
    <t>　法第38条第３項（法第39条第２項において準用する場合を含む。） において準用する法第36条第３項第１号の条例で定める者は、法人であって、横浜市暴力団排除条例（平成23年12月横浜市条例第51号） 第２条第２号の暴力団、同条第５号の暴力団経営支配法人等又は同条例第７条の暴力団員等と密接な関係を有すると認められる者でないものとする。</t>
    <phoneticPr fontId="5"/>
  </si>
  <si>
    <t>横浜市指定障害福祉サービス事業者等の指定事務取扱要綱（抜粋）</t>
    <rPh sb="7" eb="9">
      <t>フクシ</t>
    </rPh>
    <rPh sb="13" eb="15">
      <t>ジギョウ</t>
    </rPh>
    <rPh sb="15" eb="16">
      <t>シャ</t>
    </rPh>
    <rPh sb="16" eb="17">
      <t>トウ</t>
    </rPh>
    <rPh sb="18" eb="20">
      <t>シテイ</t>
    </rPh>
    <rPh sb="20" eb="22">
      <t>ジム</t>
    </rPh>
    <rPh sb="22" eb="24">
      <t>トリアツカイ</t>
    </rPh>
    <rPh sb="24" eb="26">
      <t>ヨウコウ</t>
    </rPh>
    <phoneticPr fontId="5"/>
  </si>
  <si>
    <t>第10条</t>
    <phoneticPr fontId="5"/>
  </si>
  <si>
    <t>　第２条の指定及び指定の更新の申請をしようとする指定障害福祉サービス事業所（指定障害者支援施設、指定一般相談支援事業者、指定特定相談支援事業者）は、法第36条第３項各号の規定に該当しない旨の誓約書（様式第10号、様式第10号－２）、神奈川県警察本部（以下「県警」という。）への照会についての同意書（様式第11号）及び役員等の名簿（様式第12号）を市長に提出しなければならない。</t>
    <rPh sb="1" eb="2">
      <t>ダイ</t>
    </rPh>
    <rPh sb="3" eb="4">
      <t>ジョウ</t>
    </rPh>
    <rPh sb="5" eb="7">
      <t>シテイ</t>
    </rPh>
    <rPh sb="7" eb="8">
      <t>オヨ</t>
    </rPh>
    <rPh sb="9" eb="11">
      <t>シテイ</t>
    </rPh>
    <rPh sb="12" eb="14">
      <t>コウシン</t>
    </rPh>
    <rPh sb="15" eb="17">
      <t>シンセイ</t>
    </rPh>
    <rPh sb="24" eb="26">
      <t>シテイ</t>
    </rPh>
    <rPh sb="26" eb="28">
      <t>ショウガイ</t>
    </rPh>
    <rPh sb="28" eb="30">
      <t>フクシ</t>
    </rPh>
    <rPh sb="34" eb="37">
      <t>ジギョウショ</t>
    </rPh>
    <rPh sb="38" eb="40">
      <t>シテイ</t>
    </rPh>
    <rPh sb="40" eb="43">
      <t>ショウガイシャ</t>
    </rPh>
    <rPh sb="43" eb="45">
      <t>シエン</t>
    </rPh>
    <rPh sb="45" eb="47">
      <t>シセツ</t>
    </rPh>
    <rPh sb="48" eb="50">
      <t>シテイ</t>
    </rPh>
    <rPh sb="50" eb="52">
      <t>イッパン</t>
    </rPh>
    <rPh sb="52" eb="54">
      <t>ソウダン</t>
    </rPh>
    <rPh sb="54" eb="56">
      <t>シエン</t>
    </rPh>
    <rPh sb="56" eb="59">
      <t>ジギョウシャ</t>
    </rPh>
    <rPh sb="60" eb="62">
      <t>シテイ</t>
    </rPh>
    <rPh sb="62" eb="64">
      <t>トクテイ</t>
    </rPh>
    <rPh sb="64" eb="66">
      <t>ソウダン</t>
    </rPh>
    <rPh sb="66" eb="68">
      <t>シエン</t>
    </rPh>
    <rPh sb="68" eb="71">
      <t>ジギョウシャ</t>
    </rPh>
    <rPh sb="74" eb="75">
      <t>ホウ</t>
    </rPh>
    <rPh sb="75" eb="76">
      <t>ダイ</t>
    </rPh>
    <rPh sb="78" eb="79">
      <t>ジョウ</t>
    </rPh>
    <rPh sb="79" eb="80">
      <t>ダイ</t>
    </rPh>
    <rPh sb="81" eb="82">
      <t>コウ</t>
    </rPh>
    <rPh sb="82" eb="83">
      <t>カク</t>
    </rPh>
    <rPh sb="83" eb="84">
      <t>ゴウ</t>
    </rPh>
    <rPh sb="85" eb="87">
      <t>キテイ</t>
    </rPh>
    <rPh sb="88" eb="90">
      <t>ガイトウ</t>
    </rPh>
    <rPh sb="93" eb="94">
      <t>ムネ</t>
    </rPh>
    <rPh sb="95" eb="98">
      <t>セイヤクショ</t>
    </rPh>
    <rPh sb="99" eb="101">
      <t>ヨウシキ</t>
    </rPh>
    <rPh sb="101" eb="102">
      <t>ダイ</t>
    </rPh>
    <rPh sb="104" eb="105">
      <t>ゴウ</t>
    </rPh>
    <rPh sb="106" eb="108">
      <t>ヨウシキ</t>
    </rPh>
    <rPh sb="108" eb="109">
      <t>ダイ</t>
    </rPh>
    <rPh sb="111" eb="112">
      <t>ゴウ</t>
    </rPh>
    <rPh sb="116" eb="120">
      <t>カナガワケン</t>
    </rPh>
    <rPh sb="120" eb="122">
      <t>ケイサツ</t>
    </rPh>
    <rPh sb="122" eb="124">
      <t>ホンブ</t>
    </rPh>
    <rPh sb="125" eb="127">
      <t>イカ</t>
    </rPh>
    <rPh sb="128" eb="130">
      <t>ケンケイ</t>
    </rPh>
    <rPh sb="138" eb="140">
      <t>ショウカイ</t>
    </rPh>
    <rPh sb="145" eb="148">
      <t>ドウイショ</t>
    </rPh>
    <rPh sb="149" eb="151">
      <t>ヨウシキ</t>
    </rPh>
    <rPh sb="151" eb="152">
      <t>ダイ</t>
    </rPh>
    <rPh sb="154" eb="155">
      <t>ゴウ</t>
    </rPh>
    <rPh sb="156" eb="157">
      <t>オヨ</t>
    </rPh>
    <rPh sb="158" eb="160">
      <t>ヤクイン</t>
    </rPh>
    <rPh sb="160" eb="161">
      <t>トウ</t>
    </rPh>
    <rPh sb="162" eb="164">
      <t>メイボ</t>
    </rPh>
    <rPh sb="165" eb="167">
      <t>ヨウシキ</t>
    </rPh>
    <rPh sb="167" eb="168">
      <t>ダイ</t>
    </rPh>
    <rPh sb="170" eb="171">
      <t>ゴウ</t>
    </rPh>
    <rPh sb="173" eb="175">
      <t>シチョウ</t>
    </rPh>
    <rPh sb="176" eb="178">
      <t>テイシュツ</t>
    </rPh>
    <phoneticPr fontId="5"/>
  </si>
  <si>
    <t>横浜市暴力団排除条例（抜粋）</t>
    <phoneticPr fontId="5"/>
  </si>
  <si>
    <t>第２条</t>
    <phoneticPr fontId="5"/>
  </si>
  <si>
    <t xml:space="preserve">　この条例において、次の各号に掲げる用語の意義は、当該各号に定めるところによる。
</t>
    <phoneticPr fontId="5"/>
  </si>
  <si>
    <t>（２）暴力団　暴力団員による不当な行為の防止等に関する法律（平成３年法律第77 号。以下「法」という。） 第２条第２号に規定する暴力団をいう。
（４）暴力団員等　暴力団員又は暴力団員でなくなった日から５年を経過しない者をいう。
（５）暴力団経営支配法人等　法人その他の団体でその役員（業務を執行する社員、取締役、執行役又はこれらに準ずる者をいい、相談役、顧問その他いかなる名称を有する者であるかを問わず、当該団体に対し業務を執行する社員、取締役、執行役又はこれらに準ずる者と同等以上の支配力を有するものと認められる者を含む。） のうちに暴力団員等に該当する者があるもの及び暴力団員等が出資、融資、取引その他の関係を通じてその事業活動に支配的な影響力を有する者をいう。</t>
    <phoneticPr fontId="5"/>
  </si>
  <si>
    <t>第７条</t>
    <phoneticPr fontId="5"/>
  </si>
  <si>
    <t>　市は、公共工事の発注その他契約に関する事務（次条に規定する事業に関する事務を除く。） の執行により暴力団の活動を助長し、又は暴力団の運営に資することのないよう、暴力団、暴力団員等、暴力団経営支配法人等又は暴力団員等と密接な関係を有すると認められる者（法人その他の団体にあっては、その役員（業務を執行する社員、取締役、執行役又はこれらに準ずる者をいう。） が暴力団員等と密接な関係を有すると認められるものをいう。） の市が実施する入札への参加の制限その他の必要な措置を講ずるものとする。</t>
    <phoneticPr fontId="5"/>
  </si>
  <si>
    <t>申請者（法人）名（　よこはま居宅介護　　）</t>
    <rPh sb="0" eb="3">
      <t>しんせいしゃ</t>
    </rPh>
    <rPh sb="4" eb="6">
      <t>ほうじん</t>
    </rPh>
    <rPh sb="7" eb="8">
      <t>めい</t>
    </rPh>
    <rPh sb="14" eb="16">
      <t>きょたく</t>
    </rPh>
    <rPh sb="16" eb="18">
      <t>かいご</t>
    </rPh>
    <phoneticPr fontId="5" type="Hiragana" alignment="center"/>
  </si>
  <si>
    <t>氏名（姓と名を１字開けてください）</t>
    <rPh sb="0" eb="1">
      <t>シ</t>
    </rPh>
    <rPh sb="1" eb="2">
      <t>メイ</t>
    </rPh>
    <rPh sb="3" eb="4">
      <t>セイ</t>
    </rPh>
    <rPh sb="5" eb="6">
      <t>ナ</t>
    </rPh>
    <rPh sb="8" eb="9">
      <t>ジ</t>
    </rPh>
    <rPh sb="9" eb="10">
      <t>ア</t>
    </rPh>
    <phoneticPr fontId="5"/>
  </si>
  <si>
    <t>性別</t>
    <rPh sb="0" eb="2">
      <t>セイベツ</t>
    </rPh>
    <phoneticPr fontId="5"/>
  </si>
  <si>
    <t>役職名
・呼称</t>
    <rPh sb="0" eb="3">
      <t>ヤクショクメイ</t>
    </rPh>
    <phoneticPr fontId="5"/>
  </si>
  <si>
    <t>TEL</t>
    <phoneticPr fontId="5" type="Hiragana" alignment="distributed"/>
  </si>
  <si>
    <t>FAX</t>
    <phoneticPr fontId="5" type="Hiragana" alignment="distributed"/>
  </si>
  <si>
    <t>ｶﾅ（半角）</t>
    <rPh sb="3" eb="5">
      <t>ハンカク</t>
    </rPh>
    <phoneticPr fontId="5"/>
  </si>
  <si>
    <t>漢　字</t>
    <rPh sb="0" eb="1">
      <t>カン</t>
    </rPh>
    <rPh sb="2" eb="3">
      <t>ジ</t>
    </rPh>
    <phoneticPr fontId="5"/>
  </si>
  <si>
    <t>m（明治）
t（大正）
s（昭和）
h（平成）</t>
    <phoneticPr fontId="5" type="Hiragana" alignment="distributed"/>
  </si>
  <si>
    <t>年</t>
    <rPh sb="0" eb="1">
      <t>ネン</t>
    </rPh>
    <phoneticPr fontId="5"/>
  </si>
  <si>
    <t>日</t>
    <rPh sb="0" eb="1">
      <t>ヒ</t>
    </rPh>
    <phoneticPr fontId="5"/>
  </si>
  <si>
    <t>男性（m）
女性（f）</t>
    <phoneticPr fontId="5" type="Hiragana" alignment="distributed"/>
  </si>
  <si>
    <t>ﾖｺﾊﾏ ｲﾁﾛｳ</t>
    <phoneticPr fontId="5" type="Hiragana" alignment="distributed"/>
  </si>
  <si>
    <t>横浜　一郎</t>
    <phoneticPr fontId="5" type="Hiragana" alignment="distributed"/>
  </si>
  <si>
    <t>s</t>
    <phoneticPr fontId="5" type="Hiragana" alignment="distributed"/>
  </si>
  <si>
    <t>m</t>
    <phoneticPr fontId="5" type="Hiragana" alignment="distributed"/>
  </si>
  <si>
    <t>横浜市中区日本大通１８</t>
    <rPh sb="0" eb="2">
      <t>よこはま</t>
    </rPh>
    <rPh sb="2" eb="3">
      <t>し</t>
    </rPh>
    <rPh sb="3" eb="5">
      <t>なかく</t>
    </rPh>
    <rPh sb="5" eb="7">
      <t>にほん</t>
    </rPh>
    <rPh sb="7" eb="9">
      <t>おおどおり</t>
    </rPh>
    <phoneticPr fontId="5" type="Hiragana" alignment="distributed"/>
  </si>
  <si>
    <t>代表取締役</t>
    <phoneticPr fontId="5" type="Hiragana" alignment="distributed"/>
  </si>
  <si>
    <t>045-999-9999</t>
    <phoneticPr fontId="5" type="Hiragana" alignment="distributed"/>
  </si>
  <si>
    <t>045-999-9999</t>
    <phoneticPr fontId="5" type="Hiragana" alignment="distributed"/>
  </si>
  <si>
    <t>ｶﾅｶﾞﾜ ﾊﾅｺ</t>
    <phoneticPr fontId="5" type="Hiragana" alignment="distributed"/>
  </si>
  <si>
    <t>神奈川　花子</t>
    <rPh sb="4" eb="6">
      <t>はなこ</t>
    </rPh>
    <phoneticPr fontId="5" type="Hiragana" alignment="distributed"/>
  </si>
  <si>
    <t>ｈ</t>
    <phoneticPr fontId="5" type="Hiragana" alignment="distributed"/>
  </si>
  <si>
    <t>ｆ</t>
    <phoneticPr fontId="5" type="Hiragana" alignment="distributed"/>
  </si>
  <si>
    <t>横浜市中区港町１－１</t>
    <rPh sb="0" eb="2">
      <t>よこはま</t>
    </rPh>
    <rPh sb="2" eb="3">
      <t>し</t>
    </rPh>
    <rPh sb="3" eb="5">
      <t>なかく</t>
    </rPh>
    <rPh sb="5" eb="6">
      <t>こう</t>
    </rPh>
    <rPh sb="6" eb="7">
      <t>まち</t>
    </rPh>
    <phoneticPr fontId="5" type="Hiragana" alignment="distributed"/>
  </si>
  <si>
    <t>045-111-1111</t>
    <phoneticPr fontId="5" type="Hiragana" alignment="distributed"/>
  </si>
  <si>
    <t>045-111-1111</t>
    <phoneticPr fontId="5"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</si>
  <si>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5" type="Hiragana" alignment="distributed"/>
  </si>
  <si>
    <t>４月</t>
    <rPh sb="1" eb="2">
      <t>ガツ</t>
    </rPh>
    <phoneticPr fontId="2"/>
  </si>
  <si>
    <t>５月</t>
    <rPh sb="1" eb="2">
      <t>ガツ</t>
    </rPh>
    <phoneticPr fontId="2"/>
  </si>
  <si>
    <t>XX</t>
    <phoneticPr fontId="2"/>
  </si>
  <si>
    <t>XX</t>
    <phoneticPr fontId="2"/>
  </si>
  <si>
    <t>６月</t>
    <rPh sb="1" eb="2">
      <t>ガツ</t>
    </rPh>
    <phoneticPr fontId="2"/>
  </si>
  <si>
    <t>７月</t>
  </si>
  <si>
    <t>８月</t>
  </si>
  <si>
    <t>９月</t>
  </si>
  <si>
    <t>１０月</t>
  </si>
  <si>
    <t>１１月</t>
  </si>
  <si>
    <t>１２月</t>
  </si>
  <si>
    <t>１月</t>
  </si>
  <si>
    <t>２月</t>
  </si>
  <si>
    <t>　３月</t>
    <rPh sb="2" eb="3">
      <t>ガツ</t>
    </rPh>
    <phoneticPr fontId="2"/>
  </si>
  <si>
    <t>〇年　○月　○日</t>
    <rPh sb="1" eb="2">
      <t>ネン</t>
    </rPh>
    <rPh sb="4" eb="5">
      <t>ツキ</t>
    </rPh>
    <rPh sb="7" eb="8">
      <t>ニチ</t>
    </rPh>
    <phoneticPr fontId="5"/>
  </si>
  <si>
    <t>　○○年　○月　○日　～○○年　○月　○日（　○年　○月間）</t>
    <rPh sb="3" eb="4">
      <t>ネン</t>
    </rPh>
    <rPh sb="6" eb="7">
      <t>ガツ</t>
    </rPh>
    <rPh sb="9" eb="10">
      <t>ニチ</t>
    </rPh>
    <rPh sb="14" eb="15">
      <t>ネン</t>
    </rPh>
    <rPh sb="17" eb="18">
      <t>ガツ</t>
    </rPh>
    <rPh sb="20" eb="21">
      <t>ニチ</t>
    </rPh>
    <rPh sb="24" eb="25">
      <t>ネン</t>
    </rPh>
    <rPh sb="27" eb="28">
      <t>ゲツ</t>
    </rPh>
    <rPh sb="28" eb="29">
      <t>カン</t>
    </rPh>
    <phoneticPr fontId="5"/>
  </si>
  <si>
    <t>〇年〇月〇日　</t>
    <rPh sb="1" eb="2">
      <t>ネン</t>
    </rPh>
    <rPh sb="3" eb="4">
      <t>ガツ</t>
    </rPh>
    <rPh sb="5" eb="6">
      <t>ニチ</t>
    </rPh>
    <phoneticPr fontId="5"/>
  </si>
  <si>
    <t>第26条　指定地域移行支援事業所の管理者は、指定地域移行支援従事者その他の従業者の管理、指定地域移行支援の利用の申込みに係る調整、業務の実施状況の把握その他の管理を一元的に行わなければならない。</t>
    <rPh sb="7" eb="9">
      <t>チイキ</t>
    </rPh>
    <rPh sb="9" eb="11">
      <t>イコウ</t>
    </rPh>
    <rPh sb="24" eb="26">
      <t>チイキ</t>
    </rPh>
    <rPh sb="26" eb="28">
      <t>イコウ</t>
    </rPh>
    <rPh sb="30" eb="32">
      <t>ジュウジ</t>
    </rPh>
    <rPh sb="32" eb="33">
      <t>シャ</t>
    </rPh>
    <rPh sb="35" eb="36">
      <t>タ</t>
    </rPh>
    <rPh sb="46" eb="47">
      <t>チ</t>
    </rPh>
    <rPh sb="47" eb="48">
      <t>イキ</t>
    </rPh>
    <rPh sb="48" eb="50">
      <t>イコウ</t>
    </rPh>
    <phoneticPr fontId="5"/>
  </si>
  <si>
    <t>２　指定地域移行支援事業所の管理者は、指定地域移行支援従事者にこの章の規定を遵守させるため必要な指揮命令を行うものとする。</t>
    <rPh sb="4" eb="8">
      <t>チイキイコウ</t>
    </rPh>
    <rPh sb="8" eb="10">
      <t>シエン</t>
    </rPh>
    <rPh sb="19" eb="21">
      <t>シテイ</t>
    </rPh>
    <rPh sb="21" eb="23">
      <t>チイキ</t>
    </rPh>
    <rPh sb="23" eb="25">
      <t>イコウ</t>
    </rPh>
    <rPh sb="25" eb="27">
      <t>シエン</t>
    </rPh>
    <rPh sb="27" eb="29">
      <t>ジュウジ</t>
    </rPh>
    <rPh sb="29" eb="30">
      <t>モノ</t>
    </rPh>
    <phoneticPr fontId="5"/>
  </si>
  <si>
    <t>〇年〇月〇日</t>
    <rPh sb="1" eb="2">
      <t>ネン</t>
    </rPh>
    <rPh sb="3" eb="4">
      <t>ガツ</t>
    </rPh>
    <rPh sb="5" eb="6">
      <t>ニチ</t>
    </rPh>
    <phoneticPr fontId="2"/>
  </si>
  <si>
    <t>〇年〇月１日</t>
    <rPh sb="1" eb="2">
      <t>ネン</t>
    </rPh>
    <rPh sb="3" eb="4">
      <t>ガツ</t>
    </rPh>
    <rPh sb="5" eb="6">
      <t>ニチ</t>
    </rPh>
    <phoneticPr fontId="2"/>
  </si>
  <si>
    <t xml:space="preserve">     　                     　代表者　職・氏名                         　　    　       </t>
    <rPh sb="32" eb="33">
      <t>ショク</t>
    </rPh>
    <phoneticPr fontId="5"/>
  </si>
  <si>
    <t>(参考様式６)</t>
    <rPh sb="1" eb="5">
      <t>サンコウヨウシキ</t>
    </rPh>
    <phoneticPr fontId="5"/>
  </si>
  <si>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5"/>
  </si>
  <si>
    <t>相談支援事業所○○</t>
    <phoneticPr fontId="59"/>
  </si>
  <si>
    <t>指定障害福祉サービス等の種類</t>
    <rPh sb="0" eb="2">
      <t>シテイ</t>
    </rPh>
    <rPh sb="2" eb="4">
      <t>ショウガイ</t>
    </rPh>
    <rPh sb="4" eb="6">
      <t>フクシ</t>
    </rPh>
    <rPh sb="10" eb="11">
      <t>ナド</t>
    </rPh>
    <rPh sb="12" eb="14">
      <t>シュルイ</t>
    </rPh>
    <phoneticPr fontId="5"/>
  </si>
  <si>
    <t>措　置　の　概　要</t>
    <rPh sb="0" eb="1">
      <t>ソ</t>
    </rPh>
    <rPh sb="2" eb="3">
      <t>チ</t>
    </rPh>
    <rPh sb="6" eb="7">
      <t>オオムネ</t>
    </rPh>
    <rPh sb="8" eb="9">
      <t>ヨウ</t>
    </rPh>
    <phoneticPr fontId="5"/>
  </si>
  <si>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5"/>
  </si>
  <si>
    <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　ＦＡＸ○○－○○○○－○○○○担当者　○○　○○（又は○○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t>
    <phoneticPr fontId="59"/>
  </si>
  <si>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5"/>
  </si>
  <si>
    <t>・苦情又は相談があった場合、利用者の状況を詳細に把握するよう、必要に応じ、状況の聞き取りのための訪問を実施し、事情の確認を行う。
・相談担当者は、把握した状況を管理者とともに検討を行い、対応を決定する。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59"/>
  </si>
  <si>
    <t>　※具体的な対応方針</t>
    <rPh sb="2" eb="5">
      <t>グタイテキ</t>
    </rPh>
    <rPh sb="6" eb="8">
      <t>タイオウ</t>
    </rPh>
    <rPh sb="8" eb="10">
      <t>ホウシン</t>
    </rPh>
    <phoneticPr fontId="5"/>
  </si>
  <si>
    <t>３　その他参考事項</t>
    <rPh sb="4" eb="5">
      <t>タ</t>
    </rPh>
    <rPh sb="5" eb="7">
      <t>サンコウ</t>
    </rPh>
    <rPh sb="7" eb="9">
      <t>ジコウ</t>
    </rPh>
    <phoneticPr fontId="5"/>
  </si>
  <si>
    <t>当事業所において、処理し得ない内容についても、適切な対応方法を利用者の立場にたって検討し、対処する。</t>
    <phoneticPr fontId="59"/>
  </si>
  <si>
    <t>一般相談支援事業所（地域移行支援）</t>
    <phoneticPr fontId="59"/>
  </si>
  <si>
    <t xml:space="preserve"> （14) 必要項目を満たしていれば、各事業所で使用するシフト表等をもって代替書類として差し支えありません。</t>
    <phoneticPr fontId="5"/>
  </si>
  <si>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5"/>
  </si>
  <si>
    <t>　　　 その他、特記事項欄としてもご活用ください。</t>
    <rPh sb="6" eb="7">
      <t>タ</t>
    </rPh>
    <rPh sb="8" eb="10">
      <t>トッキ</t>
    </rPh>
    <rPh sb="10" eb="12">
      <t>ジコウ</t>
    </rPh>
    <rPh sb="12" eb="13">
      <t>ラン</t>
    </rPh>
    <rPh sb="18" eb="20">
      <t>カツヨウ</t>
    </rPh>
    <phoneticPr fontId="25"/>
  </si>
  <si>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61"/>
  </si>
  <si>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61"/>
  </si>
  <si>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6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</si>
  <si>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61"/>
  </si>
  <si>
    <t>　(10) 従業者ごとに、合計勤務時間数を入力してください。</t>
    <rPh sb="6" eb="9">
      <t>ジュウギョウシャ</t>
    </rPh>
    <rPh sb="13" eb="15">
      <t>ゴウケイ</t>
    </rPh>
    <rPh sb="15" eb="17">
      <t>キンム</t>
    </rPh>
    <rPh sb="17" eb="20">
      <t>ジカンスウ</t>
    </rPh>
    <rPh sb="21" eb="23">
      <t>ニュウリョク</t>
    </rPh>
    <phoneticPr fontId="61"/>
  </si>
  <si>
    <t>※指定基準の確認に際しては、４週分の入力で差し支えありません。</t>
    <rPh sb="1" eb="5">
      <t>シテイキジュン</t>
    </rPh>
    <rPh sb="15" eb="17">
      <t>シュウブン</t>
    </rPh>
    <rPh sb="18" eb="20">
      <t>ニュウリョク</t>
    </rPh>
    <rPh sb="21" eb="22">
      <t>サ</t>
    </rPh>
    <rPh sb="23" eb="24">
      <t>ツカ</t>
    </rPh>
    <phoneticPr fontId="5"/>
  </si>
  <si>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5"/>
  </si>
  <si>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6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</si>
  <si>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61"/>
  </si>
  <si>
    <t>　(7) 従業者の氏名を記入してください。</t>
    <rPh sb="5" eb="8">
      <t>ジュウギョウシャ</t>
    </rPh>
    <rPh sb="9" eb="11">
      <t>シメイ</t>
    </rPh>
    <rPh sb="12" eb="14">
      <t>キニュウ</t>
    </rPh>
    <phoneticPr fontId="6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</si>
  <si>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6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</si>
  <si>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61"/>
  </si>
  <si>
    <t>　(6) 従業者の保有する資格を入力してください。</t>
    <rPh sb="5" eb="8">
      <t>ジュウギョウシャ</t>
    </rPh>
    <rPh sb="9" eb="11">
      <t>ホユウ</t>
    </rPh>
    <rPh sb="13" eb="15">
      <t>シカク</t>
    </rPh>
    <rPh sb="16" eb="18">
      <t>ニュウリョク</t>
    </rPh>
    <phoneticPr fontId="6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</si>
  <si>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6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</si>
  <si>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61"/>
  </si>
  <si>
    <t>（注）常勤・非常勤の区分について</t>
    <rPh sb="1" eb="2">
      <t>チュウ</t>
    </rPh>
    <rPh sb="3" eb="5">
      <t>ジョウキン</t>
    </rPh>
    <rPh sb="6" eb="9">
      <t>ヒジョウキン</t>
    </rPh>
    <rPh sb="10" eb="12">
      <t>クブン</t>
    </rPh>
    <phoneticPr fontId="61"/>
  </si>
  <si>
    <t>非常勤で兼務</t>
    <rPh sb="0" eb="3">
      <t>ヒジョウキン</t>
    </rPh>
    <rPh sb="4" eb="6">
      <t>ケンム</t>
    </rPh>
    <phoneticPr fontId="61"/>
  </si>
  <si>
    <t>D</t>
  </si>
  <si>
    <t>非常勤で専従</t>
    <rPh sb="0" eb="3">
      <t>ヒジョウキン</t>
    </rPh>
    <rPh sb="4" eb="6">
      <t>センジュウ</t>
    </rPh>
    <phoneticPr fontId="61"/>
  </si>
  <si>
    <t>C</t>
  </si>
  <si>
    <t>常勤で兼務</t>
    <rPh sb="0" eb="2">
      <t>ジョウキン</t>
    </rPh>
    <rPh sb="3" eb="5">
      <t>ケンム</t>
    </rPh>
    <phoneticPr fontId="61"/>
  </si>
  <si>
    <t>B</t>
  </si>
  <si>
    <t>常勤で専従</t>
    <rPh sb="0" eb="2">
      <t>ジョウキン</t>
    </rPh>
    <rPh sb="3" eb="5">
      <t>センジュウ</t>
    </rPh>
    <phoneticPr fontId="61"/>
  </si>
  <si>
    <t>A</t>
  </si>
  <si>
    <t>区分</t>
    <rPh sb="0" eb="2">
      <t>クブン</t>
    </rPh>
    <phoneticPr fontId="61"/>
  </si>
  <si>
    <t>記号</t>
    <rPh sb="0" eb="2">
      <t>キゴウ</t>
    </rPh>
    <phoneticPr fontId="6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</si>
  <si>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5"/>
  </si>
  <si>
    <t xml:space="preserve"> 　　 記入の順序は、職種ごとにまとめてください。</t>
    <rPh sb="4" eb="6">
      <t>キニュウ</t>
    </rPh>
    <rPh sb="7" eb="9">
      <t>ジュンジョ</t>
    </rPh>
    <rPh sb="11" eb="13">
      <t>ショクシュ</t>
    </rPh>
    <phoneticPr fontId="61"/>
  </si>
  <si>
    <t>　(4) 従業者の職種を入力してください。</t>
    <rPh sb="5" eb="8">
      <t>ジュウギョウシャ</t>
    </rPh>
    <rPh sb="9" eb="11">
      <t>ショクシュ</t>
    </rPh>
    <rPh sb="12" eb="14">
      <t>ニュウリョク</t>
    </rPh>
    <phoneticPr fontId="6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</si>
  <si>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61"/>
  </si>
  <si>
    <t>　(2) 「予定」・「実績」のいずれかを選択してください。</t>
    <rPh sb="6" eb="8">
      <t>ヨテイ</t>
    </rPh>
    <rPh sb="11" eb="13">
      <t>ジッセキ</t>
    </rPh>
    <rPh sb="20" eb="22">
      <t>センタク</t>
    </rPh>
    <phoneticPr fontId="61"/>
  </si>
  <si>
    <t>　(1) 「４週」・「暦月」のいずれかを選択してください。</t>
    <rPh sb="7" eb="8">
      <t>シュウ</t>
    </rPh>
    <rPh sb="11" eb="12">
      <t>レキ</t>
    </rPh>
    <rPh sb="12" eb="13">
      <t>ツキ</t>
    </rPh>
    <rPh sb="20" eb="22">
      <t>センタク</t>
    </rPh>
    <phoneticPr fontId="6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</si>
  <si>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61"/>
  </si>
  <si>
    <t>常勤換算数</t>
    <rPh sb="0" eb="5">
      <t>ジョウキンカンサンスウ</t>
    </rPh>
    <phoneticPr fontId="68"/>
  </si>
  <si>
    <t>兼務</t>
    <rPh sb="0" eb="2">
      <t>ケンム</t>
    </rPh>
    <phoneticPr fontId="69"/>
  </si>
  <si>
    <t>専従</t>
    <rPh sb="0" eb="2">
      <t>センジュウ</t>
    </rPh>
    <phoneticPr fontId="69"/>
  </si>
  <si>
    <t>＜人員基準に関する実人数集計＞</t>
    <rPh sb="1" eb="5">
      <t>ジンインキジュン</t>
    </rPh>
    <rPh sb="6" eb="7">
      <t>カン</t>
    </rPh>
    <rPh sb="9" eb="10">
      <t>ジツ</t>
    </rPh>
    <rPh sb="10" eb="12">
      <t>ニンズウ</t>
    </rPh>
    <rPh sb="12" eb="14">
      <t>シュウケイ</t>
    </rPh>
    <phoneticPr fontId="5"/>
  </si>
  <si>
    <t>サービス提供時間</t>
    <rPh sb="4" eb="6">
      <t>テイキョウ</t>
    </rPh>
    <rPh sb="6" eb="8">
      <t>ジカン</t>
    </rPh>
    <phoneticPr fontId="5"/>
  </si>
  <si>
    <t>従業者</t>
    <rPh sb="0" eb="3">
      <t>ジュウギョウシャ</t>
    </rPh>
    <phoneticPr fontId="68"/>
  </si>
  <si>
    <t>管理者</t>
    <rPh sb="0" eb="3">
      <t>カンリシャ</t>
    </rPh>
    <phoneticPr fontId="68"/>
  </si>
  <si>
    <t>※選択肢にない職種については直接入力してください</t>
    <phoneticPr fontId="68"/>
  </si>
  <si>
    <t>第５週</t>
    <rPh sb="0" eb="1">
      <t>ダイ</t>
    </rPh>
    <rPh sb="2" eb="3">
      <t>シュウ</t>
    </rPh>
    <phoneticPr fontId="5"/>
  </si>
  <si>
    <t>(11)兼務状況
（兼務先／兼務する職務の内容）等</t>
    <phoneticPr fontId="5"/>
  </si>
  <si>
    <t>(10)週平均の勤務時間数</t>
    <rPh sb="4" eb="7">
      <t>シュウヘイキン</t>
    </rPh>
    <rPh sb="8" eb="10">
      <t>キンム</t>
    </rPh>
    <rPh sb="10" eb="12">
      <t>ジカン</t>
    </rPh>
    <rPh sb="12" eb="13">
      <t>スウ</t>
    </rPh>
    <phoneticPr fontId="5"/>
  </si>
  <si>
    <t>(9)勤務時間数合計</t>
    <rPh sb="3" eb="5">
      <t>キンム</t>
    </rPh>
    <rPh sb="5" eb="7">
      <t>ジカン</t>
    </rPh>
    <rPh sb="7" eb="8">
      <t>スウ</t>
    </rPh>
    <rPh sb="8" eb="10">
      <t>ゴウケイ</t>
    </rPh>
    <phoneticPr fontId="5"/>
  </si>
  <si>
    <t>(8)</t>
    <phoneticPr fontId="5"/>
  </si>
  <si>
    <t>(7)氏名</t>
    <rPh sb="3" eb="5">
      <t>シメイ</t>
    </rPh>
    <phoneticPr fontId="5"/>
  </si>
  <si>
    <t>(6)資格</t>
    <rPh sb="3" eb="5">
      <t>シカク</t>
    </rPh>
    <phoneticPr fontId="5"/>
  </si>
  <si>
    <t>(5)勤務形態</t>
    <rPh sb="3" eb="5">
      <t>キンム</t>
    </rPh>
    <rPh sb="5" eb="7">
      <t>ケイタイ</t>
    </rPh>
    <phoneticPr fontId="5"/>
  </si>
  <si>
    <t>(4)職種</t>
    <rPh sb="3" eb="5">
      <t>ショクシュ</t>
    </rPh>
    <phoneticPr fontId="5"/>
  </si>
  <si>
    <t>No.</t>
    <phoneticPr fontId="5"/>
  </si>
  <si>
    <t>時間/月</t>
    <rPh sb="0" eb="2">
      <t>ジカン</t>
    </rPh>
    <rPh sb="3" eb="4">
      <t>ツキ</t>
    </rPh>
    <phoneticPr fontId="5"/>
  </si>
  <si>
    <t>時間/週</t>
    <rPh sb="0" eb="2">
      <t>ジカン</t>
    </rPh>
    <rPh sb="3" eb="4">
      <t>シュウ</t>
    </rPh>
    <phoneticPr fontId="5"/>
  </si>
  <si>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61"/>
  </si>
  <si>
    <t>予定</t>
  </si>
  <si>
    <t>(2)予定/実績の別</t>
    <rPh sb="3" eb="5">
      <t>ヨテイ</t>
    </rPh>
    <rPh sb="6" eb="8">
      <t>ジッセキ</t>
    </rPh>
    <rPh sb="9" eb="10">
      <t>ベツ</t>
    </rPh>
    <phoneticPr fontId="5"/>
  </si>
  <si>
    <t>４週</t>
  </si>
  <si>
    <t>(1)記載する期間</t>
    <rPh sb="3" eb="5">
      <t>キサイ</t>
    </rPh>
    <rPh sb="7" eb="9">
      <t>キカン</t>
    </rPh>
    <phoneticPr fontId="5"/>
  </si>
  <si>
    <t>事業所名</t>
    <rPh sb="0" eb="3">
      <t>ジギョウショ</t>
    </rPh>
    <rPh sb="3" eb="4">
      <t>メイ</t>
    </rPh>
    <phoneticPr fontId="61"/>
  </si>
  <si>
    <t>一般相談支援事業</t>
    <rPh sb="2" eb="4">
      <t>ソウダン</t>
    </rPh>
    <rPh sb="4" eb="6">
      <t>シエン</t>
    </rPh>
    <rPh sb="6" eb="8">
      <t>ジギョウ</t>
    </rPh>
    <phoneticPr fontId="5"/>
  </si>
  <si>
    <t>サービス種別</t>
    <rPh sb="4" eb="6">
      <t>シュベツ</t>
    </rPh>
    <phoneticPr fontId="61"/>
  </si>
  <si>
    <t>職業指導員</t>
    <rPh sb="0" eb="5">
      <t>ショクギョウシドウイン</t>
    </rPh>
    <phoneticPr fontId="68"/>
  </si>
  <si>
    <t>理学療法士又は作業療法士</t>
    <rPh sb="0" eb="5">
      <t>リガクリョウホウシ</t>
    </rPh>
    <rPh sb="5" eb="6">
      <t>マタ</t>
    </rPh>
    <rPh sb="7" eb="12">
      <t>サギョウリョウホウシ</t>
    </rPh>
    <phoneticPr fontId="68"/>
  </si>
  <si>
    <t>心理担当職員</t>
    <rPh sb="0" eb="6">
      <t>シンリタントウショクイン</t>
    </rPh>
    <phoneticPr fontId="68"/>
  </si>
  <si>
    <t>保育士</t>
    <rPh sb="0" eb="3">
      <t>ホイクシ</t>
    </rPh>
    <phoneticPr fontId="68"/>
  </si>
  <si>
    <t>児童指導員</t>
    <rPh sb="0" eb="2">
      <t>ジドウ</t>
    </rPh>
    <rPh sb="2" eb="5">
      <t>シドウイン</t>
    </rPh>
    <phoneticPr fontId="68"/>
  </si>
  <si>
    <t>看護職員</t>
    <rPh sb="0" eb="4">
      <t>カンゴショクイン</t>
    </rPh>
    <phoneticPr fontId="68"/>
  </si>
  <si>
    <t>医師</t>
    <rPh sb="0" eb="2">
      <t>イシ</t>
    </rPh>
    <phoneticPr fontId="68"/>
  </si>
  <si>
    <t>児童発達支援管理責任者</t>
    <rPh sb="0" eb="2">
      <t>ジドウ</t>
    </rPh>
    <rPh sb="2" eb="6">
      <t>ハッタツシエン</t>
    </rPh>
    <rPh sb="6" eb="8">
      <t>カンリ</t>
    </rPh>
    <rPh sb="8" eb="11">
      <t>セキニンシャ</t>
    </rPh>
    <phoneticPr fontId="68"/>
  </si>
  <si>
    <t>医療型障害児入所施設</t>
    <rPh sb="0" eb="2">
      <t>イリョウ</t>
    </rPh>
    <rPh sb="2" eb="3">
      <t>ガタ</t>
    </rPh>
    <rPh sb="3" eb="6">
      <t>ショウガイジ</t>
    </rPh>
    <rPh sb="6" eb="8">
      <t>ニュウショ</t>
    </rPh>
    <rPh sb="8" eb="10">
      <t>シセツ</t>
    </rPh>
    <phoneticPr fontId="61"/>
  </si>
  <si>
    <t>調理員</t>
    <rPh sb="0" eb="3">
      <t>チョウリイン</t>
    </rPh>
    <phoneticPr fontId="68"/>
  </si>
  <si>
    <t>栄養士</t>
    <rPh sb="0" eb="3">
      <t>エイヨウシ</t>
    </rPh>
    <phoneticPr fontId="68"/>
  </si>
  <si>
    <t>福祉型障害児入所施設</t>
    <rPh sb="0" eb="3">
      <t>フクシガタ</t>
    </rPh>
    <rPh sb="3" eb="6">
      <t>ショウガイジ</t>
    </rPh>
    <rPh sb="6" eb="8">
      <t>ニュウショ</t>
    </rPh>
    <rPh sb="8" eb="10">
      <t>シセツ</t>
    </rPh>
    <phoneticPr fontId="61"/>
  </si>
  <si>
    <t>訪問支援員</t>
    <rPh sb="0" eb="2">
      <t>ホウモン</t>
    </rPh>
    <rPh sb="2" eb="5">
      <t>シエンイン</t>
    </rPh>
    <phoneticPr fontId="68"/>
  </si>
  <si>
    <t>居宅訪問型児童発達支援</t>
    <rPh sb="0" eb="2">
      <t>キョタク</t>
    </rPh>
    <rPh sb="2" eb="4">
      <t>ホウモン</t>
    </rPh>
    <rPh sb="4" eb="5">
      <t>ガタ</t>
    </rPh>
    <rPh sb="5" eb="7">
      <t>ジドウ</t>
    </rPh>
    <rPh sb="7" eb="9">
      <t>ハッタツ</t>
    </rPh>
    <rPh sb="9" eb="11">
      <t>シエン</t>
    </rPh>
    <phoneticPr fontId="61"/>
  </si>
  <si>
    <t>保育所等訪問支援</t>
    <rPh sb="0" eb="3">
      <t>ホイクショ</t>
    </rPh>
    <rPh sb="3" eb="4">
      <t>トウ</t>
    </rPh>
    <rPh sb="4" eb="6">
      <t>ホウモン</t>
    </rPh>
    <rPh sb="6" eb="8">
      <t>シエン</t>
    </rPh>
    <phoneticPr fontId="61"/>
  </si>
  <si>
    <t>その他職員</t>
    <rPh sb="2" eb="3">
      <t>タ</t>
    </rPh>
    <rPh sb="3" eb="5">
      <t>ショクイン</t>
    </rPh>
    <phoneticPr fontId="68"/>
  </si>
  <si>
    <t>機能訓練担当職員</t>
    <rPh sb="0" eb="4">
      <t>キノウクンレン</t>
    </rPh>
    <rPh sb="4" eb="6">
      <t>タントウ</t>
    </rPh>
    <rPh sb="6" eb="8">
      <t>ショクイン</t>
    </rPh>
    <phoneticPr fontId="68"/>
  </si>
  <si>
    <t>嘱託医</t>
    <rPh sb="0" eb="2">
      <t>ショクタク</t>
    </rPh>
    <phoneticPr fontId="68"/>
  </si>
  <si>
    <t>児童発達支援・児童発達支援センターであるもの</t>
    <rPh sb="0" eb="6">
      <t>ジドウハッタツシエン</t>
    </rPh>
    <rPh sb="7" eb="11">
      <t>ジドウハッタツ</t>
    </rPh>
    <rPh sb="11" eb="13">
      <t>シエン</t>
    </rPh>
    <phoneticPr fontId="68"/>
  </si>
  <si>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68"/>
  </si>
  <si>
    <t>児童発達支援・放課後等デイサービス</t>
    <rPh sb="0" eb="2">
      <t>ジドウ</t>
    </rPh>
    <rPh sb="2" eb="4">
      <t>ハッタツ</t>
    </rPh>
    <rPh sb="4" eb="6">
      <t>シエン</t>
    </rPh>
    <rPh sb="7" eb="11">
      <t>ホウカゴトウ</t>
    </rPh>
    <phoneticPr fontId="61"/>
  </si>
  <si>
    <t>相談支援員</t>
    <rPh sb="0" eb="2">
      <t>ソウダン</t>
    </rPh>
    <rPh sb="2" eb="5">
      <t>シエンイン</t>
    </rPh>
    <phoneticPr fontId="68"/>
  </si>
  <si>
    <t>相談支援専門員</t>
    <rPh sb="0" eb="7">
      <t>ソウダンシエンセンモンイン</t>
    </rPh>
    <phoneticPr fontId="68"/>
  </si>
  <si>
    <t>特定相談支援・障害児相談支援</t>
    <rPh sb="0" eb="2">
      <t>トクテイ</t>
    </rPh>
    <rPh sb="2" eb="4">
      <t>ソウダン</t>
    </rPh>
    <rPh sb="4" eb="6">
      <t>シエン</t>
    </rPh>
    <rPh sb="7" eb="10">
      <t>ショウガイジ</t>
    </rPh>
    <rPh sb="10" eb="12">
      <t>ソウダン</t>
    </rPh>
    <rPh sb="12" eb="14">
      <t>シエン</t>
    </rPh>
    <phoneticPr fontId="61"/>
  </si>
  <si>
    <t>地域生活支援員</t>
    <rPh sb="0" eb="7">
      <t>チイキセイカツシエンイン</t>
    </rPh>
    <phoneticPr fontId="68"/>
  </si>
  <si>
    <t>サービス管理責任者</t>
    <rPh sb="4" eb="6">
      <t>カンリ</t>
    </rPh>
    <rPh sb="6" eb="9">
      <t>セキニンシャ</t>
    </rPh>
    <phoneticPr fontId="68"/>
  </si>
  <si>
    <t>自立生活援助</t>
    <rPh sb="0" eb="2">
      <t>ジリツ</t>
    </rPh>
    <rPh sb="2" eb="4">
      <t>セイカツ</t>
    </rPh>
    <rPh sb="4" eb="6">
      <t>エンジョ</t>
    </rPh>
    <phoneticPr fontId="5"/>
  </si>
  <si>
    <t>就労定着支援員</t>
    <rPh sb="0" eb="2">
      <t>シュウロウ</t>
    </rPh>
    <rPh sb="2" eb="7">
      <t>テイチャクシエンイン</t>
    </rPh>
    <phoneticPr fontId="68"/>
  </si>
  <si>
    <t>就労定着支援</t>
    <rPh sb="0" eb="2">
      <t>シュウロウ</t>
    </rPh>
    <rPh sb="2" eb="4">
      <t>テイチャク</t>
    </rPh>
    <rPh sb="4" eb="6">
      <t>シエン</t>
    </rPh>
    <phoneticPr fontId="5"/>
  </si>
  <si>
    <t>生活支援員</t>
    <rPh sb="0" eb="2">
      <t>セイカツ</t>
    </rPh>
    <rPh sb="2" eb="5">
      <t>シエンイン</t>
    </rPh>
    <phoneticPr fontId="68"/>
  </si>
  <si>
    <t>職業指導員</t>
    <rPh sb="0" eb="4">
      <t>ショクギョウシドウ</t>
    </rPh>
    <rPh sb="4" eb="5">
      <t>イン</t>
    </rPh>
    <phoneticPr fontId="68"/>
  </si>
  <si>
    <t>就労継続支援Ａ型・Ｂ型</t>
    <rPh sb="0" eb="2">
      <t>シュウロウ</t>
    </rPh>
    <rPh sb="2" eb="4">
      <t>ケイゾク</t>
    </rPh>
    <rPh sb="4" eb="6">
      <t>シエン</t>
    </rPh>
    <rPh sb="7" eb="8">
      <t>ガタ</t>
    </rPh>
    <rPh sb="10" eb="11">
      <t>ガタ</t>
    </rPh>
    <phoneticPr fontId="5"/>
  </si>
  <si>
    <t>認定指定就労移行支援</t>
    <rPh sb="0" eb="2">
      <t>ニンテイ</t>
    </rPh>
    <rPh sb="2" eb="4">
      <t>シテイ</t>
    </rPh>
    <rPh sb="4" eb="6">
      <t>シュウロウ</t>
    </rPh>
    <rPh sb="6" eb="8">
      <t>イコウ</t>
    </rPh>
    <rPh sb="8" eb="10">
      <t>シエン</t>
    </rPh>
    <phoneticPr fontId="5"/>
  </si>
  <si>
    <t>就労支援員</t>
    <rPh sb="0" eb="5">
      <t>シュウロウシエンイン</t>
    </rPh>
    <phoneticPr fontId="68"/>
  </si>
  <si>
    <t>就労移行支援</t>
    <rPh sb="0" eb="2">
      <t>シュウロウ</t>
    </rPh>
    <rPh sb="2" eb="4">
      <t>イコウ</t>
    </rPh>
    <rPh sb="4" eb="6">
      <t>シエン</t>
    </rPh>
    <phoneticPr fontId="5"/>
  </si>
  <si>
    <t>就労選択支援員</t>
    <rPh sb="0" eb="2">
      <t>シュウロウ</t>
    </rPh>
    <rPh sb="2" eb="4">
      <t>センタク</t>
    </rPh>
    <rPh sb="4" eb="7">
      <t>シエンイン</t>
    </rPh>
    <phoneticPr fontId="68"/>
  </si>
  <si>
    <t>就労選択支援</t>
    <rPh sb="0" eb="2">
      <t>シュウロウ</t>
    </rPh>
    <rPh sb="2" eb="4">
      <t>センタク</t>
    </rPh>
    <rPh sb="4" eb="6">
      <t>シエン</t>
    </rPh>
    <phoneticPr fontId="68"/>
  </si>
  <si>
    <t>生活支援員</t>
    <rPh sb="0" eb="5">
      <t>セイカツシエンイン</t>
    </rPh>
    <phoneticPr fontId="68"/>
  </si>
  <si>
    <t>地域移行支援員</t>
    <rPh sb="0" eb="4">
      <t>チイキイコウ</t>
    </rPh>
    <rPh sb="4" eb="7">
      <t>シエンイン</t>
    </rPh>
    <phoneticPr fontId="68"/>
  </si>
  <si>
    <t>生活訓練</t>
    <rPh sb="0" eb="2">
      <t>セイカツ</t>
    </rPh>
    <rPh sb="2" eb="4">
      <t>クンレン</t>
    </rPh>
    <phoneticPr fontId="5"/>
  </si>
  <si>
    <t>言語聴覚士</t>
    <rPh sb="0" eb="2">
      <t>ゲンゴ</t>
    </rPh>
    <rPh sb="2" eb="5">
      <t>チョウカクシ</t>
    </rPh>
    <phoneticPr fontId="68"/>
  </si>
  <si>
    <t>作業療法士</t>
    <rPh sb="0" eb="5">
      <t>サギョウリョウホウシ</t>
    </rPh>
    <phoneticPr fontId="68"/>
  </si>
  <si>
    <t>理学療法士</t>
    <rPh sb="0" eb="5">
      <t>リガクリョウホウシ</t>
    </rPh>
    <phoneticPr fontId="68"/>
  </si>
  <si>
    <t>機能訓練</t>
    <rPh sb="0" eb="2">
      <t>キノウ</t>
    </rPh>
    <rPh sb="2" eb="4">
      <t>クンレン</t>
    </rPh>
    <phoneticPr fontId="5"/>
  </si>
  <si>
    <t>職業指導員</t>
    <rPh sb="0" eb="2">
      <t>ショクギョウ</t>
    </rPh>
    <rPh sb="2" eb="4">
      <t>シドウ</t>
    </rPh>
    <rPh sb="4" eb="5">
      <t>イン</t>
    </rPh>
    <phoneticPr fontId="68"/>
  </si>
  <si>
    <t>就労支援員</t>
    <rPh sb="0" eb="2">
      <t>シュウロウ</t>
    </rPh>
    <rPh sb="2" eb="5">
      <t>シエンイン</t>
    </rPh>
    <phoneticPr fontId="68"/>
  </si>
  <si>
    <t>障害者支援施設</t>
    <rPh sb="0" eb="3">
      <t>ショウガイシャ</t>
    </rPh>
    <rPh sb="3" eb="5">
      <t>シエン</t>
    </rPh>
    <rPh sb="5" eb="7">
      <t>シセツ</t>
    </rPh>
    <phoneticPr fontId="5"/>
  </si>
  <si>
    <t>夜間支援従事者</t>
    <rPh sb="0" eb="7">
      <t>ヤカンシエンジュウジシャ</t>
    </rPh>
    <phoneticPr fontId="68"/>
  </si>
  <si>
    <t>世話人</t>
    <rPh sb="0" eb="3">
      <t>セワニン</t>
    </rPh>
    <phoneticPr fontId="68"/>
  </si>
  <si>
    <t>共同生活援助・日中サービス支援型</t>
    <rPh sb="0" eb="2">
      <t>キョウドウ</t>
    </rPh>
    <rPh sb="2" eb="4">
      <t>セイカツ</t>
    </rPh>
    <rPh sb="4" eb="6">
      <t>エンジョ</t>
    </rPh>
    <phoneticPr fontId="5"/>
  </si>
  <si>
    <t>共同生活援助・外部サービス利用型</t>
    <rPh sb="0" eb="2">
      <t>キョウドウ</t>
    </rPh>
    <rPh sb="2" eb="4">
      <t>セイカツ</t>
    </rPh>
    <rPh sb="4" eb="6">
      <t>エンジョ</t>
    </rPh>
    <phoneticPr fontId="5"/>
  </si>
  <si>
    <t>共同生活援助・介護サービス包括型</t>
    <rPh sb="0" eb="2">
      <t>キョウドウ</t>
    </rPh>
    <rPh sb="2" eb="4">
      <t>セイカツ</t>
    </rPh>
    <rPh sb="4" eb="6">
      <t>エンジョ</t>
    </rPh>
    <phoneticPr fontId="5"/>
  </si>
  <si>
    <t>サービス提供責任者</t>
    <rPh sb="4" eb="6">
      <t>テイキョウ</t>
    </rPh>
    <rPh sb="6" eb="9">
      <t>セキニンシャ</t>
    </rPh>
    <phoneticPr fontId="68"/>
  </si>
  <si>
    <t>重度障害者等包括支援</t>
    <rPh sb="0" eb="2">
      <t>ジュウド</t>
    </rPh>
    <rPh sb="2" eb="5">
      <t>ショウガイシャ</t>
    </rPh>
    <rPh sb="5" eb="6">
      <t>ナド</t>
    </rPh>
    <rPh sb="6" eb="8">
      <t>ホウカツ</t>
    </rPh>
    <rPh sb="8" eb="10">
      <t>シエン</t>
    </rPh>
    <phoneticPr fontId="5"/>
  </si>
  <si>
    <t>短期入所・単独型</t>
    <rPh sb="0" eb="2">
      <t>タンキ</t>
    </rPh>
    <rPh sb="2" eb="4">
      <t>ニュウショ</t>
    </rPh>
    <rPh sb="5" eb="8">
      <t>タンドクガタ</t>
    </rPh>
    <phoneticPr fontId="5"/>
  </si>
  <si>
    <t>短期入所・空床利用型</t>
    <rPh sb="0" eb="2">
      <t>タンキ</t>
    </rPh>
    <rPh sb="2" eb="4">
      <t>ニュウショ</t>
    </rPh>
    <rPh sb="5" eb="7">
      <t>クウショウ</t>
    </rPh>
    <rPh sb="7" eb="10">
      <t>リヨウガタ</t>
    </rPh>
    <phoneticPr fontId="5"/>
  </si>
  <si>
    <t>短期入所・併設型</t>
    <rPh sb="0" eb="2">
      <t>タンキ</t>
    </rPh>
    <rPh sb="2" eb="4">
      <t>ニュウショ</t>
    </rPh>
    <rPh sb="5" eb="8">
      <t>ヘイセツガタ</t>
    </rPh>
    <phoneticPr fontId="5"/>
  </si>
  <si>
    <t>生活介護</t>
    <rPh sb="0" eb="2">
      <t>セイカツ</t>
    </rPh>
    <rPh sb="2" eb="4">
      <t>カイゴ</t>
    </rPh>
    <phoneticPr fontId="5"/>
  </si>
  <si>
    <t>療養介護</t>
    <rPh sb="0" eb="2">
      <t>リョウヨウ</t>
    </rPh>
    <rPh sb="2" eb="4">
      <t>カイゴ</t>
    </rPh>
    <phoneticPr fontId="5"/>
  </si>
  <si>
    <t>行動援護</t>
    <rPh sb="0" eb="4">
      <t>コウドウエンゴ</t>
    </rPh>
    <phoneticPr fontId="68"/>
  </si>
  <si>
    <t>同行援護</t>
    <rPh sb="0" eb="2">
      <t>ドウコウ</t>
    </rPh>
    <rPh sb="2" eb="4">
      <t>エンゴ</t>
    </rPh>
    <phoneticPr fontId="68"/>
  </si>
  <si>
    <t>重度訪問介護</t>
    <rPh sb="0" eb="2">
      <t>ジュウド</t>
    </rPh>
    <rPh sb="2" eb="4">
      <t>ホウモン</t>
    </rPh>
    <rPh sb="4" eb="6">
      <t>カイゴ</t>
    </rPh>
    <phoneticPr fontId="68"/>
  </si>
  <si>
    <t>居宅介護</t>
    <phoneticPr fontId="5"/>
  </si>
  <si>
    <t>職種⑩</t>
    <phoneticPr fontId="68"/>
  </si>
  <si>
    <t>職種⑨</t>
    <phoneticPr fontId="68"/>
  </si>
  <si>
    <t>職種⑧</t>
    <rPh sb="0" eb="2">
      <t>ショクシュ</t>
    </rPh>
    <phoneticPr fontId="68"/>
  </si>
  <si>
    <t>職種⑦</t>
    <rPh sb="0" eb="2">
      <t>ショクシュ</t>
    </rPh>
    <phoneticPr fontId="68"/>
  </si>
  <si>
    <t>職種⑥</t>
    <rPh sb="0" eb="2">
      <t>ショクシュ</t>
    </rPh>
    <phoneticPr fontId="68"/>
  </si>
  <si>
    <t>職種⑤</t>
    <rPh sb="0" eb="2">
      <t>ショクシュ</t>
    </rPh>
    <phoneticPr fontId="68"/>
  </si>
  <si>
    <t>職種④</t>
    <rPh sb="0" eb="2">
      <t>ショクシュ</t>
    </rPh>
    <phoneticPr fontId="68"/>
  </si>
  <si>
    <t>職種③</t>
    <rPh sb="0" eb="2">
      <t>ショクシュ</t>
    </rPh>
    <phoneticPr fontId="68"/>
  </si>
  <si>
    <t>職種②</t>
    <rPh sb="0" eb="2">
      <t>ショクシュ</t>
    </rPh>
    <phoneticPr fontId="68"/>
  </si>
  <si>
    <t>職種①</t>
    <rPh sb="0" eb="2">
      <t>ショクシュ</t>
    </rPh>
    <phoneticPr fontId="68"/>
  </si>
  <si>
    <t>！申請するサービス類型を選択してください</t>
    <rPh sb="1" eb="3">
      <t>シンセイ</t>
    </rPh>
    <rPh sb="9" eb="11">
      <t>ルイケイ</t>
    </rPh>
    <rPh sb="12" eb="14">
      <t>センタク</t>
    </rPh>
    <phoneticPr fontId="68"/>
  </si>
  <si>
    <t>相談支援事業所○○</t>
    <phoneticPr fontId="2"/>
  </si>
  <si>
    <t>(参考様式８)</t>
    <rPh sb="1" eb="3">
      <t>サンコウ</t>
    </rPh>
    <rPh sb="3" eb="5">
      <t>ヨウシキ</t>
    </rPh>
    <phoneticPr fontId="5"/>
  </si>
  <si>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5"/>
  </si>
  <si>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5"/>
  </si>
  <si>
    <t>身体障害者（肢体不自由）</t>
    <rPh sb="0" eb="5">
      <t>シンタイショウガイシャ</t>
    </rPh>
    <phoneticPr fontId="59"/>
  </si>
  <si>
    <t>前身施設が身体障害者更生施設であり、施設の構造・設備や職員体制が肢体不自由者の機能訓練に特化したものであるため。</t>
    <phoneticPr fontId="59"/>
  </si>
  <si>
    <t>(１)拡充予定の有無</t>
    <rPh sb="3" eb="5">
      <t>カクジュウ</t>
    </rPh>
    <rPh sb="5" eb="7">
      <t>ヨテイ</t>
    </rPh>
    <rPh sb="8" eb="10">
      <t>ウム</t>
    </rPh>
    <phoneticPr fontId="5"/>
  </si>
  <si>
    <t>(　　有り　　・　　無し　　)</t>
    <rPh sb="3" eb="4">
      <t>ア</t>
    </rPh>
    <rPh sb="10" eb="11">
      <t>ナ</t>
    </rPh>
    <phoneticPr fontId="59"/>
  </si>
  <si>
    <t>(２)拡充予定の内容及び予定時期</t>
    <rPh sb="3" eb="5">
      <t>カクジュウ</t>
    </rPh>
    <rPh sb="5" eb="7">
      <t>ヨテイ</t>
    </rPh>
    <rPh sb="8" eb="10">
      <t>ナイヨウ</t>
    </rPh>
    <rPh sb="10" eb="11">
      <t>オヨ</t>
    </rPh>
    <rPh sb="12" eb="14">
      <t>ヨテイ</t>
    </rPh>
    <rPh sb="14" eb="16">
      <t>ジキ</t>
    </rPh>
    <phoneticPr fontId="5"/>
  </si>
  <si>
    <t>(３)拡充のための方策</t>
    <rPh sb="3" eb="5">
      <t>カクジュウ</t>
    </rPh>
    <rPh sb="9" eb="11">
      <t>ホウサク</t>
    </rPh>
    <phoneticPr fontId="5"/>
  </si>
  <si>
    <t>注　該当する種別に○を付けてください。</t>
    <rPh sb="0" eb="1">
      <t>チュウ</t>
    </rPh>
    <rPh sb="2" eb="4">
      <t>ガイトウ</t>
    </rPh>
    <rPh sb="6" eb="8">
      <t>シュベツ</t>
    </rPh>
    <rPh sb="11" eb="12">
      <t>ツ</t>
    </rPh>
    <phoneticPr fontId="5"/>
  </si>
  <si>
    <t>別紙⑦：　障害児相談支援事業者向け</t>
    <rPh sb="0" eb="2">
      <t>ベッシ</t>
    </rPh>
    <rPh sb="5" eb="8">
      <t>ショウガイジ</t>
    </rPh>
    <rPh sb="8" eb="10">
      <t>ソウダン</t>
    </rPh>
    <rPh sb="10" eb="12">
      <t>シエン</t>
    </rPh>
    <rPh sb="12" eb="15">
      <t>ジギョウシャ</t>
    </rPh>
    <rPh sb="15" eb="16">
      <t>ム</t>
    </rPh>
    <phoneticPr fontId="5"/>
  </si>
  <si>
    <t>別紙⑥：　障害児入所施設向け</t>
    <rPh sb="0" eb="2">
      <t>ベッシ</t>
    </rPh>
    <rPh sb="5" eb="8">
      <t>ショウガイジ</t>
    </rPh>
    <rPh sb="8" eb="10">
      <t>ニュウショ</t>
    </rPh>
    <rPh sb="10" eb="12">
      <t>シセツ</t>
    </rPh>
    <rPh sb="12" eb="13">
      <t>ム</t>
    </rPh>
    <phoneticPr fontId="5"/>
  </si>
  <si>
    <t>別紙⑤：　障害児通所支援事業者向け</t>
    <rPh sb="0" eb="2">
      <t>ベッシ</t>
    </rPh>
    <rPh sb="5" eb="8">
      <t>ショウガイジ</t>
    </rPh>
    <rPh sb="8" eb="10">
      <t>ツウショ</t>
    </rPh>
    <rPh sb="10" eb="12">
      <t>シエン</t>
    </rPh>
    <rPh sb="12" eb="15">
      <t>ジギョウシャ</t>
    </rPh>
    <rPh sb="15" eb="16">
      <t>ム</t>
    </rPh>
    <phoneticPr fontId="5"/>
  </si>
  <si>
    <t>別紙④：　特定相談支援事業者向け</t>
    <rPh sb="0" eb="2">
      <t>ベッシ</t>
    </rPh>
    <rPh sb="5" eb="7">
      <t>トクテイ</t>
    </rPh>
    <rPh sb="7" eb="9">
      <t>ソウダン</t>
    </rPh>
    <rPh sb="9" eb="11">
      <t>シエン</t>
    </rPh>
    <rPh sb="11" eb="14">
      <t>ジギョウシャ</t>
    </rPh>
    <rPh sb="14" eb="15">
      <t>ム</t>
    </rPh>
    <phoneticPr fontId="5"/>
  </si>
  <si>
    <t>○</t>
  </si>
  <si>
    <t>別紙③：　一般相談支援事業者向け</t>
    <rPh sb="0" eb="2">
      <t>ベッシ</t>
    </rPh>
    <rPh sb="5" eb="7">
      <t>イッパン</t>
    </rPh>
    <rPh sb="7" eb="9">
      <t>ソウダン</t>
    </rPh>
    <rPh sb="9" eb="11">
      <t>シエン</t>
    </rPh>
    <rPh sb="11" eb="14">
      <t>ジギョウシャ</t>
    </rPh>
    <rPh sb="14" eb="15">
      <t>ム</t>
    </rPh>
    <phoneticPr fontId="5"/>
  </si>
  <si>
    <t>別紙②：　障害者支援施設向け</t>
    <rPh sb="0" eb="2">
      <t>ベッシ</t>
    </rPh>
    <rPh sb="5" eb="8">
      <t>ショウガイシャ</t>
    </rPh>
    <rPh sb="8" eb="10">
      <t>シエン</t>
    </rPh>
    <rPh sb="12" eb="13">
      <t>ム</t>
    </rPh>
    <phoneticPr fontId="5"/>
  </si>
  <si>
    <t>別紙①：　障害福祉サービス事業者向け</t>
    <rPh sb="0" eb="2">
      <t>ベッシ</t>
    </rPh>
    <rPh sb="5" eb="7">
      <t>ショウガイ</t>
    </rPh>
    <rPh sb="7" eb="9">
      <t>フクシ</t>
    </rPh>
    <rPh sb="13" eb="16">
      <t>ジギョウシャ</t>
    </rPh>
    <rPh sb="16" eb="17">
      <t>ム</t>
    </rPh>
    <phoneticPr fontId="5"/>
  </si>
  <si>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5"/>
  </si>
  <si>
    <t>理事長　相談　一郎</t>
    <phoneticPr fontId="2"/>
  </si>
  <si>
    <t>（代表者の職名・氏名）</t>
    <rPh sb="1" eb="4">
      <t>ダイヒョウシャ</t>
    </rPh>
    <rPh sb="5" eb="7">
      <t>ショクメイ</t>
    </rPh>
    <rPh sb="8" eb="10">
      <t>シメイ</t>
    </rPh>
    <phoneticPr fontId="5"/>
  </si>
  <si>
    <t>社会福祉法人○○福祉会</t>
    <phoneticPr fontId="2"/>
  </si>
  <si>
    <t>（名称）</t>
    <rPh sb="1" eb="3">
      <t>メイショウ</t>
    </rPh>
    <phoneticPr fontId="5"/>
  </si>
  <si>
    <t xml:space="preserve">申請者    </t>
    <phoneticPr fontId="5"/>
  </si>
  <si>
    <t>市長    殿</t>
    <rPh sb="0" eb="2">
      <t>シチョウ</t>
    </rPh>
    <phoneticPr fontId="5"/>
  </si>
  <si>
    <t>横浜</t>
    <rPh sb="0" eb="2">
      <t>ヨコハマ</t>
    </rPh>
    <phoneticPr fontId="5"/>
  </si>
  <si>
    <t>○日</t>
    <rPh sb="1" eb="2">
      <t>ニチ</t>
    </rPh>
    <phoneticPr fontId="5"/>
  </si>
  <si>
    <t>○月</t>
    <rPh sb="1" eb="2">
      <t>ゲツ</t>
    </rPh>
    <phoneticPr fontId="5"/>
  </si>
  <si>
    <t>○年</t>
    <rPh sb="1" eb="2">
      <t>ネン</t>
    </rPh>
    <phoneticPr fontId="5"/>
  </si>
  <si>
    <t>誓　約　書</t>
    <phoneticPr fontId="5"/>
  </si>
  <si>
    <t>(参考様式９－２)</t>
    <rPh sb="1" eb="5">
      <t>サンコウヨウシキ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</si>
</sst>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80" formatCode="0.0_ "/>
    <numFmt numFmtId="181" formatCode="0_);[Red]\(0\)"/>
    <numFmt numFmtId="182" formatCode="#,##0_ "/>
    <numFmt numFmtId="186" formatCode="aaa"/>
    <numFmt numFmtId="187" formatCode="[$-409]d;@"/>
  </numFmts>
  <fonts count="82" x14ac:knownFonts="1">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sz val="18"/>
      <name val="ＭＳ ゴシック"/>
      <family val="3"/>
      <charset val="128"/>
    </font>
    <font>
      <sz val="10.5"/>
      <color indexed="8"/>
      <name val="ＭＳ Ｐ明朝"/>
      <family val="1"/>
      <charset val="128"/>
    </font>
    <font>
      <sz val="10"/>
      <name val="ＭＳ Ｐゴシック"/>
      <family val="3"/>
      <charset val="128"/>
    </font>
    <font>
      <b/>
      <i/>
      <sz val="12"/>
      <name val="ＭＳ ゴシック"/>
      <family val="3"/>
      <charset val="128"/>
    </font>
    <font>
      <b/>
      <i/>
      <sz val="11"/>
      <name val="ＭＳ ゴシック"/>
      <family val="3"/>
      <charset val="128"/>
    </font>
    <font>
      <sz val="10.5"/>
      <name val="ＭＳ ゴシック"/>
      <family val="3"/>
      <charset val="128"/>
    </font>
    <font>
      <b/>
      <sz val="10"/>
      <color indexed="8"/>
      <name val="ＭＳ Ｐゴシック"/>
      <family val="3"/>
      <charset val="128"/>
    </font>
    <font>
      <b/>
      <sz val="8"/>
      <color indexed="8"/>
      <name val="ＭＳ Ｐゴシック"/>
      <family val="3"/>
      <charset val="128"/>
    </font>
    <font>
      <sz val="11"/>
      <color theme="1"/>
      <name val="ＭＳ ゴシック"/>
      <family val="3"/>
      <charset val="128"/>
    </font>
    <font>
      <sz val="14"/>
      <color rgb="FF000000"/>
      <name val="ＭＳ ゴシック"/>
      <family val="3"/>
      <charset val="128"/>
    </font>
    <font>
      <sz val="11"/>
      <name val="HGｺﾞｼｯｸM"/>
      <family val="3"/>
      <charset val="128"/>
    </font>
    <font>
      <b/>
      <sz val="12"/>
      <name val="ＭＳ ゴシック"/>
      <family val="3"/>
      <charset val="128"/>
    </font>
    <font>
      <sz val="6"/>
      <name val="ＭＳ Ｐゴシック"/>
      <family val="2"/>
      <charset val="128"/>
      <scheme val="minor"/>
    </font>
    <font>
      <b/>
      <sz val="11"/>
      <name val="ＭＳ ゴシック"/>
      <family val="3"/>
      <charset val="128"/>
    </font>
    <font>
      <sz val="10"/>
      <color indexed="8"/>
      <name val="ＭＳ ゴシック"/>
      <family val="3"/>
      <charset val="128"/>
    </font>
    <font>
      <b/>
      <u/>
      <sz val="9"/>
      <name val="ＭＳ ゴシック"/>
      <family val="3"/>
      <charset val="128"/>
    </font>
    <font>
      <b/>
      <sz val="9"/>
      <name val="ＭＳ ゴシック"/>
      <family val="3"/>
      <charset val="128"/>
    </font>
    <font>
      <u/>
      <sz val="9"/>
      <name val="ＭＳ ゴシック"/>
      <family val="3"/>
      <charset val="128"/>
    </font>
    <font>
      <sz val="10"/>
      <color theme="0"/>
      <name val="ＭＳ ゴシック"/>
      <family val="3"/>
      <charset val="128"/>
    </font>
    <font>
      <sz val="10"/>
      <color theme="1"/>
      <name val="ＭＳ ゴシック"/>
      <family val="3"/>
      <charset val="128"/>
    </font>
    <font>
      <sz val="9"/>
      <color theme="0"/>
      <name val="ＭＳ ゴシック"/>
      <family val="3"/>
      <charset val="128"/>
    </font>
    <font>
      <sz val="6"/>
      <name val="游ゴシック"/>
      <family val="3"/>
      <charset val="128"/>
    </font>
    <font>
      <sz val="6"/>
      <name val="ＭＳ ゴシック"/>
      <family val="3"/>
      <charset val="128"/>
    </font>
    <font>
      <sz val="8"/>
      <color rgb="FFC00000"/>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1"/>
      <name val="ＭＳ Ｐゴシック"/>
      <family val="3"/>
      <charset val="128"/>
      <scheme val="minor"/>
    </font>
    <font>
      <sz val="10"/>
      <color rgb="FF000000"/>
      <name val="Times New Roman"/>
      <family val="1"/>
    </font>
    <font>
      <sz val="10.5"/>
      <color rgb="FF000000"/>
      <name val="ＭＳ Ｐゴシック"/>
      <family val="3"/>
      <charset val="128"/>
      <scheme val="minor"/>
    </font>
    <font>
      <sz val="10.5"/>
      <name val="ＭＳ Ｐゴシック"/>
      <family val="3"/>
      <charset val="128"/>
      <scheme val="minor"/>
    </font>
    <font>
      <sz val="11"/>
      <color rgb="FF000000"/>
      <name val="ＭＳ Ｐゴシック"/>
      <family val="3"/>
      <charset val="128"/>
      <scheme val="minor"/>
    </font>
    <font>
      <sz val="10"/>
      <name val="ＭＳ Ｐゴシック"/>
      <family val="3"/>
      <charset val="128"/>
      <scheme val="minor"/>
    </font>
    <font>
      <sz val="10"/>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s>
  <fills count="31">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9"/>
        <bgColor indexed="64"/>
      </patternFill>
    </fill>
    <fill>
      <patternFill patternType="solid">
        <fgColor indexed="4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s>
  <borders count="12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style="thin">
        <color indexed="64"/>
      </right>
      <top style="thin">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top/>
      <bottom style="thin">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thin">
        <color indexed="64"/>
      </right>
      <top style="medium">
        <color indexed="64"/>
      </top>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top/>
      <bottom style="medium">
        <color indexed="64"/>
      </bottom>
      <diagonal/>
    </border>
    <border>
      <left style="medium">
        <color indexed="64"/>
      </left>
      <right style="thin">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double">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double">
        <color indexed="64"/>
      </left>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double">
        <color indexed="64"/>
      </top>
      <bottom style="medium">
        <color indexed="64"/>
      </bottom>
      <diagonal/>
    </border>
    <border>
      <left style="thin">
        <color indexed="64"/>
      </left>
      <right style="double">
        <color indexed="64"/>
      </right>
      <top style="double">
        <color indexed="64"/>
      </top>
      <bottom style="medium">
        <color indexed="64"/>
      </bottom>
      <diagonal/>
    </border>
    <border>
      <left style="double">
        <color indexed="64"/>
      </left>
      <right style="thin">
        <color indexed="64"/>
      </right>
      <top style="double">
        <color indexed="64"/>
      </top>
      <bottom style="medium">
        <color indexed="64"/>
      </bottom>
      <diagonal/>
    </border>
    <border>
      <left/>
      <right style="double">
        <color indexed="64"/>
      </right>
      <top style="thin">
        <color indexed="64"/>
      </top>
      <bottom style="double">
        <color indexed="64"/>
      </bottom>
      <diagonal/>
    </border>
    <border>
      <left/>
      <right style="double">
        <color indexed="64"/>
      </right>
      <top style="thin">
        <color indexed="64"/>
      </top>
      <bottom style="thin">
        <color indexed="64"/>
      </bottom>
      <diagonal/>
    </border>
    <border>
      <left/>
      <right style="double">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62">
    <xf numFmtId="0" fontId="0" fillId="0" borderId="0">
      <alignment vertical="center"/>
    </xf>
    <xf numFmtId="0" fontId="7" fillId="2" borderId="0" applyNumberFormat="0" applyBorder="0" applyAlignment="0" applyProtection="0">
      <alignment vertical="center"/>
    </xf>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5" borderId="0" applyNumberFormat="0" applyBorder="0" applyAlignment="0" applyProtection="0">
      <alignment vertical="center"/>
    </xf>
    <xf numFmtId="0" fontId="7" fillId="8" borderId="0" applyNumberFormat="0" applyBorder="0" applyAlignment="0" applyProtection="0">
      <alignment vertical="center"/>
    </xf>
    <xf numFmtId="0" fontId="7" fillId="11" borderId="0" applyNumberFormat="0" applyBorder="0" applyAlignment="0" applyProtection="0">
      <alignment vertical="center"/>
    </xf>
    <xf numFmtId="0" fontId="8" fillId="12"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0" fontId="10" fillId="20" borderId="1" applyNumberFormat="0" applyAlignment="0" applyProtection="0">
      <alignment vertical="center"/>
    </xf>
    <xf numFmtId="0" fontId="11" fillId="21" borderId="0" applyNumberFormat="0" applyBorder="0" applyAlignment="0" applyProtection="0">
      <alignment vertical="center"/>
    </xf>
    <xf numFmtId="0" fontId="3"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38" fontId="4" fillId="0" borderId="0" applyFon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3" fillId="0" borderId="0"/>
    <xf numFmtId="0" fontId="7" fillId="0" borderId="0">
      <alignment vertical="center"/>
    </xf>
    <xf numFmtId="0" fontId="7" fillId="0" borderId="0">
      <alignment vertical="center"/>
    </xf>
    <xf numFmtId="0" fontId="4" fillId="0" borderId="0">
      <alignment vertical="center"/>
    </xf>
    <xf numFmtId="0" fontId="3" fillId="0" borderId="0"/>
    <xf numFmtId="0" fontId="3" fillId="0" borderId="0"/>
    <xf numFmtId="0" fontId="3" fillId="0" borderId="0"/>
    <xf numFmtId="0" fontId="3" fillId="0" borderId="0"/>
    <xf numFmtId="0" fontId="1" fillId="0" borderId="0">
      <alignment vertical="center"/>
    </xf>
    <xf numFmtId="0" fontId="1" fillId="0" borderId="0">
      <alignment vertical="center"/>
    </xf>
    <xf numFmtId="0" fontId="7" fillId="0" borderId="0">
      <alignment vertical="center"/>
    </xf>
    <xf numFmtId="0" fontId="3" fillId="0" borderId="0"/>
    <xf numFmtId="0" fontId="3" fillId="0" borderId="0"/>
    <xf numFmtId="0" fontId="3" fillId="0" borderId="0"/>
    <xf numFmtId="0" fontId="23" fillId="4" borderId="0" applyNumberFormat="0" applyBorder="0" applyAlignment="0" applyProtection="0">
      <alignment vertical="center"/>
    </xf>
    <xf numFmtId="0" fontId="3" fillId="0" borderId="0"/>
    <xf numFmtId="0" fontId="3" fillId="0" borderId="0">
      <alignment vertical="center"/>
    </xf>
    <xf numFmtId="0" fontId="66" fillId="0" borderId="0">
      <alignment vertical="center"/>
    </xf>
    <xf numFmtId="0" fontId="71" fillId="0" borderId="0">
      <alignment vertical="center"/>
    </xf>
    <xf numFmtId="0" fontId="74" fillId="0" borderId="0"/>
  </cellStyleXfs>
  <cellXfs count="776">
    <xf numFmtId="0" fontId="0" fillId="0" borderId="0" xfId="0">
      <alignment vertical="center"/>
    </xf>
    <xf numFmtId="0" fontId="3" fillId="0" borderId="0" xfId="55"/>
    <xf numFmtId="0" fontId="27" fillId="0" borderId="0" xfId="55" applyFont="1"/>
    <xf numFmtId="0" fontId="27" fillId="0" borderId="10" xfId="55" applyFont="1" applyBorder="1"/>
    <xf numFmtId="0" fontId="3" fillId="0" borderId="0" xfId="55" applyAlignment="1">
      <alignment vertical="center"/>
    </xf>
    <xf numFmtId="0" fontId="27" fillId="0" borderId="11" xfId="55" applyFont="1" applyBorder="1"/>
    <xf numFmtId="0" fontId="3" fillId="0" borderId="0" xfId="54"/>
    <xf numFmtId="0" fontId="27" fillId="0" borderId="0" xfId="54" applyFont="1"/>
    <xf numFmtId="0" fontId="27" fillId="0" borderId="12" xfId="54" applyFont="1" applyBorder="1" applyAlignment="1">
      <alignment horizontal="center" vertical="center"/>
    </xf>
    <xf numFmtId="0" fontId="27" fillId="0" borderId="13" xfId="54" applyFont="1" applyBorder="1" applyAlignment="1">
      <alignment horizontal="center" vertical="center"/>
    </xf>
    <xf numFmtId="0" fontId="28" fillId="0" borderId="0" xfId="54" applyFont="1"/>
    <xf numFmtId="0" fontId="27" fillId="0" borderId="14" xfId="54" applyFont="1" applyBorder="1" applyAlignment="1">
      <alignment horizontal="center" vertical="center"/>
    </xf>
    <xf numFmtId="0" fontId="27" fillId="0" borderId="15" xfId="54" applyFont="1" applyBorder="1" applyAlignment="1">
      <alignment horizontal="center" vertical="center"/>
    </xf>
    <xf numFmtId="0" fontId="27" fillId="0" borderId="11" xfId="54" applyFont="1" applyBorder="1" applyAlignment="1">
      <alignment horizontal="center" vertical="center"/>
    </xf>
    <xf numFmtId="0" fontId="29" fillId="0" borderId="16" xfId="54" applyFont="1" applyBorder="1" applyAlignment="1">
      <alignment horizontal="left" vertical="center"/>
    </xf>
    <xf numFmtId="0" fontId="27" fillId="0" borderId="17" xfId="54" applyFont="1" applyBorder="1" applyAlignment="1">
      <alignment horizontal="center" vertical="center"/>
    </xf>
    <xf numFmtId="0" fontId="27" fillId="0" borderId="18" xfId="54" applyFont="1" applyBorder="1" applyAlignment="1">
      <alignment horizontal="center" vertical="center"/>
    </xf>
    <xf numFmtId="0" fontId="27" fillId="0" borderId="10" xfId="54" applyFont="1" applyBorder="1" applyAlignment="1">
      <alignment horizontal="center" vertical="center"/>
    </xf>
    <xf numFmtId="0" fontId="27" fillId="0" borderId="19" xfId="54" applyFont="1" applyBorder="1" applyAlignment="1">
      <alignment horizontal="center" vertical="center"/>
    </xf>
    <xf numFmtId="0" fontId="27" fillId="0" borderId="0" xfId="54" applyFont="1" applyAlignment="1">
      <alignment horizontal="center" vertical="center"/>
    </xf>
    <xf numFmtId="49" fontId="26" fillId="0" borderId="0" xfId="54" applyNumberFormat="1" applyFont="1" applyAlignment="1">
      <alignment vertical="center"/>
    </xf>
    <xf numFmtId="49" fontId="33" fillId="0" borderId="0" xfId="54" applyNumberFormat="1" applyFont="1" applyAlignment="1">
      <alignment vertical="center"/>
    </xf>
    <xf numFmtId="49" fontId="35" fillId="0" borderId="0" xfId="54" applyNumberFormat="1" applyFont="1" applyAlignment="1">
      <alignment vertical="center"/>
    </xf>
    <xf numFmtId="49" fontId="36" fillId="0" borderId="0" xfId="54" applyNumberFormat="1" applyFont="1" applyAlignment="1">
      <alignment horizontal="center" vertical="center"/>
    </xf>
    <xf numFmtId="49" fontId="35" fillId="0" borderId="0" xfId="54" applyNumberFormat="1" applyFont="1" applyAlignment="1">
      <alignment horizontal="center" vertical="center"/>
    </xf>
    <xf numFmtId="49" fontId="26" fillId="0" borderId="0" xfId="54" applyNumberFormat="1" applyFont="1" applyAlignment="1">
      <alignment horizontal="right" vertical="center"/>
    </xf>
    <xf numFmtId="49" fontId="26" fillId="0" borderId="0" xfId="54" applyNumberFormat="1" applyFont="1" applyAlignment="1">
      <alignment horizontal="center" vertical="center"/>
    </xf>
    <xf numFmtId="49" fontId="26" fillId="0" borderId="20" xfId="54" applyNumberFormat="1" applyFont="1" applyBorder="1" applyAlignment="1">
      <alignment vertical="center"/>
    </xf>
    <xf numFmtId="49" fontId="26" fillId="0" borderId="21" xfId="54" applyNumberFormat="1" applyFont="1" applyBorder="1" applyAlignment="1">
      <alignment vertical="center"/>
    </xf>
    <xf numFmtId="49" fontId="26" fillId="0" borderId="22" xfId="54" applyNumberFormat="1" applyFont="1" applyBorder="1" applyAlignment="1">
      <alignment vertical="center"/>
    </xf>
    <xf numFmtId="49" fontId="25" fillId="0" borderId="0" xfId="54" applyNumberFormat="1" applyFont="1" applyAlignment="1">
      <alignment horizontal="right" vertical="center"/>
    </xf>
    <xf numFmtId="49" fontId="25" fillId="0" borderId="0" xfId="54" applyNumberFormat="1" applyFont="1" applyAlignment="1">
      <alignment horizontal="center" vertical="top"/>
    </xf>
    <xf numFmtId="49" fontId="37" fillId="0" borderId="0" xfId="54" applyNumberFormat="1" applyFont="1" applyAlignment="1">
      <alignment vertical="center"/>
    </xf>
    <xf numFmtId="49" fontId="25" fillId="0" borderId="0" xfId="54" applyNumberFormat="1" applyFont="1" applyAlignment="1">
      <alignment vertical="center"/>
    </xf>
    <xf numFmtId="49" fontId="25" fillId="0" borderId="0" xfId="54" applyNumberFormat="1" applyFont="1" applyAlignment="1">
      <alignment vertical="top"/>
    </xf>
    <xf numFmtId="49" fontId="25" fillId="0" borderId="0" xfId="54" applyNumberFormat="1" applyFont="1" applyAlignment="1">
      <alignment horizontal="center" vertical="center"/>
    </xf>
    <xf numFmtId="49" fontId="37" fillId="0" borderId="0" xfId="54" applyNumberFormat="1" applyFont="1" applyAlignment="1">
      <alignment horizontal="center" vertical="top"/>
    </xf>
    <xf numFmtId="49" fontId="37" fillId="0" borderId="0" xfId="54" applyNumberFormat="1" applyFont="1" applyAlignment="1">
      <alignment vertical="top" wrapText="1"/>
    </xf>
    <xf numFmtId="49" fontId="37" fillId="0" borderId="0" xfId="54" applyNumberFormat="1" applyFont="1" applyAlignment="1">
      <alignment horizontal="center" vertical="center"/>
    </xf>
    <xf numFmtId="0" fontId="7" fillId="0" borderId="0" xfId="52">
      <alignment vertical="center"/>
    </xf>
    <xf numFmtId="0" fontId="39" fillId="0" borderId="0" xfId="52" applyFont="1">
      <alignment vertical="center"/>
    </xf>
    <xf numFmtId="0" fontId="27" fillId="0" borderId="15" xfId="55" applyFont="1" applyBorder="1" applyAlignment="1">
      <alignment horizontal="center" vertical="center"/>
    </xf>
    <xf numFmtId="0" fontId="27" fillId="0" borderId="14" xfId="55" applyFont="1" applyBorder="1"/>
    <xf numFmtId="0" fontId="27" fillId="0" borderId="16" xfId="55" applyFont="1" applyBorder="1" applyAlignment="1">
      <alignment horizontal="left" vertical="center"/>
    </xf>
    <xf numFmtId="0" fontId="27" fillId="0" borderId="17" xfId="55" applyFont="1" applyBorder="1" applyAlignment="1">
      <alignment horizontal="center" vertical="center"/>
    </xf>
    <xf numFmtId="0" fontId="3" fillId="0" borderId="0" xfId="55" applyAlignment="1">
      <alignment horizontal="center" vertical="center"/>
    </xf>
    <xf numFmtId="0" fontId="27" fillId="0" borderId="18" xfId="55" applyFont="1" applyBorder="1" applyAlignment="1">
      <alignment horizontal="left" vertical="center"/>
    </xf>
    <xf numFmtId="0" fontId="3" fillId="0" borderId="18" xfId="55" applyBorder="1" applyAlignment="1">
      <alignment vertical="center"/>
    </xf>
    <xf numFmtId="0" fontId="3" fillId="0" borderId="10" xfId="55" applyBorder="1" applyAlignment="1">
      <alignment vertical="center"/>
    </xf>
    <xf numFmtId="0" fontId="27" fillId="0" borderId="18" xfId="55" applyFont="1" applyBorder="1" applyAlignment="1">
      <alignment horizontal="center" vertical="center"/>
    </xf>
    <xf numFmtId="0" fontId="27" fillId="0" borderId="10" xfId="55" applyFont="1" applyBorder="1" applyAlignment="1">
      <alignment vertical="center"/>
    </xf>
    <xf numFmtId="0" fontId="3" fillId="0" borderId="15" xfId="55" applyBorder="1" applyAlignment="1">
      <alignment vertical="center"/>
    </xf>
    <xf numFmtId="0" fontId="3" fillId="0" borderId="19" xfId="55" applyBorder="1" applyAlignment="1">
      <alignment vertical="center"/>
    </xf>
    <xf numFmtId="0" fontId="3" fillId="0" borderId="11" xfId="55" applyBorder="1" applyAlignment="1">
      <alignment vertical="center"/>
    </xf>
    <xf numFmtId="0" fontId="27" fillId="0" borderId="0" xfId="55" applyFont="1" applyAlignment="1">
      <alignment horizontal="center" vertical="center"/>
    </xf>
    <xf numFmtId="0" fontId="39" fillId="0" borderId="0" xfId="53" applyFont="1" applyAlignment="1">
      <alignment vertical="center"/>
    </xf>
    <xf numFmtId="0" fontId="40" fillId="0" borderId="0" xfId="53" applyFont="1" applyAlignment="1">
      <alignment vertical="center"/>
    </xf>
    <xf numFmtId="0" fontId="3" fillId="0" borderId="0" xfId="48"/>
    <xf numFmtId="0" fontId="43" fillId="0" borderId="0" xfId="48" applyFont="1"/>
    <xf numFmtId="0" fontId="24" fillId="0" borderId="0" xfId="48" applyFont="1"/>
    <xf numFmtId="0" fontId="45" fillId="0" borderId="0" xfId="48" applyFont="1"/>
    <xf numFmtId="0" fontId="24" fillId="0" borderId="0" xfId="48" applyFont="1" applyAlignment="1">
      <alignment horizontal="left" vertical="center" wrapText="1"/>
    </xf>
    <xf numFmtId="0" fontId="28" fillId="0" borderId="0" xfId="46" applyFont="1"/>
    <xf numFmtId="0" fontId="27" fillId="0" borderId="0" xfId="46" applyFont="1"/>
    <xf numFmtId="0" fontId="28" fillId="0" borderId="0" xfId="46" applyFont="1" applyAlignment="1">
      <alignment horizontal="center"/>
    </xf>
    <xf numFmtId="0" fontId="26" fillId="0" borderId="0" xfId="46" applyFont="1" applyAlignment="1">
      <alignment horizontal="center"/>
    </xf>
    <xf numFmtId="0" fontId="26" fillId="0" borderId="0" xfId="46" applyFont="1"/>
    <xf numFmtId="0" fontId="26" fillId="0" borderId="0" xfId="46" applyFont="1" applyAlignment="1">
      <alignment horizontal="center" vertical="center"/>
    </xf>
    <xf numFmtId="0" fontId="27" fillId="0" borderId="0" xfId="46" applyFont="1" applyAlignment="1">
      <alignment vertical="center"/>
    </xf>
    <xf numFmtId="0" fontId="27" fillId="0" borderId="0" xfId="46" applyFont="1" applyAlignment="1">
      <alignment vertical="top" wrapText="1"/>
    </xf>
    <xf numFmtId="0" fontId="26" fillId="0" borderId="0" xfId="46" applyFont="1" applyAlignment="1">
      <alignment vertical="top"/>
    </xf>
    <xf numFmtId="0" fontId="26" fillId="0" borderId="16" xfId="46" applyFont="1" applyBorder="1" applyAlignment="1">
      <alignment vertical="top"/>
    </xf>
    <xf numFmtId="0" fontId="26" fillId="0" borderId="13" xfId="46" applyFont="1" applyBorder="1" applyAlignment="1">
      <alignment vertical="top"/>
    </xf>
    <xf numFmtId="0" fontId="26" fillId="0" borderId="17" xfId="46" applyFont="1" applyBorder="1" applyAlignment="1">
      <alignment vertical="top"/>
    </xf>
    <xf numFmtId="0" fontId="48" fillId="0" borderId="0" xfId="48" applyFont="1"/>
    <xf numFmtId="0" fontId="3" fillId="0" borderId="0" xfId="49"/>
    <xf numFmtId="0" fontId="27" fillId="0" borderId="0" xfId="55" applyFont="1" applyAlignment="1">
      <alignment vertical="top"/>
    </xf>
    <xf numFmtId="0" fontId="25" fillId="0" borderId="0" xfId="55" applyFont="1" applyAlignment="1">
      <alignment horizontal="center" vertical="center"/>
    </xf>
    <xf numFmtId="0" fontId="25" fillId="0" borderId="0" xfId="55" applyFont="1"/>
    <xf numFmtId="0" fontId="49" fillId="0" borderId="0" xfId="55" applyFont="1" applyAlignment="1">
      <alignment vertical="center"/>
    </xf>
    <xf numFmtId="0" fontId="25" fillId="0" borderId="0" xfId="55" applyFont="1" applyAlignment="1">
      <alignment horizontal="right" vertical="top"/>
    </xf>
    <xf numFmtId="0" fontId="25" fillId="0" borderId="0" xfId="55" applyFont="1" applyAlignment="1">
      <alignment vertical="top"/>
    </xf>
    <xf numFmtId="0" fontId="25" fillId="0" borderId="0" xfId="55" applyFont="1" applyAlignment="1">
      <alignment horizontal="right" vertical="top" wrapText="1"/>
    </xf>
    <xf numFmtId="0" fontId="24" fillId="0" borderId="0" xfId="48" applyFont="1" applyAlignment="1">
      <alignment horizontal="center"/>
    </xf>
    <xf numFmtId="0" fontId="31" fillId="0" borderId="0" xfId="49" applyFont="1"/>
    <xf numFmtId="0" fontId="27" fillId="0" borderId="0" xfId="49" applyFont="1"/>
    <xf numFmtId="0" fontId="27" fillId="0" borderId="12" xfId="49" applyFont="1" applyBorder="1" applyAlignment="1">
      <alignment horizontal="center" vertical="center"/>
    </xf>
    <xf numFmtId="0" fontId="27" fillId="0" borderId="16" xfId="49" applyFont="1" applyBorder="1"/>
    <xf numFmtId="0" fontId="27" fillId="0" borderId="13" xfId="49" applyFont="1" applyBorder="1"/>
    <xf numFmtId="0" fontId="32" fillId="0" borderId="17" xfId="49" applyFont="1" applyBorder="1" applyAlignment="1">
      <alignment horizontal="center"/>
    </xf>
    <xf numFmtId="0" fontId="27" fillId="0" borderId="18" xfId="49" applyFont="1" applyBorder="1"/>
    <xf numFmtId="0" fontId="32" fillId="0" borderId="10" xfId="49" applyFont="1" applyBorder="1" applyAlignment="1">
      <alignment horizontal="center"/>
    </xf>
    <xf numFmtId="0" fontId="27" fillId="0" borderId="10" xfId="49" applyFont="1" applyBorder="1"/>
    <xf numFmtId="0" fontId="27" fillId="0" borderId="13" xfId="49" applyFont="1" applyBorder="1" applyAlignment="1">
      <alignment horizontal="center" vertical="center"/>
    </xf>
    <xf numFmtId="0" fontId="3" fillId="0" borderId="13" xfId="49" applyBorder="1" applyAlignment="1">
      <alignment horizontal="center" vertical="center"/>
    </xf>
    <xf numFmtId="0" fontId="27" fillId="0" borderId="17" xfId="49" applyFont="1" applyBorder="1"/>
    <xf numFmtId="0" fontId="3" fillId="0" borderId="0" xfId="49" applyAlignment="1">
      <alignment vertical="center"/>
    </xf>
    <xf numFmtId="0" fontId="3" fillId="0" borderId="0" xfId="49" applyAlignment="1">
      <alignment horizontal="center" vertical="center"/>
    </xf>
    <xf numFmtId="0" fontId="50" fillId="0" borderId="0" xfId="49" applyFont="1"/>
    <xf numFmtId="0" fontId="51" fillId="0" borderId="0" xfId="49" applyFont="1" applyAlignment="1">
      <alignment horizontal="center"/>
    </xf>
    <xf numFmtId="0" fontId="29" fillId="0" borderId="18" xfId="49" applyFont="1" applyBorder="1"/>
    <xf numFmtId="0" fontId="27" fillId="0" borderId="18" xfId="49" applyFont="1" applyBorder="1" applyAlignment="1">
      <alignment horizontal="center"/>
    </xf>
    <xf numFmtId="0" fontId="27" fillId="0" borderId="15" xfId="49" applyFont="1" applyBorder="1"/>
    <xf numFmtId="0" fontId="27" fillId="0" borderId="19" xfId="49" applyFont="1" applyBorder="1"/>
    <xf numFmtId="0" fontId="27" fillId="0" borderId="11" xfId="49" applyFont="1" applyBorder="1"/>
    <xf numFmtId="0" fontId="27" fillId="0" borderId="0" xfId="49" applyFont="1" applyAlignment="1">
      <alignment horizontal="right" vertical="center"/>
    </xf>
    <xf numFmtId="0" fontId="27" fillId="0" borderId="0" xfId="49" applyFont="1" applyAlignment="1">
      <alignment vertical="center"/>
    </xf>
    <xf numFmtId="0" fontId="3" fillId="0" borderId="0" xfId="49" quotePrefix="1" applyAlignment="1">
      <alignment horizontal="right" vertical="center"/>
    </xf>
    <xf numFmtId="0" fontId="3" fillId="0" borderId="0" xfId="49" quotePrefix="1" applyAlignment="1">
      <alignment horizontal="right" vertical="top"/>
    </xf>
    <xf numFmtId="0" fontId="3" fillId="0" borderId="0" xfId="49" applyAlignment="1">
      <alignment vertical="top" wrapText="1"/>
    </xf>
    <xf numFmtId="0" fontId="3" fillId="0" borderId="0" xfId="49" quotePrefix="1" applyAlignment="1">
      <alignment horizontal="right"/>
    </xf>
    <xf numFmtId="0" fontId="28" fillId="0" borderId="0" xfId="49" applyFont="1"/>
    <xf numFmtId="0" fontId="4" fillId="0" borderId="0" xfId="49" applyFont="1"/>
    <xf numFmtId="0" fontId="4" fillId="0" borderId="0" xfId="49" applyFont="1" applyAlignment="1">
      <alignment horizontal="center" vertical="center"/>
    </xf>
    <xf numFmtId="0" fontId="3" fillId="0" borderId="16" xfId="49" applyBorder="1" applyAlignment="1">
      <alignment horizontal="center" vertical="center"/>
    </xf>
    <xf numFmtId="0" fontId="27" fillId="0" borderId="17" xfId="49" applyFont="1" applyBorder="1" applyAlignment="1">
      <alignment horizontal="center" vertical="center"/>
    </xf>
    <xf numFmtId="0" fontId="4" fillId="0" borderId="13" xfId="49" applyFont="1" applyBorder="1" applyAlignment="1">
      <alignment horizontal="center" vertical="center"/>
    </xf>
    <xf numFmtId="0" fontId="27" fillId="0" borderId="16" xfId="49" applyFont="1" applyBorder="1" applyAlignment="1">
      <alignment horizontal="center" vertical="center"/>
    </xf>
    <xf numFmtId="0" fontId="27" fillId="0" borderId="15" xfId="49" applyFont="1" applyBorder="1" applyAlignment="1">
      <alignment horizontal="center" vertical="center"/>
    </xf>
    <xf numFmtId="0" fontId="27" fillId="0" borderId="11" xfId="49" applyFont="1" applyBorder="1" applyAlignment="1">
      <alignment horizontal="center" vertical="center"/>
    </xf>
    <xf numFmtId="0" fontId="27" fillId="0" borderId="27" xfId="49" applyFont="1" applyBorder="1" applyAlignment="1">
      <alignment horizontal="center" vertical="center"/>
    </xf>
    <xf numFmtId="0" fontId="27" fillId="0" borderId="28" xfId="49" applyFont="1" applyBorder="1" applyAlignment="1">
      <alignment horizontal="center" vertical="center"/>
    </xf>
    <xf numFmtId="0" fontId="27" fillId="0" borderId="29" xfId="49" applyFont="1" applyBorder="1" applyAlignment="1">
      <alignment horizontal="center" vertical="center"/>
    </xf>
    <xf numFmtId="0" fontId="27" fillId="0" borderId="30" xfId="49" applyFont="1" applyBorder="1" applyAlignment="1">
      <alignment horizontal="center" vertical="center"/>
    </xf>
    <xf numFmtId="0" fontId="27" fillId="0" borderId="31" xfId="49" applyFont="1" applyBorder="1" applyAlignment="1">
      <alignment horizontal="left" vertical="center"/>
    </xf>
    <xf numFmtId="0" fontId="27" fillId="0" borderId="32" xfId="49" applyFont="1" applyBorder="1" applyAlignment="1">
      <alignment horizontal="center" vertical="center"/>
    </xf>
    <xf numFmtId="0" fontId="30" fillId="0" borderId="33" xfId="49" applyFont="1" applyBorder="1" applyAlignment="1">
      <alignment horizontal="center" vertical="center"/>
    </xf>
    <xf numFmtId="0" fontId="27" fillId="0" borderId="34" xfId="49" applyFont="1" applyBorder="1" applyAlignment="1">
      <alignment horizontal="center" vertical="center"/>
    </xf>
    <xf numFmtId="0" fontId="27" fillId="0" borderId="35" xfId="49" applyFont="1" applyBorder="1" applyAlignment="1">
      <alignment horizontal="center" vertical="center"/>
    </xf>
    <xf numFmtId="0" fontId="3" fillId="24" borderId="36" xfId="49" applyFill="1" applyBorder="1" applyAlignment="1">
      <alignment horizontal="left" vertical="center"/>
    </xf>
    <xf numFmtId="0" fontId="3" fillId="24" borderId="37" xfId="49" applyFill="1" applyBorder="1" applyAlignment="1">
      <alignment horizontal="center" vertical="center"/>
    </xf>
    <xf numFmtId="0" fontId="3" fillId="0" borderId="38" xfId="49" applyBorder="1" applyAlignment="1">
      <alignment horizontal="center" vertical="center"/>
    </xf>
    <xf numFmtId="0" fontId="3" fillId="0" borderId="39" xfId="49" applyBorder="1" applyAlignment="1">
      <alignment horizontal="center" vertical="center"/>
    </xf>
    <xf numFmtId="0" fontId="3" fillId="0" borderId="40" xfId="49" applyBorder="1" applyAlignment="1">
      <alignment horizontal="center" vertical="center"/>
    </xf>
    <xf numFmtId="0" fontId="3" fillId="0" borderId="41" xfId="49" applyBorder="1" applyAlignment="1">
      <alignment horizontal="center" vertical="center"/>
    </xf>
    <xf numFmtId="0" fontId="3" fillId="0" borderId="37" xfId="49" applyBorder="1" applyAlignment="1">
      <alignment horizontal="center" vertical="center"/>
    </xf>
    <xf numFmtId="0" fontId="3" fillId="24" borderId="42" xfId="49" applyFill="1" applyBorder="1" applyAlignment="1">
      <alignment horizontal="left" vertical="center"/>
    </xf>
    <xf numFmtId="0" fontId="3" fillId="24" borderId="43" xfId="49" applyFill="1" applyBorder="1" applyAlignment="1">
      <alignment horizontal="center" vertical="center"/>
    </xf>
    <xf numFmtId="0" fontId="3" fillId="0" borderId="44" xfId="49" applyBorder="1" applyAlignment="1">
      <alignment horizontal="center" vertical="center"/>
    </xf>
    <xf numFmtId="0" fontId="3" fillId="0" borderId="45" xfId="49" applyBorder="1" applyAlignment="1">
      <alignment horizontal="center" vertical="center"/>
    </xf>
    <xf numFmtId="0" fontId="3" fillId="0" borderId="43" xfId="49" applyBorder="1" applyAlignment="1">
      <alignment horizontal="center" vertical="center"/>
    </xf>
    <xf numFmtId="0" fontId="3" fillId="24" borderId="15" xfId="49" applyFill="1" applyBorder="1" applyAlignment="1">
      <alignment horizontal="left" vertical="center"/>
    </xf>
    <xf numFmtId="0" fontId="3" fillId="24" borderId="34" xfId="49" applyFill="1" applyBorder="1" applyAlignment="1">
      <alignment horizontal="center" vertical="center"/>
    </xf>
    <xf numFmtId="0" fontId="3" fillId="0" borderId="46" xfId="49" applyBorder="1" applyAlignment="1">
      <alignment horizontal="center" vertical="center"/>
    </xf>
    <xf numFmtId="0" fontId="3" fillId="0" borderId="47" xfId="49" applyBorder="1" applyAlignment="1">
      <alignment horizontal="center" vertical="center"/>
    </xf>
    <xf numFmtId="0" fontId="3" fillId="0" borderId="48" xfId="49" applyBorder="1" applyAlignment="1">
      <alignment horizontal="center" vertical="center"/>
    </xf>
    <xf numFmtId="0" fontId="3" fillId="0" borderId="12" xfId="49" applyBorder="1" applyAlignment="1">
      <alignment horizontal="left" vertical="center"/>
    </xf>
    <xf numFmtId="0" fontId="3" fillId="0" borderId="31" xfId="49" applyBorder="1" applyAlignment="1">
      <alignment horizontal="center" vertical="center"/>
    </xf>
    <xf numFmtId="0" fontId="3" fillId="0" borderId="12" xfId="49" applyBorder="1" applyAlignment="1">
      <alignment horizontal="center" vertical="center"/>
    </xf>
    <xf numFmtId="0" fontId="3" fillId="0" borderId="14" xfId="49" applyBorder="1" applyAlignment="1">
      <alignment horizontal="center" vertical="center"/>
    </xf>
    <xf numFmtId="0" fontId="3" fillId="0" borderId="49" xfId="49" applyBorder="1" applyAlignment="1">
      <alignment horizontal="center" vertical="center"/>
    </xf>
    <xf numFmtId="0" fontId="3" fillId="0" borderId="16" xfId="49" applyBorder="1" applyAlignment="1">
      <alignment horizontal="left" vertical="center"/>
    </xf>
    <xf numFmtId="0" fontId="3" fillId="0" borderId="29" xfId="49" applyBorder="1" applyAlignment="1">
      <alignment horizontal="center" vertical="center"/>
    </xf>
    <xf numFmtId="0" fontId="3" fillId="0" borderId="17" xfId="49" applyBorder="1" applyAlignment="1">
      <alignment horizontal="center" vertical="center"/>
    </xf>
    <xf numFmtId="0" fontId="3" fillId="0" borderId="15" xfId="49" applyBorder="1" applyAlignment="1">
      <alignment horizontal="left" vertical="center"/>
    </xf>
    <xf numFmtId="0" fontId="3" fillId="0" borderId="34" xfId="49" applyBorder="1" applyAlignment="1">
      <alignment horizontal="center" vertical="center"/>
    </xf>
    <xf numFmtId="0" fontId="3" fillId="0" borderId="15" xfId="49" applyBorder="1" applyAlignment="1">
      <alignment horizontal="center" vertical="center"/>
    </xf>
    <xf numFmtId="0" fontId="3" fillId="0" borderId="19" xfId="49" applyBorder="1" applyAlignment="1">
      <alignment horizontal="center" vertical="center"/>
    </xf>
    <xf numFmtId="0" fontId="3" fillId="0" borderId="11" xfId="49" applyBorder="1" applyAlignment="1">
      <alignment horizontal="center" vertical="center"/>
    </xf>
    <xf numFmtId="0" fontId="27" fillId="0" borderId="15" xfId="49" applyFont="1" applyBorder="1" applyAlignment="1">
      <alignment horizontal="left" vertical="center"/>
    </xf>
    <xf numFmtId="0" fontId="27" fillId="0" borderId="0" xfId="49" applyFont="1" applyAlignment="1">
      <alignment horizontal="right"/>
    </xf>
    <xf numFmtId="0" fontId="27" fillId="0" borderId="0" xfId="49" quotePrefix="1" applyFont="1" applyAlignment="1">
      <alignment horizontal="right"/>
    </xf>
    <xf numFmtId="0" fontId="3" fillId="0" borderId="16" xfId="49" applyBorder="1"/>
    <xf numFmtId="0" fontId="3" fillId="0" borderId="17" xfId="49" applyBorder="1"/>
    <xf numFmtId="0" fontId="3" fillId="0" borderId="18" xfId="49" applyBorder="1"/>
    <xf numFmtId="0" fontId="3" fillId="0" borderId="10" xfId="49" applyBorder="1"/>
    <xf numFmtId="0" fontId="3" fillId="25" borderId="10" xfId="49" applyFill="1" applyBorder="1"/>
    <xf numFmtId="0" fontId="3" fillId="0" borderId="18" xfId="49" applyBorder="1" applyAlignment="1">
      <alignment wrapText="1"/>
    </xf>
    <xf numFmtId="0" fontId="3" fillId="0" borderId="10" xfId="49" applyBorder="1" applyAlignment="1">
      <alignment wrapText="1"/>
    </xf>
    <xf numFmtId="0" fontId="49" fillId="0" borderId="18" xfId="49" applyFont="1" applyBorder="1"/>
    <xf numFmtId="0" fontId="3" fillId="0" borderId="10" xfId="49" applyBorder="1" applyAlignment="1">
      <alignment horizontal="center" vertical="center"/>
    </xf>
    <xf numFmtId="0" fontId="3" fillId="0" borderId="18" xfId="49" applyBorder="1" applyAlignment="1">
      <alignment horizontal="center" vertical="center"/>
    </xf>
    <xf numFmtId="0" fontId="3" fillId="25" borderId="10" xfId="49" applyFill="1" applyBorder="1" applyAlignment="1">
      <alignment horizontal="center" vertical="center"/>
    </xf>
    <xf numFmtId="0" fontId="3" fillId="0" borderId="18" xfId="49" applyBorder="1" applyAlignment="1">
      <alignment vertical="top"/>
    </xf>
    <xf numFmtId="0" fontId="3" fillId="0" borderId="0" xfId="49" applyAlignment="1">
      <alignment vertical="top"/>
    </xf>
    <xf numFmtId="0" fontId="3" fillId="0" borderId="15" xfId="49" applyBorder="1"/>
    <xf numFmtId="0" fontId="3" fillId="0" borderId="19" xfId="49" applyBorder="1"/>
    <xf numFmtId="0" fontId="3" fillId="0" borderId="11" xfId="49" applyBorder="1"/>
    <xf numFmtId="0" fontId="3" fillId="25" borderId="11" xfId="49" applyFill="1" applyBorder="1"/>
    <xf numFmtId="0" fontId="3" fillId="0" borderId="0" xfId="49" applyAlignment="1">
      <alignment horizontal="right" vertical="top"/>
    </xf>
    <xf numFmtId="0" fontId="3" fillId="0" borderId="31" xfId="49" applyBorder="1" applyAlignment="1">
      <alignment horizontal="center" vertical="center" wrapText="1"/>
    </xf>
    <xf numFmtId="0" fontId="27" fillId="0" borderId="18" xfId="0" applyFont="1" applyBorder="1" applyAlignment="1">
      <alignment horizontal="left" vertical="center"/>
    </xf>
    <xf numFmtId="0" fontId="27" fillId="0" borderId="0" xfId="0" applyFont="1" applyAlignment="1">
      <alignment horizontal="left" vertical="center"/>
    </xf>
    <xf numFmtId="0" fontId="27" fillId="0" borderId="10" xfId="0" applyFont="1" applyBorder="1" applyAlignment="1">
      <alignment horizontal="left" vertical="center"/>
    </xf>
    <xf numFmtId="0" fontId="27" fillId="0" borderId="18" xfId="0" applyFont="1" applyBorder="1" applyAlignment="1">
      <alignment horizontal="left" vertical="center" shrinkToFit="1"/>
    </xf>
    <xf numFmtId="0" fontId="27" fillId="0" borderId="0" xfId="0" applyFont="1" applyAlignment="1">
      <alignment horizontal="left" vertical="center" shrinkToFit="1"/>
    </xf>
    <xf numFmtId="0" fontId="27" fillId="0" borderId="10" xfId="0" applyFont="1" applyBorder="1" applyAlignment="1">
      <alignment horizontal="left" vertical="center" shrinkToFit="1"/>
    </xf>
    <xf numFmtId="0" fontId="27" fillId="0" borderId="15" xfId="0" applyFont="1" applyBorder="1" applyAlignment="1">
      <alignment horizontal="left" vertical="center" shrinkToFit="1"/>
    </xf>
    <xf numFmtId="0" fontId="27" fillId="0" borderId="19" xfId="0" applyFont="1" applyBorder="1" applyAlignment="1">
      <alignment horizontal="left" vertical="center" shrinkToFit="1"/>
    </xf>
    <xf numFmtId="0" fontId="27" fillId="0" borderId="11" xfId="0" applyFont="1" applyBorder="1" applyAlignment="1">
      <alignment horizontal="left" vertical="center" shrinkToFit="1"/>
    </xf>
    <xf numFmtId="0" fontId="27" fillId="0" borderId="15" xfId="0" applyFont="1" applyBorder="1" applyAlignment="1">
      <alignment horizontal="left" vertical="center"/>
    </xf>
    <xf numFmtId="0" fontId="27" fillId="0" borderId="19" xfId="0" applyFont="1" applyBorder="1" applyAlignment="1">
      <alignment horizontal="left" vertical="center"/>
    </xf>
    <xf numFmtId="0" fontId="27" fillId="0" borderId="11" xfId="0" applyFont="1" applyBorder="1" applyAlignment="1">
      <alignment horizontal="left" vertical="center"/>
    </xf>
    <xf numFmtId="0" fontId="27" fillId="0" borderId="18" xfId="0" applyFont="1" applyBorder="1" applyAlignment="1">
      <alignment horizontal="center" vertical="center"/>
    </xf>
    <xf numFmtId="0" fontId="27" fillId="0" borderId="0" xfId="0" applyFont="1" applyAlignment="1">
      <alignment horizontal="center" vertical="center"/>
    </xf>
    <xf numFmtId="0" fontId="27" fillId="0" borderId="10" xfId="0" applyFont="1" applyBorder="1" applyAlignment="1">
      <alignment horizontal="center" vertical="center"/>
    </xf>
    <xf numFmtId="0" fontId="27" fillId="0" borderId="15" xfId="0" applyFont="1" applyBorder="1" applyAlignment="1">
      <alignment horizontal="center" vertical="center"/>
    </xf>
    <xf numFmtId="0" fontId="27" fillId="0" borderId="19" xfId="0" applyFont="1" applyBorder="1" applyAlignment="1">
      <alignment horizontal="center" vertical="center"/>
    </xf>
    <xf numFmtId="0" fontId="27" fillId="0" borderId="11" xfId="0" applyFont="1" applyBorder="1" applyAlignment="1">
      <alignment horizontal="center" vertical="center"/>
    </xf>
    <xf numFmtId="0" fontId="27" fillId="0" borderId="0" xfId="0" applyFont="1">
      <alignment vertical="center"/>
    </xf>
    <xf numFmtId="49" fontId="26" fillId="0" borderId="0" xfId="0" applyNumberFormat="1" applyFont="1">
      <alignment vertical="center"/>
    </xf>
    <xf numFmtId="49" fontId="26" fillId="0" borderId="50" xfId="0" applyNumberFormat="1" applyFont="1" applyBorder="1">
      <alignment vertical="center"/>
    </xf>
    <xf numFmtId="49" fontId="26" fillId="0" borderId="13" xfId="0" applyNumberFormat="1" applyFont="1" applyBorder="1">
      <alignment vertical="center"/>
    </xf>
    <xf numFmtId="49" fontId="26" fillId="0" borderId="26" xfId="0" applyNumberFormat="1" applyFont="1" applyBorder="1">
      <alignment vertical="center"/>
    </xf>
    <xf numFmtId="49" fontId="26" fillId="0" borderId="24" xfId="0" applyNumberFormat="1" applyFont="1" applyBorder="1">
      <alignment vertical="center"/>
    </xf>
    <xf numFmtId="49" fontId="26" fillId="0" borderId="51" xfId="0" applyNumberFormat="1" applyFont="1" applyBorder="1">
      <alignment vertical="center"/>
    </xf>
    <xf numFmtId="0" fontId="27" fillId="0" borderId="59" xfId="49" applyFont="1" applyBorder="1"/>
    <xf numFmtId="0" fontId="27" fillId="0" borderId="20" xfId="49" applyFont="1" applyBorder="1"/>
    <xf numFmtId="0" fontId="27" fillId="0" borderId="52" xfId="49" applyFont="1" applyBorder="1"/>
    <xf numFmtId="0" fontId="27" fillId="0" borderId="60" xfId="49" applyFont="1" applyBorder="1"/>
    <xf numFmtId="0" fontId="27" fillId="0" borderId="61" xfId="49" applyFont="1" applyBorder="1" applyAlignment="1">
      <alignment horizontal="left" vertical="center"/>
    </xf>
    <xf numFmtId="0" fontId="27" fillId="0" borderId="60" xfId="49" applyFont="1" applyBorder="1" applyAlignment="1">
      <alignment horizontal="left"/>
    </xf>
    <xf numFmtId="0" fontId="27" fillId="0" borderId="0" xfId="49" applyFont="1" applyAlignment="1">
      <alignment horizontal="center"/>
    </xf>
    <xf numFmtId="0" fontId="3" fillId="0" borderId="18" xfId="55" applyBorder="1" applyAlignment="1">
      <alignment vertical="top" wrapText="1"/>
    </xf>
    <xf numFmtId="0" fontId="3" fillId="0" borderId="0" xfId="55" applyAlignment="1">
      <alignment vertical="top" wrapText="1"/>
    </xf>
    <xf numFmtId="0" fontId="3" fillId="0" borderId="10" xfId="55" applyBorder="1" applyAlignment="1">
      <alignment vertical="top" wrapText="1"/>
    </xf>
    <xf numFmtId="0" fontId="3" fillId="0" borderId="18" xfId="55" applyBorder="1" applyAlignment="1">
      <alignment vertical="center" wrapText="1"/>
    </xf>
    <xf numFmtId="0" fontId="3" fillId="0" borderId="0" xfId="55" applyAlignment="1">
      <alignment vertical="center" wrapText="1"/>
    </xf>
    <xf numFmtId="0" fontId="3" fillId="0" borderId="10" xfId="55" applyBorder="1" applyAlignment="1">
      <alignment vertical="center" wrapText="1"/>
    </xf>
    <xf numFmtId="0" fontId="1" fillId="0" borderId="0" xfId="51">
      <alignment vertical="center"/>
    </xf>
    <xf numFmtId="0" fontId="41" fillId="0" borderId="0" xfId="51" applyFont="1" applyAlignment="1">
      <alignment horizontal="right" vertical="center"/>
    </xf>
    <xf numFmtId="0" fontId="1" fillId="0" borderId="0" xfId="51" applyAlignment="1">
      <alignment horizontal="left" vertical="center"/>
    </xf>
    <xf numFmtId="0" fontId="41" fillId="0" borderId="0" xfId="51" applyFont="1" applyAlignment="1">
      <alignment horizontal="justify" vertical="center"/>
    </xf>
    <xf numFmtId="0" fontId="6" fillId="0" borderId="0" xfId="51" applyFont="1" applyAlignment="1">
      <alignment horizontal="justify" vertical="center"/>
    </xf>
    <xf numFmtId="0" fontId="41" fillId="0" borderId="0" xfId="51" applyFont="1" applyAlignment="1">
      <alignment horizontal="left" vertical="center"/>
    </xf>
    <xf numFmtId="0" fontId="41" fillId="0" borderId="0" xfId="51" applyFont="1" applyAlignment="1">
      <alignment vertical="center" wrapText="1"/>
    </xf>
    <xf numFmtId="0" fontId="41" fillId="0" borderId="0" xfId="51" applyFont="1" applyAlignment="1">
      <alignment horizontal="left" vertical="center" wrapText="1"/>
    </xf>
    <xf numFmtId="0" fontId="6" fillId="0" borderId="0" xfId="51" applyFont="1" applyAlignment="1">
      <alignment horizontal="right" vertical="center"/>
    </xf>
    <xf numFmtId="0" fontId="6" fillId="0" borderId="0" xfId="51" applyFont="1" applyAlignment="1">
      <alignment horizontal="left" vertical="center"/>
    </xf>
    <xf numFmtId="0" fontId="6" fillId="0" borderId="0" xfId="51" applyFont="1">
      <alignment vertical="center"/>
    </xf>
    <xf numFmtId="0" fontId="27" fillId="0" borderId="0" xfId="46" applyFont="1" applyAlignment="1">
      <alignment horizontal="left" vertical="center"/>
    </xf>
    <xf numFmtId="0" fontId="34" fillId="0" borderId="0" xfId="45" applyFont="1">
      <alignment vertical="center"/>
    </xf>
    <xf numFmtId="0" fontId="47" fillId="0" borderId="0" xfId="45" applyFont="1">
      <alignment vertical="center"/>
    </xf>
    <xf numFmtId="0" fontId="52" fillId="0" borderId="0" xfId="45" applyFont="1">
      <alignment vertical="center"/>
    </xf>
    <xf numFmtId="0" fontId="52" fillId="0" borderId="0" xfId="45" applyFont="1" applyAlignment="1">
      <alignment horizontal="center" vertical="center"/>
    </xf>
    <xf numFmtId="0" fontId="25" fillId="0" borderId="0" xfId="45" applyFont="1">
      <alignment vertical="center"/>
    </xf>
    <xf numFmtId="38" fontId="52" fillId="0" borderId="0" xfId="33" applyFont="1" applyAlignment="1">
      <alignment vertical="center"/>
    </xf>
    <xf numFmtId="0" fontId="25" fillId="0" borderId="0" xfId="46" applyFont="1"/>
    <xf numFmtId="0" fontId="25" fillId="0" borderId="0" xfId="47" applyFont="1" applyAlignment="1">
      <alignment horizontal="right" vertical="center"/>
    </xf>
    <xf numFmtId="0" fontId="27" fillId="0" borderId="0" xfId="42" applyFont="1" applyAlignment="1">
      <alignment horizontal="left" vertical="center"/>
    </xf>
    <xf numFmtId="0" fontId="27" fillId="0" borderId="0" xfId="42" applyFont="1" applyAlignment="1">
      <alignment vertical="center"/>
    </xf>
    <xf numFmtId="0" fontId="27" fillId="0" borderId="0" xfId="42" applyFont="1"/>
    <xf numFmtId="0" fontId="26" fillId="0" borderId="0" xfId="42" applyFont="1"/>
    <xf numFmtId="0" fontId="27" fillId="0" borderId="0" xfId="42" applyFont="1" applyAlignment="1">
      <alignment horizontal="center"/>
    </xf>
    <xf numFmtId="0" fontId="0" fillId="0" borderId="0" xfId="46" applyFont="1" applyAlignment="1">
      <alignment vertical="top" wrapText="1"/>
    </xf>
    <xf numFmtId="49" fontId="25" fillId="0" borderId="18" xfId="46" applyNumberFormat="1" applyFont="1" applyBorder="1" applyAlignment="1">
      <alignment horizontal="left" vertical="top" wrapText="1"/>
    </xf>
    <xf numFmtId="49" fontId="25" fillId="0" borderId="0" xfId="46" applyNumberFormat="1" applyFont="1" applyAlignment="1">
      <alignment vertical="top" wrapText="1"/>
    </xf>
    <xf numFmtId="49" fontId="25" fillId="0" borderId="18" xfId="46" applyNumberFormat="1" applyFont="1" applyBorder="1" applyAlignment="1">
      <alignment vertical="top"/>
    </xf>
    <xf numFmtId="0" fontId="25" fillId="0" borderId="0" xfId="46" applyFont="1" applyAlignment="1">
      <alignment vertical="top" wrapText="1"/>
    </xf>
    <xf numFmtId="49" fontId="25" fillId="0" borderId="15" xfId="46" applyNumberFormat="1" applyFont="1" applyBorder="1" applyAlignment="1">
      <alignment vertical="top"/>
    </xf>
    <xf numFmtId="0" fontId="25" fillId="0" borderId="19" xfId="46" applyFont="1" applyBorder="1" applyAlignment="1">
      <alignment horizontal="left" vertical="top" wrapText="1"/>
    </xf>
    <xf numFmtId="0" fontId="25" fillId="0" borderId="11" xfId="46" applyFont="1" applyBorder="1" applyAlignment="1">
      <alignment horizontal="left" vertical="top" wrapText="1"/>
    </xf>
    <xf numFmtId="0" fontId="25" fillId="0" borderId="0" xfId="42" applyFont="1"/>
    <xf numFmtId="0" fontId="27" fillId="0" borderId="19" xfId="42" applyFont="1" applyBorder="1" applyAlignment="1">
      <alignment vertical="center"/>
    </xf>
    <xf numFmtId="0" fontId="27" fillId="0" borderId="19" xfId="42" applyFont="1" applyBorder="1" applyAlignment="1">
      <alignment horizontal="center" vertical="center"/>
    </xf>
    <xf numFmtId="0" fontId="27" fillId="0" borderId="0" xfId="42" applyFont="1" applyAlignment="1">
      <alignment horizontal="center" vertical="center"/>
    </xf>
    <xf numFmtId="0" fontId="53" fillId="21" borderId="63" xfId="42" applyFont="1" applyFill="1" applyBorder="1" applyAlignment="1">
      <alignment horizontal="center" vertical="center" wrapText="1"/>
    </xf>
    <xf numFmtId="0" fontId="19" fillId="0" borderId="0" xfId="42" applyFont="1" applyAlignment="1">
      <alignment horizontal="center" vertical="center"/>
    </xf>
    <xf numFmtId="0" fontId="53" fillId="21" borderId="64" xfId="42" applyFont="1" applyFill="1" applyBorder="1" applyAlignment="1">
      <alignment horizontal="center" vertical="center"/>
    </xf>
    <xf numFmtId="0" fontId="53" fillId="21" borderId="48" xfId="42" applyFont="1" applyFill="1" applyBorder="1" applyAlignment="1">
      <alignment horizontal="center" vertical="center"/>
    </xf>
    <xf numFmtId="0" fontId="54" fillId="21" borderId="15" xfId="42" applyFont="1" applyFill="1" applyBorder="1" applyAlignment="1">
      <alignment horizontal="center" vertical="center" wrapText="1" shrinkToFit="1"/>
    </xf>
    <xf numFmtId="0" fontId="53" fillId="21" borderId="65" xfId="42" applyFont="1" applyFill="1" applyBorder="1" applyAlignment="1">
      <alignment horizontal="center" vertical="center"/>
    </xf>
    <xf numFmtId="0" fontId="53" fillId="21" borderId="66" xfId="42" applyFont="1" applyFill="1" applyBorder="1" applyAlignment="1">
      <alignment horizontal="center" vertical="center"/>
    </xf>
    <xf numFmtId="0" fontId="54" fillId="21" borderId="54" xfId="42" applyFont="1" applyFill="1" applyBorder="1" applyAlignment="1">
      <alignment horizontal="center" vertical="center" wrapText="1"/>
    </xf>
    <xf numFmtId="0" fontId="26" fillId="0" borderId="25" xfId="42" applyFont="1" applyBorder="1" applyAlignment="1">
      <alignment vertical="center"/>
    </xf>
    <xf numFmtId="0" fontId="27" fillId="0" borderId="25" xfId="42" applyFont="1" applyBorder="1" applyAlignment="1">
      <alignment vertical="center"/>
    </xf>
    <xf numFmtId="0" fontId="27" fillId="0" borderId="25" xfId="42" applyFont="1" applyBorder="1" applyAlignment="1">
      <alignment horizontal="center" vertical="center"/>
    </xf>
    <xf numFmtId="181" fontId="27" fillId="0" borderId="25" xfId="42" applyNumberFormat="1" applyFont="1" applyBorder="1" applyAlignment="1">
      <alignment vertical="center"/>
    </xf>
    <xf numFmtId="0" fontId="26" fillId="0" borderId="25" xfId="42" applyFont="1" applyBorder="1" applyAlignment="1">
      <alignment horizontal="center" vertical="center"/>
    </xf>
    <xf numFmtId="181" fontId="25" fillId="0" borderId="25" xfId="42" applyNumberFormat="1" applyFont="1" applyBorder="1" applyAlignment="1">
      <alignment vertical="center"/>
    </xf>
    <xf numFmtId="0" fontId="25" fillId="0" borderId="25" xfId="42" applyFont="1" applyBorder="1" applyAlignment="1">
      <alignment horizontal="center" vertical="center"/>
    </xf>
    <xf numFmtId="0" fontId="25" fillId="0" borderId="25" xfId="42" applyFont="1" applyBorder="1" applyAlignment="1">
      <alignment vertical="center"/>
    </xf>
    <xf numFmtId="0" fontId="30" fillId="0" borderId="0" xfId="42" applyFont="1" applyAlignment="1">
      <alignment vertical="top"/>
    </xf>
    <xf numFmtId="0" fontId="30" fillId="0" borderId="0" xfId="42" applyFont="1" applyAlignment="1">
      <alignment vertical="center"/>
    </xf>
    <xf numFmtId="0" fontId="25" fillId="0" borderId="0" xfId="42" applyFont="1" applyAlignment="1">
      <alignment vertical="center" wrapText="1"/>
    </xf>
    <xf numFmtId="49" fontId="41" fillId="0" borderId="0" xfId="50" applyNumberFormat="1" applyFont="1" applyAlignment="1">
      <alignment horizontal="left" vertical="center"/>
    </xf>
    <xf numFmtId="0" fontId="41" fillId="0" borderId="0" xfId="51" applyFont="1" applyAlignment="1">
      <alignment vertical="center" wrapText="1"/>
    </xf>
    <xf numFmtId="0" fontId="41" fillId="0" borderId="0" xfId="51" applyFont="1" applyAlignment="1">
      <alignment horizontal="left" vertical="center" wrapText="1"/>
    </xf>
    <xf numFmtId="0" fontId="41" fillId="0" borderId="0" xfId="51" applyFont="1">
      <alignment vertical="center"/>
    </xf>
    <xf numFmtId="0" fontId="41" fillId="0" borderId="0" xfId="51" applyFont="1" applyAlignment="1">
      <alignment horizontal="center" vertical="center"/>
    </xf>
    <xf numFmtId="0" fontId="41" fillId="0" borderId="0" xfId="51" applyFont="1" applyAlignment="1">
      <alignment horizontal="left" vertical="center"/>
    </xf>
    <xf numFmtId="49" fontId="41" fillId="0" borderId="0" xfId="50" applyNumberFormat="1" applyFont="1" applyAlignment="1">
      <alignment horizontal="right" vertical="center"/>
    </xf>
    <xf numFmtId="0" fontId="40" fillId="0" borderId="71" xfId="53" applyFont="1" applyBorder="1" applyAlignment="1">
      <alignment horizontal="center" vertical="center"/>
    </xf>
    <xf numFmtId="0" fontId="40" fillId="0" borderId="72" xfId="53" applyFont="1" applyBorder="1" applyAlignment="1">
      <alignment horizontal="center" vertical="center"/>
    </xf>
    <xf numFmtId="0" fontId="40" fillId="0" borderId="75" xfId="53" applyFont="1" applyBorder="1" applyAlignment="1">
      <alignment horizontal="center" vertical="center"/>
    </xf>
    <xf numFmtId="0" fontId="40" fillId="0" borderId="75" xfId="53" applyFont="1" applyBorder="1" applyAlignment="1">
      <alignment horizontal="center" vertical="center" wrapText="1"/>
    </xf>
    <xf numFmtId="0" fontId="40" fillId="0" borderId="71" xfId="53" applyFont="1" applyBorder="1" applyAlignment="1">
      <alignment horizontal="center" vertical="center" wrapText="1"/>
    </xf>
    <xf numFmtId="0" fontId="40" fillId="0" borderId="76" xfId="53" applyFont="1" applyBorder="1" applyAlignment="1">
      <alignment horizontal="center" vertical="center" wrapText="1"/>
    </xf>
    <xf numFmtId="0" fontId="40" fillId="0" borderId="59" xfId="53" applyFont="1" applyBorder="1" applyAlignment="1">
      <alignment horizontal="center" vertical="center" textRotation="255"/>
    </xf>
    <xf numFmtId="0" fontId="40" fillId="0" borderId="52" xfId="53" applyFont="1" applyBorder="1" applyAlignment="1">
      <alignment horizontal="center" vertical="center" textRotation="255"/>
    </xf>
    <xf numFmtId="0" fontId="40" fillId="0" borderId="61" xfId="53" applyFont="1" applyBorder="1" applyAlignment="1">
      <alignment horizontal="center" vertical="center" textRotation="255"/>
    </xf>
    <xf numFmtId="0" fontId="40" fillId="0" borderId="50" xfId="53" applyFont="1" applyBorder="1" applyAlignment="1">
      <alignment horizontal="center" vertical="center" textRotation="255"/>
    </xf>
    <xf numFmtId="0" fontId="40" fillId="0" borderId="60" xfId="53" applyFont="1" applyBorder="1" applyAlignment="1">
      <alignment horizontal="center" vertical="center" textRotation="255"/>
    </xf>
    <xf numFmtId="0" fontId="40" fillId="0" borderId="51" xfId="53" applyFont="1" applyBorder="1" applyAlignment="1">
      <alignment horizontal="center" vertical="center" textRotation="255"/>
    </xf>
    <xf numFmtId="0" fontId="40" fillId="0" borderId="81" xfId="53" applyFont="1" applyBorder="1" applyAlignment="1">
      <alignment horizontal="center" vertical="center" wrapText="1"/>
    </xf>
    <xf numFmtId="0" fontId="3" fillId="0" borderId="81" xfId="53" applyBorder="1"/>
    <xf numFmtId="0" fontId="3" fillId="0" borderId="82" xfId="53" applyBorder="1"/>
    <xf numFmtId="0" fontId="40" fillId="0" borderId="15" xfId="53" applyFont="1" applyBorder="1" applyAlignment="1">
      <alignment horizontal="center" vertical="center"/>
    </xf>
    <xf numFmtId="0" fontId="40" fillId="0" borderId="19" xfId="53" applyFont="1" applyBorder="1" applyAlignment="1">
      <alignment horizontal="center" vertical="center"/>
    </xf>
    <xf numFmtId="0" fontId="40" fillId="0" borderId="11" xfId="53" applyFont="1" applyBorder="1" applyAlignment="1">
      <alignment horizontal="center" vertical="center"/>
    </xf>
    <xf numFmtId="0" fontId="40" fillId="0" borderId="83" xfId="53" applyFont="1" applyBorder="1" applyAlignment="1">
      <alignment horizontal="center" vertical="center"/>
    </xf>
    <xf numFmtId="0" fontId="40" fillId="0" borderId="81" xfId="53" applyFont="1" applyBorder="1" applyAlignment="1">
      <alignment horizontal="center" vertical="center"/>
    </xf>
    <xf numFmtId="0" fontId="40" fillId="0" borderId="84" xfId="53" applyFont="1" applyBorder="1" applyAlignment="1">
      <alignment horizontal="center" vertical="center"/>
    </xf>
    <xf numFmtId="0" fontId="40" fillId="0" borderId="12" xfId="53" applyFont="1" applyBorder="1" applyAlignment="1">
      <alignment horizontal="center" vertical="center"/>
    </xf>
    <xf numFmtId="0" fontId="40" fillId="0" borderId="14" xfId="53" applyFont="1" applyBorder="1" applyAlignment="1">
      <alignment horizontal="center" vertical="center"/>
    </xf>
    <xf numFmtId="0" fontId="40" fillId="0" borderId="31" xfId="53" applyFont="1" applyBorder="1" applyAlignment="1">
      <alignment horizontal="center" vertical="center"/>
    </xf>
    <xf numFmtId="0" fontId="40" fillId="0" borderId="12" xfId="53" applyFont="1" applyBorder="1" applyAlignment="1">
      <alignment horizontal="center" vertical="center" wrapText="1"/>
    </xf>
    <xf numFmtId="0" fontId="40" fillId="0" borderId="14" xfId="53" applyFont="1" applyBorder="1" applyAlignment="1">
      <alignment horizontal="center" vertical="center" wrapText="1"/>
    </xf>
    <xf numFmtId="0" fontId="40" fillId="0" borderId="31" xfId="53" applyFont="1" applyBorder="1" applyAlignment="1">
      <alignment horizontal="center" vertical="center" wrapText="1"/>
    </xf>
    <xf numFmtId="0" fontId="40" fillId="0" borderId="62" xfId="53" applyFont="1" applyBorder="1" applyAlignment="1">
      <alignment horizontal="center" vertical="center"/>
    </xf>
    <xf numFmtId="0" fontId="40" fillId="0" borderId="85" xfId="53" applyFont="1" applyBorder="1" applyAlignment="1">
      <alignment horizontal="center" vertical="center" wrapText="1"/>
    </xf>
    <xf numFmtId="0" fontId="40" fillId="0" borderId="82" xfId="53" applyFont="1" applyBorder="1" applyAlignment="1">
      <alignment horizontal="center" vertical="center" wrapText="1"/>
    </xf>
    <xf numFmtId="0" fontId="40" fillId="0" borderId="82" xfId="53" applyFont="1" applyBorder="1" applyAlignment="1">
      <alignment horizontal="center" vertical="center"/>
    </xf>
    <xf numFmtId="0" fontId="40" fillId="0" borderId="68" xfId="53" applyFont="1" applyBorder="1" applyAlignment="1">
      <alignment horizontal="center" vertical="center"/>
    </xf>
    <xf numFmtId="0" fontId="40" fillId="0" borderId="70" xfId="53" applyFont="1" applyBorder="1" applyAlignment="1">
      <alignment horizontal="center" vertical="center"/>
    </xf>
    <xf numFmtId="0" fontId="40" fillId="0" borderId="57" xfId="53" applyFont="1" applyBorder="1" applyAlignment="1">
      <alignment horizontal="center" vertical="center" wrapText="1"/>
    </xf>
    <xf numFmtId="0" fontId="40" fillId="0" borderId="67" xfId="53" applyFont="1" applyBorder="1" applyAlignment="1">
      <alignment horizontal="center" vertical="center" wrapText="1"/>
    </xf>
    <xf numFmtId="0" fontId="40" fillId="0" borderId="58" xfId="53" applyFont="1" applyBorder="1" applyAlignment="1">
      <alignment horizontal="center" vertical="center" wrapText="1"/>
    </xf>
    <xf numFmtId="0" fontId="0" fillId="0" borderId="52" xfId="0" applyBorder="1">
      <alignment vertical="center"/>
    </xf>
    <xf numFmtId="0" fontId="0" fillId="0" borderId="61" xfId="0" applyBorder="1">
      <alignment vertical="center"/>
    </xf>
    <xf numFmtId="0" fontId="0" fillId="0" borderId="50" xfId="0" applyBorder="1">
      <alignment vertical="center"/>
    </xf>
    <xf numFmtId="0" fontId="0" fillId="0" borderId="60" xfId="0" applyBorder="1">
      <alignment vertical="center"/>
    </xf>
    <xf numFmtId="0" fontId="0" fillId="0" borderId="51" xfId="0" applyBorder="1">
      <alignment vertical="center"/>
    </xf>
    <xf numFmtId="0" fontId="40" fillId="0" borderId="59" xfId="53" applyFont="1" applyBorder="1" applyAlignment="1">
      <alignment horizontal="center" vertical="center"/>
    </xf>
    <xf numFmtId="0" fontId="40" fillId="0" borderId="52" xfId="53" applyFont="1" applyBorder="1" applyAlignment="1">
      <alignment horizontal="center" vertical="center"/>
    </xf>
    <xf numFmtId="0" fontId="40" fillId="0" borderId="61" xfId="53" applyFont="1" applyBorder="1" applyAlignment="1">
      <alignment horizontal="center" vertical="center"/>
    </xf>
    <xf numFmtId="0" fontId="40" fillId="0" borderId="50" xfId="53" applyFont="1" applyBorder="1" applyAlignment="1">
      <alignment horizontal="center" vertical="center"/>
    </xf>
    <xf numFmtId="0" fontId="40" fillId="0" borderId="60" xfId="53" applyFont="1" applyBorder="1" applyAlignment="1">
      <alignment horizontal="center" vertical="center"/>
    </xf>
    <xf numFmtId="0" fontId="40" fillId="0" borderId="51" xfId="53" applyFont="1" applyBorder="1" applyAlignment="1">
      <alignment horizontal="center" vertical="center"/>
    </xf>
    <xf numFmtId="0" fontId="3" fillId="0" borderId="0" xfId="49" applyAlignment="1">
      <alignment vertical="top" wrapText="1"/>
    </xf>
    <xf numFmtId="0" fontId="27" fillId="0" borderId="0" xfId="49" applyFont="1" applyAlignment="1">
      <alignment horizontal="center"/>
    </xf>
    <xf numFmtId="0" fontId="3" fillId="0" borderId="0" xfId="49"/>
    <xf numFmtId="0" fontId="3" fillId="0" borderId="0" xfId="49" applyAlignment="1">
      <alignment horizontal="center"/>
    </xf>
    <xf numFmtId="0" fontId="27" fillId="0" borderId="12" xfId="49" applyFont="1" applyBorder="1" applyAlignment="1">
      <alignment horizontal="center" vertical="center"/>
    </xf>
    <xf numFmtId="0" fontId="3" fillId="0" borderId="31" xfId="49" applyBorder="1" applyAlignment="1">
      <alignment horizontal="center" vertical="center"/>
    </xf>
    <xf numFmtId="0" fontId="27" fillId="0" borderId="12" xfId="49" applyFont="1" applyBorder="1" applyAlignment="1">
      <alignment horizontal="left" vertical="center"/>
    </xf>
    <xf numFmtId="0" fontId="3" fillId="0" borderId="14" xfId="49" applyBorder="1"/>
    <xf numFmtId="0" fontId="3" fillId="0" borderId="31" xfId="49" applyBorder="1"/>
    <xf numFmtId="0" fontId="3" fillId="0" borderId="12" xfId="49" applyBorder="1" applyAlignment="1">
      <alignment vertical="center"/>
    </xf>
    <xf numFmtId="0" fontId="3" fillId="0" borderId="31" xfId="49" applyBorder="1" applyAlignment="1">
      <alignment vertical="center"/>
    </xf>
    <xf numFmtId="0" fontId="4" fillId="0" borderId="12" xfId="49" applyFont="1" applyBorder="1" applyAlignment="1">
      <alignment vertical="center"/>
    </xf>
    <xf numFmtId="0" fontId="3" fillId="0" borderId="14" xfId="49" applyBorder="1" applyAlignment="1">
      <alignment vertical="center"/>
    </xf>
    <xf numFmtId="0" fontId="27" fillId="0" borderId="14" xfId="49" applyFont="1" applyBorder="1" applyAlignment="1">
      <alignment horizontal="center" vertical="center"/>
    </xf>
    <xf numFmtId="0" fontId="27" fillId="0" borderId="14" xfId="49" applyFont="1" applyBorder="1" applyAlignment="1">
      <alignment horizontal="center"/>
    </xf>
    <xf numFmtId="0" fontId="27" fillId="0" borderId="31" xfId="49" applyFont="1" applyBorder="1" applyAlignment="1">
      <alignment horizontal="center"/>
    </xf>
    <xf numFmtId="0" fontId="27" fillId="0" borderId="31" xfId="49" applyFont="1" applyBorder="1" applyAlignment="1">
      <alignment horizontal="center" vertical="center"/>
    </xf>
    <xf numFmtId="0" fontId="3" fillId="0" borderId="14" xfId="49" applyBorder="1" applyAlignment="1">
      <alignment horizontal="center" vertical="center"/>
    </xf>
    <xf numFmtId="0" fontId="3" fillId="0" borderId="12" xfId="49" applyBorder="1" applyAlignment="1">
      <alignment horizontal="center" vertical="center"/>
    </xf>
    <xf numFmtId="0" fontId="3" fillId="0" borderId="18" xfId="49" applyBorder="1" applyAlignment="1">
      <alignment wrapText="1"/>
    </xf>
    <xf numFmtId="0" fontId="3" fillId="0" borderId="10" xfId="49" applyBorder="1" applyAlignment="1">
      <alignment wrapText="1"/>
    </xf>
    <xf numFmtId="0" fontId="3" fillId="0" borderId="18" xfId="49" applyBorder="1" applyAlignment="1">
      <alignment vertical="top" wrapText="1"/>
    </xf>
    <xf numFmtId="0" fontId="3" fillId="0" borderId="10" xfId="49" applyBorder="1" applyAlignment="1">
      <alignment vertical="top" wrapText="1"/>
    </xf>
    <xf numFmtId="0" fontId="3" fillId="0" borderId="18" xfId="49" applyBorder="1" applyAlignment="1">
      <alignment horizontal="left" vertical="top" wrapText="1"/>
    </xf>
    <xf numFmtId="0" fontId="3" fillId="0" borderId="0" xfId="49" applyAlignment="1">
      <alignment horizontal="left" vertical="top" wrapText="1"/>
    </xf>
    <xf numFmtId="0" fontId="3" fillId="0" borderId="10" xfId="49" applyBorder="1" applyAlignment="1">
      <alignment horizontal="left" vertical="top" wrapText="1"/>
    </xf>
    <xf numFmtId="0" fontId="3" fillId="0" borderId="14" xfId="54" applyBorder="1" applyAlignment="1">
      <alignment horizontal="center" vertical="center"/>
    </xf>
    <xf numFmtId="0" fontId="3" fillId="0" borderId="31" xfId="54" applyBorder="1" applyAlignment="1">
      <alignment horizontal="center" vertical="center"/>
    </xf>
    <xf numFmtId="0" fontId="27" fillId="0" borderId="12" xfId="54" applyFont="1" applyBorder="1" applyAlignment="1">
      <alignment horizontal="center" vertical="center"/>
    </xf>
    <xf numFmtId="0" fontId="27" fillId="0" borderId="14" xfId="54" applyFont="1" applyBorder="1" applyAlignment="1">
      <alignment horizontal="center" vertical="center"/>
    </xf>
    <xf numFmtId="0" fontId="27" fillId="0" borderId="31" xfId="54" applyFont="1" applyBorder="1" applyAlignment="1">
      <alignment horizontal="center" vertical="center"/>
    </xf>
    <xf numFmtId="0" fontId="27" fillId="0" borderId="23" xfId="54" applyFont="1" applyBorder="1" applyAlignment="1">
      <alignment horizontal="center" vertical="center"/>
    </xf>
    <xf numFmtId="0" fontId="27" fillId="0" borderId="86" xfId="54" applyFont="1" applyBorder="1" applyAlignment="1">
      <alignment horizontal="center" vertical="center"/>
    </xf>
    <xf numFmtId="0" fontId="27" fillId="0" borderId="16" xfId="54" applyFont="1" applyBorder="1" applyAlignment="1">
      <alignment horizontal="center" vertical="center"/>
    </xf>
    <xf numFmtId="0" fontId="3" fillId="0" borderId="13" xfId="54" applyBorder="1" applyAlignment="1">
      <alignment horizontal="center" vertical="center"/>
    </xf>
    <xf numFmtId="0" fontId="3" fillId="0" borderId="17" xfId="54" applyBorder="1" applyAlignment="1">
      <alignment horizontal="center" vertical="center"/>
    </xf>
    <xf numFmtId="0" fontId="3" fillId="0" borderId="15" xfId="54" applyBorder="1" applyAlignment="1">
      <alignment horizontal="center" vertical="center"/>
    </xf>
    <xf numFmtId="0" fontId="3" fillId="0" borderId="19" xfId="54" applyBorder="1" applyAlignment="1">
      <alignment horizontal="center" vertical="center"/>
    </xf>
    <xf numFmtId="0" fontId="3" fillId="0" borderId="11" xfId="54" applyBorder="1" applyAlignment="1">
      <alignment horizontal="center" vertical="center"/>
    </xf>
    <xf numFmtId="0" fontId="27" fillId="0" borderId="17" xfId="54" applyFont="1" applyBorder="1" applyAlignment="1">
      <alignment horizontal="center" vertical="center"/>
    </xf>
    <xf numFmtId="0" fontId="27" fillId="0" borderId="18" xfId="54" applyFont="1" applyBorder="1" applyAlignment="1">
      <alignment horizontal="center" vertical="center"/>
    </xf>
    <xf numFmtId="0" fontId="27" fillId="0" borderId="0" xfId="54" applyFont="1" applyAlignment="1">
      <alignment horizontal="center" vertical="center"/>
    </xf>
    <xf numFmtId="0" fontId="27" fillId="0" borderId="10" xfId="54" applyFont="1" applyBorder="1" applyAlignment="1">
      <alignment horizontal="center" vertical="center"/>
    </xf>
    <xf numFmtId="0" fontId="27" fillId="0" borderId="12" xfId="54" applyFont="1" applyBorder="1" applyAlignment="1">
      <alignment horizontal="center" vertical="center" shrinkToFit="1"/>
    </xf>
    <xf numFmtId="0" fontId="3" fillId="0" borderId="14" xfId="54" applyBorder="1" applyAlignment="1">
      <alignment horizontal="center" vertical="center" shrinkToFit="1"/>
    </xf>
    <xf numFmtId="0" fontId="3" fillId="0" borderId="31" xfId="54" applyBorder="1" applyAlignment="1">
      <alignment horizontal="center" vertical="center" shrinkToFit="1"/>
    </xf>
    <xf numFmtId="0" fontId="28" fillId="0" borderId="0" xfId="54" applyFont="1" applyAlignment="1">
      <alignment vertical="center"/>
    </xf>
    <xf numFmtId="0" fontId="3" fillId="0" borderId="0" xfId="54" applyAlignment="1">
      <alignment vertical="center"/>
    </xf>
    <xf numFmtId="0" fontId="27" fillId="0" borderId="16" xfId="0" applyFont="1" applyBorder="1" applyAlignment="1">
      <alignment horizontal="center" vertical="center" shrinkToFit="1"/>
    </xf>
    <xf numFmtId="0" fontId="27" fillId="0" borderId="13" xfId="0" applyFont="1" applyBorder="1" applyAlignment="1">
      <alignment horizontal="center" vertical="center" shrinkToFit="1"/>
    </xf>
    <xf numFmtId="0" fontId="27" fillId="0" borderId="17" xfId="0" applyFont="1" applyBorder="1" applyAlignment="1">
      <alignment horizontal="center" vertical="center" shrinkToFit="1"/>
    </xf>
    <xf numFmtId="0" fontId="27" fillId="0" borderId="18" xfId="0" applyFont="1" applyBorder="1" applyAlignment="1">
      <alignment horizontal="center" vertical="center" shrinkToFit="1"/>
    </xf>
    <xf numFmtId="0" fontId="27" fillId="0" borderId="0" xfId="0" applyFont="1" applyAlignment="1">
      <alignment horizontal="center" vertical="center" shrinkToFit="1"/>
    </xf>
    <xf numFmtId="0" fontId="27" fillId="0" borderId="10" xfId="0" applyFont="1" applyBorder="1" applyAlignment="1">
      <alignment horizontal="center" vertical="center" shrinkToFit="1"/>
    </xf>
    <xf numFmtId="0" fontId="27" fillId="0" borderId="16" xfId="0" applyFont="1" applyBorder="1" applyAlignment="1">
      <alignment horizontal="center" vertical="center"/>
    </xf>
    <xf numFmtId="0" fontId="27" fillId="0" borderId="13" xfId="0" applyFont="1" applyBorder="1" applyAlignment="1">
      <alignment horizontal="center" vertical="center"/>
    </xf>
    <xf numFmtId="0" fontId="27" fillId="0" borderId="17" xfId="0" applyFont="1" applyBorder="1" applyAlignment="1">
      <alignment horizontal="center" vertical="center"/>
    </xf>
    <xf numFmtId="0" fontId="27" fillId="0" borderId="12" xfId="0" applyFont="1" applyBorder="1" applyAlignment="1">
      <alignment horizontal="center" vertical="center"/>
    </xf>
    <xf numFmtId="0" fontId="0" fillId="0" borderId="14" xfId="0" applyBorder="1" applyAlignment="1">
      <alignment horizontal="center" vertical="center"/>
    </xf>
    <xf numFmtId="0" fontId="0" fillId="0" borderId="31" xfId="0" applyBorder="1" applyAlignment="1">
      <alignment horizontal="center" vertical="center"/>
    </xf>
    <xf numFmtId="0" fontId="27" fillId="0" borderId="15" xfId="54" applyFont="1" applyBorder="1" applyAlignment="1">
      <alignment horizontal="center" vertical="center"/>
    </xf>
    <xf numFmtId="0" fontId="27" fillId="0" borderId="11" xfId="54" applyFont="1" applyBorder="1" applyAlignment="1">
      <alignment horizontal="center" vertical="center"/>
    </xf>
    <xf numFmtId="49" fontId="25" fillId="0" borderId="0" xfId="54" applyNumberFormat="1" applyFont="1" applyAlignment="1">
      <alignment horizontal="left" vertical="top" wrapText="1"/>
    </xf>
    <xf numFmtId="49" fontId="26" fillId="0" borderId="69" xfId="54" applyNumberFormat="1" applyFont="1" applyBorder="1" applyAlignment="1">
      <alignment horizontal="center" vertical="center"/>
    </xf>
    <xf numFmtId="49" fontId="26" fillId="0" borderId="13" xfId="54" applyNumberFormat="1" applyFont="1" applyBorder="1" applyAlignment="1">
      <alignment horizontal="center" vertical="center"/>
    </xf>
    <xf numFmtId="49" fontId="26" fillId="0" borderId="26" xfId="54" applyNumberFormat="1" applyFont="1" applyBorder="1" applyAlignment="1">
      <alignment horizontal="center" vertical="center"/>
    </xf>
    <xf numFmtId="49" fontId="26" fillId="0" borderId="79" xfId="54" applyNumberFormat="1" applyFont="1" applyBorder="1" applyAlignment="1">
      <alignment horizontal="center" vertical="center"/>
    </xf>
    <xf numFmtId="49" fontId="26" fillId="0" borderId="19" xfId="54" applyNumberFormat="1" applyFont="1" applyBorder="1" applyAlignment="1">
      <alignment horizontal="center" vertical="center"/>
    </xf>
    <xf numFmtId="49" fontId="26" fillId="0" borderId="56" xfId="54" applyNumberFormat="1" applyFont="1" applyBorder="1" applyAlignment="1">
      <alignment horizontal="center" vertical="center"/>
    </xf>
    <xf numFmtId="49" fontId="26" fillId="0" borderId="61" xfId="54" applyNumberFormat="1" applyFont="1" applyBorder="1" applyAlignment="1">
      <alignment horizontal="center" vertical="center"/>
    </xf>
    <xf numFmtId="49" fontId="26" fillId="0" borderId="0" xfId="54" applyNumberFormat="1" applyFont="1" applyAlignment="1">
      <alignment horizontal="center" vertical="center"/>
    </xf>
    <xf numFmtId="49" fontId="26" fillId="0" borderId="50" xfId="54" applyNumberFormat="1" applyFont="1" applyBorder="1" applyAlignment="1">
      <alignment horizontal="center" vertical="center"/>
    </xf>
    <xf numFmtId="49" fontId="26" fillId="0" borderId="60" xfId="54" applyNumberFormat="1" applyFont="1" applyBorder="1" applyAlignment="1">
      <alignment horizontal="center" vertical="center"/>
    </xf>
    <xf numFmtId="49" fontId="26" fillId="0" borderId="24" xfId="54" applyNumberFormat="1" applyFont="1" applyBorder="1" applyAlignment="1">
      <alignment horizontal="center" vertical="center"/>
    </xf>
    <xf numFmtId="49" fontId="26" fillId="0" borderId="51" xfId="54" applyNumberFormat="1" applyFont="1" applyBorder="1" applyAlignment="1">
      <alignment horizontal="center" vertical="center"/>
    </xf>
    <xf numFmtId="49" fontId="26" fillId="0" borderId="69" xfId="0" applyNumberFormat="1" applyFont="1" applyBorder="1" applyAlignment="1">
      <alignment horizontal="left" vertical="center"/>
    </xf>
    <xf numFmtId="49" fontId="26" fillId="0" borderId="13" xfId="0" applyNumberFormat="1" applyFont="1" applyBorder="1" applyAlignment="1">
      <alignment horizontal="left" vertical="center"/>
    </xf>
    <xf numFmtId="49" fontId="26" fillId="0" borderId="26" xfId="0" applyNumberFormat="1" applyFont="1" applyBorder="1" applyAlignment="1">
      <alignment horizontal="left" vertical="center"/>
    </xf>
    <xf numFmtId="49" fontId="26" fillId="0" borderId="79" xfId="0" applyNumberFormat="1" applyFont="1" applyBorder="1" applyAlignment="1">
      <alignment horizontal="left" vertical="center" shrinkToFit="1"/>
    </xf>
    <xf numFmtId="49" fontId="26" fillId="0" borderId="19" xfId="0" applyNumberFormat="1" applyFont="1" applyBorder="1" applyAlignment="1">
      <alignment horizontal="left" vertical="center" shrinkToFit="1"/>
    </xf>
    <xf numFmtId="49" fontId="26" fillId="0" borderId="56" xfId="0" applyNumberFormat="1" applyFont="1" applyBorder="1" applyAlignment="1">
      <alignment horizontal="left" vertical="center" shrinkToFit="1"/>
    </xf>
    <xf numFmtId="49" fontId="27" fillId="0" borderId="68" xfId="54" applyNumberFormat="1" applyFont="1" applyBorder="1" applyAlignment="1">
      <alignment horizontal="center" vertical="center" wrapText="1"/>
    </xf>
    <xf numFmtId="49" fontId="27" fillId="0" borderId="14" xfId="54" applyNumberFormat="1" applyFont="1" applyBorder="1" applyAlignment="1">
      <alignment horizontal="center" vertical="center" wrapText="1"/>
    </xf>
    <xf numFmtId="49" fontId="27" fillId="0" borderId="62" xfId="54" applyNumberFormat="1" applyFont="1" applyBorder="1" applyAlignment="1">
      <alignment horizontal="center" vertical="center" wrapText="1"/>
    </xf>
    <xf numFmtId="49" fontId="26" fillId="0" borderId="68" xfId="0" applyNumberFormat="1" applyFont="1" applyBorder="1" applyAlignment="1">
      <alignment horizontal="center" vertical="center" shrinkToFit="1"/>
    </xf>
    <xf numFmtId="49" fontId="26" fillId="0" borderId="14" xfId="0" applyNumberFormat="1" applyFont="1" applyBorder="1" applyAlignment="1">
      <alignment horizontal="center" vertical="center" shrinkToFit="1"/>
    </xf>
    <xf numFmtId="49" fontId="26" fillId="0" borderId="62" xfId="0" applyNumberFormat="1" applyFont="1" applyBorder="1" applyAlignment="1">
      <alignment horizontal="center" vertical="center" shrinkToFit="1"/>
    </xf>
    <xf numFmtId="49" fontId="26" fillId="0" borderId="81" xfId="54" applyNumberFormat="1" applyFont="1" applyBorder="1" applyAlignment="1">
      <alignment horizontal="right" vertical="center"/>
    </xf>
    <xf numFmtId="49" fontId="26" fillId="0" borderId="84" xfId="54" applyNumberFormat="1" applyFont="1" applyBorder="1" applyAlignment="1">
      <alignment horizontal="right" vertical="center"/>
    </xf>
    <xf numFmtId="49" fontId="34" fillId="0" borderId="0" xfId="54" applyNumberFormat="1" applyFont="1" applyAlignment="1">
      <alignment horizontal="center" vertical="center"/>
    </xf>
    <xf numFmtId="49" fontId="26" fillId="0" borderId="85" xfId="54" applyNumberFormat="1" applyFont="1" applyBorder="1" applyAlignment="1">
      <alignment horizontal="center" vertical="center"/>
    </xf>
    <xf numFmtId="49" fontId="26" fillId="0" borderId="81" xfId="54" applyNumberFormat="1" applyFont="1" applyBorder="1" applyAlignment="1">
      <alignment horizontal="center" vertical="center"/>
    </xf>
    <xf numFmtId="49" fontId="26" fillId="0" borderId="84" xfId="54" applyNumberFormat="1" applyFont="1" applyBorder="1" applyAlignment="1">
      <alignment horizontal="center" vertical="center"/>
    </xf>
    <xf numFmtId="49" fontId="26" fillId="0" borderId="87" xfId="54" applyNumberFormat="1" applyFont="1" applyBorder="1" applyAlignment="1">
      <alignment horizontal="center" vertical="center"/>
    </xf>
    <xf numFmtId="49" fontId="26" fillId="0" borderId="21" xfId="54" applyNumberFormat="1" applyFont="1" applyBorder="1" applyAlignment="1">
      <alignment horizontal="center" vertical="center"/>
    </xf>
    <xf numFmtId="49" fontId="26" fillId="0" borderId="22" xfId="54" applyNumberFormat="1" applyFont="1" applyBorder="1" applyAlignment="1">
      <alignment horizontal="center" vertical="center"/>
    </xf>
    <xf numFmtId="49" fontId="26" fillId="0" borderId="88" xfId="54" applyNumberFormat="1" applyFont="1" applyBorder="1" applyAlignment="1">
      <alignment horizontal="center" vertical="center" shrinkToFit="1"/>
    </xf>
    <xf numFmtId="49" fontId="26" fillId="0" borderId="89" xfId="54" applyNumberFormat="1" applyFont="1" applyBorder="1" applyAlignment="1">
      <alignment horizontal="center" vertical="center" shrinkToFit="1"/>
    </xf>
    <xf numFmtId="49" fontId="26" fillId="0" borderId="90" xfId="54" applyNumberFormat="1" applyFont="1" applyBorder="1" applyAlignment="1">
      <alignment horizontal="center" vertical="center" shrinkToFit="1"/>
    </xf>
    <xf numFmtId="49" fontId="26" fillId="0" borderId="79" xfId="54" applyNumberFormat="1" applyFont="1" applyBorder="1" applyAlignment="1">
      <alignment horizontal="center" vertical="center" shrinkToFit="1"/>
    </xf>
    <xf numFmtId="49" fontId="26" fillId="0" borderId="19" xfId="54" applyNumberFormat="1" applyFont="1" applyBorder="1" applyAlignment="1">
      <alignment horizontal="center" vertical="center" shrinkToFit="1"/>
    </xf>
    <xf numFmtId="49" fontId="26" fillId="0" borderId="56" xfId="54" applyNumberFormat="1" applyFont="1" applyBorder="1" applyAlignment="1">
      <alignment horizontal="center" vertical="center" shrinkToFit="1"/>
    </xf>
    <xf numFmtId="0" fontId="27" fillId="0" borderId="61" xfId="49" applyFont="1" applyBorder="1" applyAlignment="1">
      <alignment horizontal="center" vertical="center"/>
    </xf>
    <xf numFmtId="0" fontId="27" fillId="0" borderId="0" xfId="49" applyFont="1" applyAlignment="1">
      <alignment horizontal="center" vertical="center"/>
    </xf>
    <xf numFmtId="0" fontId="27" fillId="0" borderId="50" xfId="49" applyFont="1" applyBorder="1" applyAlignment="1">
      <alignment horizontal="center" vertical="center"/>
    </xf>
    <xf numFmtId="0" fontId="3" fillId="0" borderId="0" xfId="49" applyAlignment="1">
      <alignment horizontal="left" vertical="center"/>
    </xf>
    <xf numFmtId="0" fontId="3" fillId="0" borderId="50" xfId="49" applyBorder="1" applyAlignment="1">
      <alignment horizontal="left" vertical="center"/>
    </xf>
    <xf numFmtId="0" fontId="3" fillId="0" borderId="15" xfId="49" applyBorder="1" applyAlignment="1">
      <alignment horizontal="center" vertical="center"/>
    </xf>
    <xf numFmtId="0" fontId="3" fillId="0" borderId="19" xfId="49" applyBorder="1" applyAlignment="1">
      <alignment horizontal="center" vertical="center"/>
    </xf>
    <xf numFmtId="0" fontId="3" fillId="0" borderId="11" xfId="49" applyBorder="1" applyAlignment="1">
      <alignment horizontal="center" vertical="center"/>
    </xf>
    <xf numFmtId="0" fontId="27" fillId="0" borderId="24" xfId="49" applyFont="1" applyBorder="1" applyAlignment="1">
      <alignment horizontal="center" vertical="center"/>
    </xf>
    <xf numFmtId="0" fontId="3" fillId="0" borderId="51" xfId="49" applyBorder="1" applyAlignment="1">
      <alignment horizontal="center" vertical="center"/>
    </xf>
    <xf numFmtId="0" fontId="3" fillId="0" borderId="0" xfId="49" applyAlignment="1">
      <alignment horizontal="center" vertical="center"/>
    </xf>
    <xf numFmtId="0" fontId="3" fillId="0" borderId="50" xfId="49" applyBorder="1" applyAlignment="1">
      <alignment horizontal="center" vertical="center"/>
    </xf>
    <xf numFmtId="0" fontId="3" fillId="0" borderId="24" xfId="49" applyBorder="1" applyAlignment="1">
      <alignment horizontal="left"/>
    </xf>
    <xf numFmtId="0" fontId="3" fillId="0" borderId="51" xfId="49" applyBorder="1" applyAlignment="1">
      <alignment horizontal="left"/>
    </xf>
    <xf numFmtId="0" fontId="27" fillId="0" borderId="61" xfId="49" applyFont="1" applyBorder="1" applyAlignment="1">
      <alignment horizontal="center"/>
    </xf>
    <xf numFmtId="0" fontId="27" fillId="0" borderId="50" xfId="49" applyFont="1" applyBorder="1" applyAlignment="1">
      <alignment horizontal="center"/>
    </xf>
    <xf numFmtId="0" fontId="27" fillId="0" borderId="59" xfId="49" applyFont="1" applyBorder="1" applyAlignment="1">
      <alignment horizontal="center"/>
    </xf>
    <xf numFmtId="0" fontId="27" fillId="0" borderId="20" xfId="49" applyFont="1" applyBorder="1" applyAlignment="1">
      <alignment horizontal="center"/>
    </xf>
    <xf numFmtId="0" fontId="27" fillId="0" borderId="52" xfId="49" applyFont="1" applyBorder="1" applyAlignment="1">
      <alignment horizontal="center"/>
    </xf>
    <xf numFmtId="0" fontId="27" fillId="0" borderId="0" xfId="49" applyFont="1"/>
    <xf numFmtId="0" fontId="27" fillId="0" borderId="60" xfId="49" applyFont="1" applyBorder="1" applyAlignment="1">
      <alignment horizontal="center"/>
    </xf>
    <xf numFmtId="0" fontId="27" fillId="0" borderId="24" xfId="49" applyFont="1" applyBorder="1" applyAlignment="1">
      <alignment horizontal="center"/>
    </xf>
    <xf numFmtId="0" fontId="27" fillId="0" borderId="51" xfId="49" applyFont="1" applyBorder="1" applyAlignment="1">
      <alignment horizontal="center"/>
    </xf>
    <xf numFmtId="0" fontId="26" fillId="0" borderId="0" xfId="46" applyFont="1" applyAlignment="1">
      <alignment horizontal="center" vertical="center" wrapText="1"/>
    </xf>
    <xf numFmtId="0" fontId="27" fillId="0" borderId="0" xfId="46" applyFont="1" applyAlignment="1">
      <alignment horizontal="center" vertical="center"/>
    </xf>
    <xf numFmtId="0" fontId="27" fillId="0" borderId="0" xfId="42" applyFont="1" applyAlignment="1">
      <alignment horizontal="left" vertical="center"/>
    </xf>
    <xf numFmtId="0" fontId="27" fillId="0" borderId="0" xfId="46" applyFont="1" applyAlignment="1">
      <alignment horizontal="left" vertical="top" wrapText="1"/>
    </xf>
    <xf numFmtId="0" fontId="26" fillId="0" borderId="0" xfId="46" applyFont="1" applyAlignment="1">
      <alignment horizontal="center" vertical="top"/>
    </xf>
    <xf numFmtId="49" fontId="25" fillId="0" borderId="18" xfId="46" applyNumberFormat="1" applyFont="1" applyBorder="1" applyAlignment="1">
      <alignment horizontal="left" vertical="top" wrapText="1"/>
    </xf>
    <xf numFmtId="49" fontId="25" fillId="0" borderId="0" xfId="46" applyNumberFormat="1" applyFont="1" applyAlignment="1">
      <alignment horizontal="left" vertical="top" wrapText="1"/>
    </xf>
    <xf numFmtId="49" fontId="25" fillId="0" borderId="10" xfId="46" applyNumberFormat="1" applyFont="1" applyBorder="1" applyAlignment="1">
      <alignment horizontal="left" vertical="top" wrapText="1"/>
    </xf>
    <xf numFmtId="0" fontId="49" fillId="0" borderId="0" xfId="42" applyFont="1" applyAlignment="1">
      <alignment vertical="top" wrapText="1"/>
    </xf>
    <xf numFmtId="0" fontId="3" fillId="0" borderId="0" xfId="42"/>
    <xf numFmtId="0" fontId="3" fillId="0" borderId="10" xfId="42" applyBorder="1"/>
    <xf numFmtId="0" fontId="25" fillId="0" borderId="0" xfId="46" applyFont="1" applyAlignment="1">
      <alignment vertical="top" wrapText="1"/>
    </xf>
    <xf numFmtId="0" fontId="25" fillId="0" borderId="10" xfId="46" applyFont="1" applyBorder="1" applyAlignment="1">
      <alignment vertical="top" wrapText="1"/>
    </xf>
    <xf numFmtId="49" fontId="25" fillId="0" borderId="18" xfId="46" applyNumberFormat="1" applyFont="1" applyBorder="1" applyAlignment="1">
      <alignment vertical="top"/>
    </xf>
    <xf numFmtId="49" fontId="25" fillId="0" borderId="0" xfId="46" applyNumberFormat="1" applyFont="1" applyAlignment="1">
      <alignment vertical="top"/>
    </xf>
    <xf numFmtId="49" fontId="25" fillId="0" borderId="10" xfId="46" applyNumberFormat="1" applyFont="1" applyBorder="1" applyAlignment="1">
      <alignment vertical="top"/>
    </xf>
    <xf numFmtId="0" fontId="49" fillId="0" borderId="10" xfId="42" applyFont="1" applyBorder="1" applyAlignment="1">
      <alignment vertical="top" wrapText="1"/>
    </xf>
    <xf numFmtId="0" fontId="53" fillId="21" borderId="23" xfId="42" applyFont="1" applyFill="1" applyBorder="1" applyAlignment="1">
      <alignment horizontal="center" vertical="center"/>
    </xf>
    <xf numFmtId="0" fontId="53" fillId="21" borderId="54" xfId="42" applyFont="1" applyFill="1" applyBorder="1" applyAlignment="1">
      <alignment horizontal="center" vertical="center"/>
    </xf>
    <xf numFmtId="0" fontId="27" fillId="0" borderId="19" xfId="42" applyFont="1" applyBorder="1" applyAlignment="1">
      <alignment horizontal="right" vertical="center"/>
    </xf>
    <xf numFmtId="0" fontId="30" fillId="0" borderId="13" xfId="42" applyFont="1" applyBorder="1" applyAlignment="1">
      <alignment vertical="center" wrapText="1"/>
    </xf>
    <xf numFmtId="0" fontId="26" fillId="0" borderId="0" xfId="42" applyFont="1" applyAlignment="1">
      <alignment horizontal="center" vertical="center"/>
    </xf>
    <xf numFmtId="0" fontId="53" fillId="21" borderId="23" xfId="42" applyFont="1" applyFill="1" applyBorder="1" applyAlignment="1">
      <alignment horizontal="center" vertical="center" wrapText="1"/>
    </xf>
    <xf numFmtId="0" fontId="53" fillId="21" borderId="54" xfId="42" applyFont="1" applyFill="1" applyBorder="1" applyAlignment="1">
      <alignment horizontal="center" vertical="center" wrapText="1"/>
    </xf>
    <xf numFmtId="0" fontId="53" fillId="21" borderId="78" xfId="42" applyFont="1" applyFill="1" applyBorder="1" applyAlignment="1">
      <alignment horizontal="center" vertical="center" shrinkToFit="1"/>
    </xf>
    <xf numFmtId="0" fontId="53" fillId="21" borderId="77" xfId="42" applyFont="1" applyFill="1" applyBorder="1" applyAlignment="1">
      <alignment horizontal="center" vertical="center" shrinkToFit="1"/>
    </xf>
    <xf numFmtId="0" fontId="53" fillId="21" borderId="91" xfId="42" applyFont="1" applyFill="1" applyBorder="1" applyAlignment="1">
      <alignment horizontal="center" vertical="center"/>
    </xf>
    <xf numFmtId="0" fontId="53" fillId="21" borderId="92" xfId="42" applyFont="1" applyFill="1" applyBorder="1" applyAlignment="1">
      <alignment horizontal="center" vertical="center"/>
    </xf>
    <xf numFmtId="0" fontId="53" fillId="21" borderId="37" xfId="42" applyFont="1" applyFill="1" applyBorder="1" applyAlignment="1">
      <alignment horizontal="center" vertical="center"/>
    </xf>
    <xf numFmtId="0" fontId="25" fillId="0" borderId="0" xfId="55" applyFont="1" applyAlignment="1">
      <alignment vertical="top" wrapText="1"/>
    </xf>
    <xf numFmtId="0" fontId="27" fillId="0" borderId="12" xfId="55" applyFont="1" applyBorder="1" applyAlignment="1">
      <alignment vertical="center"/>
    </xf>
    <xf numFmtId="0" fontId="27" fillId="0" borderId="31" xfId="55" applyFont="1" applyBorder="1" applyAlignment="1">
      <alignment vertical="center"/>
    </xf>
    <xf numFmtId="0" fontId="27" fillId="0" borderId="16" xfId="55" applyFont="1" applyBorder="1" applyAlignment="1">
      <alignment horizontal="left" vertical="center"/>
    </xf>
    <xf numFmtId="0" fontId="3" fillId="0" borderId="17" xfId="55" applyBorder="1" applyAlignment="1">
      <alignment horizontal="left" vertical="center"/>
    </xf>
    <xf numFmtId="0" fontId="3" fillId="0" borderId="12" xfId="55" applyBorder="1" applyAlignment="1">
      <alignment horizontal="center" vertical="center"/>
    </xf>
    <xf numFmtId="0" fontId="3" fillId="0" borderId="14" xfId="55" applyBorder="1" applyAlignment="1">
      <alignment horizontal="center" vertical="center"/>
    </xf>
    <xf numFmtId="0" fontId="3" fillId="0" borderId="31" xfId="55" applyBorder="1" applyAlignment="1">
      <alignment horizontal="center" vertical="center"/>
    </xf>
    <xf numFmtId="0" fontId="3" fillId="0" borderId="16" xfId="55" applyBorder="1" applyAlignment="1">
      <alignment vertical="top" wrapText="1"/>
    </xf>
    <xf numFmtId="0" fontId="3" fillId="0" borderId="13" xfId="55" applyBorder="1" applyAlignment="1">
      <alignment vertical="top" wrapText="1"/>
    </xf>
    <xf numFmtId="0" fontId="3" fillId="0" borderId="17" xfId="55" applyBorder="1" applyAlignment="1">
      <alignment vertical="top" wrapText="1"/>
    </xf>
    <xf numFmtId="0" fontId="28" fillId="0" borderId="0" xfId="55" applyFont="1" applyAlignment="1">
      <alignment horizontal="center"/>
    </xf>
    <xf numFmtId="0" fontId="27" fillId="0" borderId="12" xfId="55" applyFont="1" applyBorder="1" applyAlignment="1">
      <alignment horizontal="center" vertical="center"/>
    </xf>
    <xf numFmtId="0" fontId="27" fillId="0" borderId="12" xfId="55" applyFont="1" applyBorder="1" applyAlignment="1">
      <alignment horizontal="left" vertical="center"/>
    </xf>
    <xf numFmtId="0" fontId="3" fillId="0" borderId="31" xfId="55" applyBorder="1" applyAlignment="1">
      <alignment horizontal="left" vertical="center"/>
    </xf>
    <xf numFmtId="0" fontId="27" fillId="0" borderId="14" xfId="55" applyFont="1" applyBorder="1" applyAlignment="1">
      <alignment horizontal="center" vertical="center"/>
    </xf>
    <xf numFmtId="0" fontId="27" fillId="0" borderId="31" xfId="55" applyFont="1" applyBorder="1" applyAlignment="1">
      <alignment horizontal="center" vertical="center"/>
    </xf>
    <xf numFmtId="0" fontId="27" fillId="0" borderId="15" xfId="55" applyFont="1" applyBorder="1" applyAlignment="1">
      <alignment horizontal="center" vertical="center"/>
    </xf>
    <xf numFmtId="0" fontId="27" fillId="0" borderId="11" xfId="55" applyFont="1" applyBorder="1" applyAlignment="1">
      <alignment horizontal="center" vertical="center"/>
    </xf>
    <xf numFmtId="0" fontId="42" fillId="0" borderId="0" xfId="48" applyFont="1" applyAlignment="1">
      <alignment horizontal="center"/>
    </xf>
    <xf numFmtId="0" fontId="24" fillId="0" borderId="0" xfId="48" applyFont="1" applyAlignment="1">
      <alignment horizontal="left" vertical="center" wrapText="1"/>
    </xf>
    <xf numFmtId="0" fontId="24" fillId="0" borderId="0" xfId="48" applyFont="1" applyAlignment="1">
      <alignment horizontal="right"/>
    </xf>
    <xf numFmtId="0" fontId="24" fillId="0" borderId="0" xfId="48" applyFont="1" applyAlignment="1">
      <alignment wrapText="1"/>
    </xf>
    <xf numFmtId="0" fontId="3" fillId="0" borderId="18" xfId="55" applyBorder="1" applyAlignment="1">
      <alignment horizontal="left" vertical="center" wrapText="1"/>
    </xf>
    <xf numFmtId="0" fontId="3" fillId="0" borderId="0" xfId="55" applyAlignment="1">
      <alignment horizontal="left" vertical="center" wrapText="1"/>
    </xf>
    <xf numFmtId="0" fontId="3" fillId="0" borderId="10" xfId="55" applyBorder="1" applyAlignment="1">
      <alignment horizontal="left" vertical="center" wrapText="1"/>
    </xf>
    <xf numFmtId="0" fontId="27" fillId="0" borderId="16" xfId="55" applyFont="1" applyBorder="1" applyAlignment="1">
      <alignment vertical="center" wrapText="1"/>
    </xf>
    <xf numFmtId="0" fontId="27" fillId="0" borderId="13" xfId="55" applyFont="1" applyBorder="1" applyAlignment="1">
      <alignment vertical="center" wrapText="1"/>
    </xf>
    <xf numFmtId="0" fontId="27" fillId="0" borderId="17" xfId="55" applyFont="1" applyBorder="1" applyAlignment="1">
      <alignment vertical="center" wrapText="1"/>
    </xf>
    <xf numFmtId="0" fontId="38" fillId="0" borderId="0" xfId="52" applyFont="1" applyAlignment="1">
      <alignment horizontal="center" vertical="center"/>
    </xf>
    <xf numFmtId="0" fontId="7" fillId="0" borderId="59" xfId="52" applyBorder="1" applyAlignment="1">
      <alignment horizontal="center" vertical="center"/>
    </xf>
    <xf numFmtId="0" fontId="7" fillId="0" borderId="20" xfId="52" applyBorder="1" applyAlignment="1">
      <alignment horizontal="center" vertical="center"/>
    </xf>
    <xf numFmtId="0" fontId="7" fillId="0" borderId="93" xfId="52" applyBorder="1" applyAlignment="1">
      <alignment horizontal="center" vertical="center"/>
    </xf>
    <xf numFmtId="0" fontId="7" fillId="0" borderId="79" xfId="52" applyBorder="1" applyAlignment="1">
      <alignment horizontal="center" vertical="center"/>
    </xf>
    <xf numFmtId="0" fontId="7" fillId="0" borderId="19" xfId="52" applyBorder="1" applyAlignment="1">
      <alignment horizontal="center" vertical="center"/>
    </xf>
    <xf numFmtId="0" fontId="7" fillId="0" borderId="11" xfId="52" applyBorder="1" applyAlignment="1">
      <alignment horizontal="center" vertical="center"/>
    </xf>
    <xf numFmtId="0" fontId="7" fillId="0" borderId="80" xfId="52" applyBorder="1" applyAlignment="1">
      <alignment horizontal="center" vertical="center"/>
    </xf>
    <xf numFmtId="0" fontId="7" fillId="0" borderId="52" xfId="52" applyBorder="1" applyAlignment="1">
      <alignment horizontal="center" vertical="center"/>
    </xf>
    <xf numFmtId="0" fontId="7" fillId="0" borderId="15" xfId="52" applyBorder="1" applyAlignment="1">
      <alignment horizontal="center" vertical="center"/>
    </xf>
    <xf numFmtId="0" fontId="7" fillId="0" borderId="56" xfId="52" applyBorder="1" applyAlignment="1">
      <alignment horizontal="center" vertical="center"/>
    </xf>
    <xf numFmtId="0" fontId="7" fillId="0" borderId="25" xfId="52" applyBorder="1" applyAlignment="1">
      <alignment horizontal="center" vertical="center"/>
    </xf>
    <xf numFmtId="0" fontId="7" fillId="0" borderId="69" xfId="52" applyBorder="1" applyAlignment="1">
      <alignment vertical="center" wrapText="1"/>
    </xf>
    <xf numFmtId="0" fontId="7" fillId="0" borderId="13" xfId="52" applyBorder="1" applyAlignment="1">
      <alignment vertical="center" wrapText="1"/>
    </xf>
    <xf numFmtId="0" fontId="7" fillId="0" borderId="17" xfId="52" applyBorder="1" applyAlignment="1">
      <alignment vertical="center" wrapText="1"/>
    </xf>
    <xf numFmtId="0" fontId="7" fillId="0" borderId="61" xfId="52" applyBorder="1" applyAlignment="1">
      <alignment vertical="center" wrapText="1"/>
    </xf>
    <xf numFmtId="0" fontId="7" fillId="0" borderId="0" xfId="52" applyAlignment="1">
      <alignment vertical="center" wrapText="1"/>
    </xf>
    <xf numFmtId="0" fontId="7" fillId="0" borderId="10" xfId="52" applyBorder="1" applyAlignment="1">
      <alignment vertical="center" wrapText="1"/>
    </xf>
    <xf numFmtId="0" fontId="7" fillId="0" borderId="79" xfId="52" applyBorder="1" applyAlignment="1">
      <alignment vertical="center" wrapText="1"/>
    </xf>
    <xf numFmtId="0" fontId="7" fillId="0" borderId="19" xfId="52" applyBorder="1" applyAlignment="1">
      <alignment vertical="center" wrapText="1"/>
    </xf>
    <xf numFmtId="0" fontId="7" fillId="0" borderId="11" xfId="52" applyBorder="1" applyAlignment="1">
      <alignment vertical="center" wrapText="1"/>
    </xf>
    <xf numFmtId="0" fontId="40" fillId="0" borderId="16" xfId="52" applyFont="1" applyBorder="1" applyAlignment="1">
      <alignment vertical="center" wrapText="1"/>
    </xf>
    <xf numFmtId="0" fontId="40" fillId="0" borderId="13" xfId="52" applyFont="1" applyBorder="1" applyAlignment="1">
      <alignment vertical="center" wrapText="1"/>
    </xf>
    <xf numFmtId="0" fontId="40" fillId="0" borderId="26" xfId="52" applyFont="1" applyBorder="1" applyAlignment="1">
      <alignment vertical="center" wrapText="1"/>
    </xf>
    <xf numFmtId="0" fontId="40" fillId="0" borderId="18" xfId="52" applyFont="1" applyBorder="1" applyAlignment="1">
      <alignment vertical="center" wrapText="1"/>
    </xf>
    <xf numFmtId="0" fontId="40" fillId="0" borderId="0" xfId="52" applyFont="1" applyAlignment="1">
      <alignment vertical="center" wrapText="1"/>
    </xf>
    <xf numFmtId="0" fontId="40" fillId="0" borderId="50" xfId="52" applyFont="1" applyBorder="1" applyAlignment="1">
      <alignment vertical="center" wrapText="1"/>
    </xf>
    <xf numFmtId="0" fontId="40" fillId="0" borderId="15" xfId="52" applyFont="1" applyBorder="1" applyAlignment="1">
      <alignment vertical="center" wrapText="1"/>
    </xf>
    <xf numFmtId="0" fontId="40" fillId="0" borderId="19" xfId="52" applyFont="1" applyBorder="1" applyAlignment="1">
      <alignment vertical="center" wrapText="1"/>
    </xf>
    <xf numFmtId="0" fontId="40" fillId="0" borderId="56" xfId="52" applyFont="1" applyBorder="1" applyAlignment="1">
      <alignment vertical="center" wrapText="1"/>
    </xf>
    <xf numFmtId="58" fontId="7" fillId="0" borderId="16" xfId="52" applyNumberFormat="1" applyBorder="1" applyAlignment="1">
      <alignment horizontal="center" vertical="center"/>
    </xf>
    <xf numFmtId="0" fontId="7" fillId="0" borderId="13" xfId="52" applyBorder="1" applyAlignment="1">
      <alignment horizontal="center" vertical="center"/>
    </xf>
    <xf numFmtId="0" fontId="7" fillId="0" borderId="26" xfId="52" applyBorder="1" applyAlignment="1">
      <alignment horizontal="center" vertical="center"/>
    </xf>
    <xf numFmtId="0" fontId="7" fillId="0" borderId="16" xfId="52" applyBorder="1" applyAlignment="1">
      <alignment vertical="center" wrapText="1"/>
    </xf>
    <xf numFmtId="0" fontId="7" fillId="0" borderId="13" xfId="52" applyBorder="1">
      <alignment vertical="center"/>
    </xf>
    <xf numFmtId="0" fontId="7" fillId="0" borderId="26" xfId="52" applyBorder="1">
      <alignment vertical="center"/>
    </xf>
    <xf numFmtId="0" fontId="7" fillId="0" borderId="18" xfId="52" applyBorder="1">
      <alignment vertical="center"/>
    </xf>
    <xf numFmtId="0" fontId="7" fillId="0" borderId="0" xfId="52">
      <alignment vertical="center"/>
    </xf>
    <xf numFmtId="0" fontId="7" fillId="0" borderId="50" xfId="52" applyBorder="1">
      <alignment vertical="center"/>
    </xf>
    <xf numFmtId="0" fontId="7" fillId="0" borderId="15" xfId="52" applyBorder="1">
      <alignment vertical="center"/>
    </xf>
    <xf numFmtId="0" fontId="7" fillId="0" borderId="19" xfId="52" applyBorder="1">
      <alignment vertical="center"/>
    </xf>
    <xf numFmtId="0" fontId="7" fillId="0" borderId="56" xfId="52" applyBorder="1">
      <alignment vertical="center"/>
    </xf>
    <xf numFmtId="0" fontId="7" fillId="0" borderId="26" xfId="52" applyBorder="1" applyAlignment="1">
      <alignment vertical="center" wrapText="1"/>
    </xf>
    <xf numFmtId="0" fontId="7" fillId="0" borderId="18" xfId="52" applyBorder="1" applyAlignment="1">
      <alignment vertical="center" wrapText="1"/>
    </xf>
    <xf numFmtId="0" fontId="7" fillId="0" borderId="50" xfId="52" applyBorder="1" applyAlignment="1">
      <alignment vertical="center" wrapText="1"/>
    </xf>
    <xf numFmtId="0" fontId="7" fillId="0" borderId="15" xfId="52" applyBorder="1" applyAlignment="1">
      <alignment vertical="center" wrapText="1"/>
    </xf>
    <xf numFmtId="0" fontId="7" fillId="0" borderId="56" xfId="52" applyBorder="1" applyAlignment="1">
      <alignment vertical="center" wrapText="1"/>
    </xf>
    <xf numFmtId="0" fontId="7" fillId="0" borderId="60" xfId="52" applyBorder="1" applyAlignment="1">
      <alignment vertical="center" wrapText="1"/>
    </xf>
    <xf numFmtId="0" fontId="7" fillId="0" borderId="24" xfId="52" applyBorder="1" applyAlignment="1">
      <alignment vertical="center" wrapText="1"/>
    </xf>
    <xf numFmtId="0" fontId="7" fillId="0" borderId="74" xfId="52" applyBorder="1" applyAlignment="1">
      <alignment vertical="center" wrapText="1"/>
    </xf>
    <xf numFmtId="0" fontId="7" fillId="0" borderId="73" xfId="52" applyBorder="1">
      <alignment vertical="center"/>
    </xf>
    <xf numFmtId="0" fontId="7" fillId="0" borderId="24" xfId="52" applyBorder="1">
      <alignment vertical="center"/>
    </xf>
    <xf numFmtId="0" fontId="7" fillId="0" borderId="51" xfId="52" applyBorder="1">
      <alignment vertical="center"/>
    </xf>
    <xf numFmtId="182" fontId="25" fillId="0" borderId="94" xfId="45" applyNumberFormat="1" applyFont="1" applyBorder="1">
      <alignment vertical="center"/>
    </xf>
    <xf numFmtId="182" fontId="25" fillId="0" borderId="95" xfId="45" applyNumberFormat="1" applyFont="1" applyBorder="1">
      <alignment vertical="center"/>
    </xf>
    <xf numFmtId="0" fontId="25" fillId="0" borderId="73" xfId="45" applyFont="1" applyBorder="1">
      <alignment vertical="center"/>
    </xf>
    <xf numFmtId="0" fontId="25" fillId="0" borderId="24" xfId="45" applyFont="1" applyBorder="1">
      <alignment vertical="center"/>
    </xf>
    <xf numFmtId="0" fontId="25" fillId="0" borderId="51" xfId="45" applyFont="1" applyBorder="1">
      <alignment vertical="center"/>
    </xf>
    <xf numFmtId="182" fontId="25" fillId="0" borderId="73" xfId="45" applyNumberFormat="1" applyFont="1" applyBorder="1" applyAlignment="1">
      <alignment vertical="center" shrinkToFit="1"/>
    </xf>
    <xf numFmtId="182" fontId="25" fillId="0" borderId="24" xfId="45" applyNumberFormat="1" applyFont="1" applyBorder="1" applyAlignment="1">
      <alignment vertical="center" shrinkToFit="1"/>
    </xf>
    <xf numFmtId="182" fontId="25" fillId="0" borderId="96" xfId="45" applyNumberFormat="1" applyFont="1" applyBorder="1" applyAlignment="1">
      <alignment vertical="center" shrinkToFit="1"/>
    </xf>
    <xf numFmtId="182" fontId="25" fillId="0" borderId="21" xfId="45" applyNumberFormat="1" applyFont="1" applyBorder="1" applyAlignment="1">
      <alignment vertical="center" shrinkToFit="1"/>
    </xf>
    <xf numFmtId="182" fontId="25" fillId="0" borderId="97" xfId="45" applyNumberFormat="1" applyFont="1" applyBorder="1">
      <alignment vertical="center"/>
    </xf>
    <xf numFmtId="182" fontId="25" fillId="0" borderId="98" xfId="45" applyNumberFormat="1" applyFont="1" applyBorder="1">
      <alignment vertical="center"/>
    </xf>
    <xf numFmtId="0" fontId="25" fillId="0" borderId="96" xfId="45" applyFont="1" applyBorder="1">
      <alignment vertical="center"/>
    </xf>
    <xf numFmtId="0" fontId="25" fillId="0" borderId="21" xfId="45" applyFont="1" applyBorder="1">
      <alignment vertical="center"/>
    </xf>
    <xf numFmtId="0" fontId="25" fillId="0" borderId="22" xfId="45" applyFont="1" applyBorder="1">
      <alignment vertical="center"/>
    </xf>
    <xf numFmtId="0" fontId="25" fillId="0" borderId="60" xfId="45" applyFont="1" applyBorder="1" applyAlignment="1">
      <alignment horizontal="center" vertical="center"/>
    </xf>
    <xf numFmtId="0" fontId="25" fillId="0" borderId="24" xfId="45" applyFont="1" applyBorder="1" applyAlignment="1">
      <alignment horizontal="center" vertical="center"/>
    </xf>
    <xf numFmtId="182" fontId="25" fillId="0" borderId="99" xfId="45" applyNumberFormat="1" applyFont="1" applyBorder="1" applyAlignment="1">
      <alignment vertical="center" shrinkToFit="1"/>
    </xf>
    <xf numFmtId="182" fontId="25" fillId="0" borderId="74" xfId="45" applyNumberFormat="1" applyFont="1" applyBorder="1" applyAlignment="1">
      <alignment vertical="center" shrinkToFit="1"/>
    </xf>
    <xf numFmtId="0" fontId="25" fillId="0" borderId="100" xfId="45" applyFont="1" applyBorder="1">
      <alignment vertical="center"/>
    </xf>
    <xf numFmtId="0" fontId="25" fillId="0" borderId="98" xfId="45" applyFont="1" applyBorder="1">
      <alignment vertical="center"/>
    </xf>
    <xf numFmtId="182" fontId="25" fillId="0" borderId="101" xfId="45" applyNumberFormat="1" applyFont="1" applyBorder="1" applyAlignment="1">
      <alignment vertical="center" shrinkToFit="1"/>
    </xf>
    <xf numFmtId="182" fontId="25" fillId="0" borderId="102" xfId="45" applyNumberFormat="1" applyFont="1" applyBorder="1" applyAlignment="1">
      <alignment vertical="center" shrinkToFit="1"/>
    </xf>
    <xf numFmtId="182" fontId="25" fillId="0" borderId="12" xfId="45" applyNumberFormat="1" applyFont="1" applyBorder="1" applyAlignment="1">
      <alignment vertical="center" shrinkToFit="1"/>
    </xf>
    <xf numFmtId="182" fontId="25" fillId="0" borderId="14" xfId="45" applyNumberFormat="1" applyFont="1" applyBorder="1" applyAlignment="1">
      <alignment vertical="center" shrinkToFit="1"/>
    </xf>
    <xf numFmtId="182" fontId="25" fillId="0" borderId="103" xfId="45" applyNumberFormat="1" applyFont="1" applyBorder="1">
      <alignment vertical="center"/>
    </xf>
    <xf numFmtId="182" fontId="25" fillId="0" borderId="25" xfId="45" applyNumberFormat="1" applyFont="1" applyBorder="1">
      <alignment vertical="center"/>
    </xf>
    <xf numFmtId="0" fontId="25" fillId="0" borderId="12" xfId="45" applyFont="1" applyBorder="1">
      <alignment vertical="center"/>
    </xf>
    <xf numFmtId="0" fontId="25" fillId="0" borderId="14" xfId="45" applyFont="1" applyBorder="1">
      <alignment vertical="center"/>
    </xf>
    <xf numFmtId="0" fontId="25" fillId="0" borderId="62" xfId="45" applyFont="1" applyBorder="1">
      <alignment vertical="center"/>
    </xf>
    <xf numFmtId="0" fontId="25" fillId="0" borderId="53" xfId="45" applyFont="1" applyBorder="1">
      <alignment vertical="center"/>
    </xf>
    <xf numFmtId="0" fontId="25" fillId="0" borderId="25" xfId="45" applyFont="1" applyBorder="1">
      <alignment vertical="center"/>
    </xf>
    <xf numFmtId="182" fontId="25" fillId="0" borderId="104" xfId="45" applyNumberFormat="1" applyFont="1" applyBorder="1" applyAlignment="1">
      <alignment vertical="center" shrinkToFit="1"/>
    </xf>
    <xf numFmtId="182" fontId="25" fillId="0" borderId="31" xfId="45" applyNumberFormat="1" applyFont="1" applyBorder="1" applyAlignment="1">
      <alignment vertical="center" shrinkToFit="1"/>
    </xf>
    <xf numFmtId="182" fontId="25" fillId="0" borderId="105" xfId="45" applyNumberFormat="1" applyFont="1" applyBorder="1">
      <alignment vertical="center"/>
    </xf>
    <xf numFmtId="182" fontId="25" fillId="0" borderId="54" xfId="45" applyNumberFormat="1" applyFont="1" applyBorder="1">
      <alignment vertical="center"/>
    </xf>
    <xf numFmtId="0" fontId="25" fillId="0" borderId="15" xfId="45" applyFont="1" applyBorder="1">
      <alignment vertical="center"/>
    </xf>
    <xf numFmtId="0" fontId="25" fillId="0" borderId="19" xfId="45" applyFont="1" applyBorder="1">
      <alignment vertical="center"/>
    </xf>
    <xf numFmtId="0" fontId="25" fillId="0" borderId="56" xfId="45" applyFont="1" applyBorder="1">
      <alignment vertical="center"/>
    </xf>
    <xf numFmtId="182" fontId="25" fillId="0" borderId="15" xfId="45" applyNumberFormat="1" applyFont="1" applyBorder="1" applyAlignment="1">
      <alignment vertical="center" shrinkToFit="1"/>
    </xf>
    <xf numFmtId="182" fontId="25" fillId="0" borderId="19" xfId="45" applyNumberFormat="1" applyFont="1" applyBorder="1" applyAlignment="1">
      <alignment vertical="center" shrinkToFit="1"/>
    </xf>
    <xf numFmtId="0" fontId="25" fillId="0" borderId="106" xfId="45" applyFont="1" applyBorder="1" applyAlignment="1">
      <alignment horizontal="center" vertical="center"/>
    </xf>
    <xf numFmtId="0" fontId="25" fillId="0" borderId="107" xfId="45" applyFont="1" applyBorder="1" applyAlignment="1">
      <alignment horizontal="center" vertical="center"/>
    </xf>
    <xf numFmtId="0" fontId="25" fillId="0" borderId="108" xfId="45" applyFont="1" applyBorder="1" applyAlignment="1">
      <alignment horizontal="center" vertical="center"/>
    </xf>
    <xf numFmtId="0" fontId="25" fillId="0" borderId="109" xfId="45" applyFont="1" applyBorder="1" applyAlignment="1">
      <alignment horizontal="center" vertical="center"/>
    </xf>
    <xf numFmtId="0" fontId="25" fillId="0" borderId="110" xfId="45" applyFont="1" applyBorder="1" applyAlignment="1">
      <alignment horizontal="center" vertical="center"/>
    </xf>
    <xf numFmtId="0" fontId="25" fillId="0" borderId="111" xfId="45" applyFont="1" applyBorder="1" applyAlignment="1">
      <alignment horizontal="center" vertical="center"/>
    </xf>
    <xf numFmtId="0" fontId="25" fillId="0" borderId="55" xfId="45" applyFont="1" applyBorder="1">
      <alignment vertical="center"/>
    </xf>
    <xf numFmtId="0" fontId="25" fillId="0" borderId="54" xfId="45" applyFont="1" applyBorder="1">
      <alignment vertical="center"/>
    </xf>
    <xf numFmtId="182" fontId="25" fillId="0" borderId="112" xfId="45" applyNumberFormat="1" applyFont="1" applyBorder="1" applyAlignment="1">
      <alignment vertical="center" shrinkToFit="1"/>
    </xf>
    <xf numFmtId="182" fontId="25" fillId="0" borderId="11" xfId="45" applyNumberFormat="1" applyFont="1" applyBorder="1" applyAlignment="1">
      <alignment vertical="center" shrinkToFit="1"/>
    </xf>
    <xf numFmtId="0" fontId="25" fillId="0" borderId="113" xfId="45" applyFont="1" applyBorder="1" applyAlignment="1">
      <alignment horizontal="center" vertical="center"/>
    </xf>
    <xf numFmtId="0" fontId="25" fillId="0" borderId="114" xfId="45" applyFont="1" applyBorder="1" applyAlignment="1">
      <alignment horizontal="center" vertical="center"/>
    </xf>
    <xf numFmtId="182" fontId="25" fillId="0" borderId="95" xfId="45" applyNumberFormat="1" applyFont="1" applyBorder="1" applyAlignment="1">
      <alignment vertical="center" shrinkToFit="1"/>
    </xf>
    <xf numFmtId="182" fontId="25" fillId="0" borderId="115" xfId="45" applyNumberFormat="1" applyFont="1" applyBorder="1" applyAlignment="1">
      <alignment vertical="center" shrinkToFit="1"/>
    </xf>
    <xf numFmtId="182" fontId="25" fillId="0" borderId="116" xfId="45" applyNumberFormat="1" applyFont="1" applyBorder="1" applyAlignment="1">
      <alignment vertical="center" shrinkToFit="1"/>
    </xf>
    <xf numFmtId="182" fontId="25" fillId="0" borderId="74" xfId="45" applyNumberFormat="1" applyFont="1" applyBorder="1">
      <alignment vertical="center"/>
    </xf>
    <xf numFmtId="182" fontId="25" fillId="0" borderId="117" xfId="45" applyNumberFormat="1" applyFont="1" applyBorder="1" applyAlignment="1">
      <alignment vertical="center" shrinkToFit="1"/>
    </xf>
    <xf numFmtId="182" fontId="25" fillId="0" borderId="118" xfId="45" applyNumberFormat="1" applyFont="1" applyBorder="1" applyAlignment="1">
      <alignment vertical="center" shrinkToFit="1"/>
    </xf>
    <xf numFmtId="182" fontId="25" fillId="0" borderId="102" xfId="45" applyNumberFormat="1" applyFont="1" applyBorder="1">
      <alignment vertical="center"/>
    </xf>
    <xf numFmtId="182" fontId="25" fillId="0" borderId="11" xfId="45" applyNumberFormat="1" applyFont="1" applyBorder="1">
      <alignment vertical="center"/>
    </xf>
    <xf numFmtId="182" fontId="25" fillId="0" borderId="119" xfId="45" applyNumberFormat="1" applyFont="1" applyBorder="1" applyAlignment="1">
      <alignment vertical="center" shrinkToFit="1"/>
    </xf>
    <xf numFmtId="182" fontId="25" fillId="0" borderId="120" xfId="45" applyNumberFormat="1" applyFont="1" applyBorder="1" applyAlignment="1">
      <alignment vertical="center" shrinkToFit="1"/>
    </xf>
    <xf numFmtId="0" fontId="52" fillId="0" borderId="0" xfId="45" applyFont="1" applyAlignment="1">
      <alignment horizontal="center" vertical="center"/>
    </xf>
    <xf numFmtId="0" fontId="47" fillId="0" borderId="0" xfId="45" applyFont="1" applyAlignment="1">
      <alignment horizontal="center" vertical="center"/>
    </xf>
    <xf numFmtId="0" fontId="56" fillId="0" borderId="0" xfId="57" applyFont="1"/>
    <xf numFmtId="0" fontId="27" fillId="0" borderId="0" xfId="57" applyFont="1"/>
    <xf numFmtId="0" fontId="57" fillId="0" borderId="0" xfId="57" applyFont="1"/>
    <xf numFmtId="0" fontId="28" fillId="0" borderId="0" xfId="57" applyFont="1"/>
    <xf numFmtId="0" fontId="58" fillId="0" borderId="0" xfId="57" applyFont="1" applyAlignment="1">
      <alignment horizontal="center"/>
    </xf>
    <xf numFmtId="0" fontId="58" fillId="0" borderId="0" xfId="57" applyFont="1" applyAlignment="1">
      <alignment horizontal="center"/>
    </xf>
    <xf numFmtId="0" fontId="27" fillId="0" borderId="25" xfId="57" applyFont="1" applyBorder="1" applyAlignment="1">
      <alignment horizontal="distributed" vertical="center" indent="1"/>
    </xf>
    <xf numFmtId="0" fontId="58" fillId="0" borderId="25" xfId="57" applyFont="1" applyBorder="1" applyAlignment="1">
      <alignment horizontal="center" vertical="center"/>
    </xf>
    <xf numFmtId="0" fontId="25" fillId="0" borderId="25" xfId="57" applyFont="1" applyBorder="1" applyAlignment="1">
      <alignment horizontal="distributed" vertical="center" indent="1"/>
    </xf>
    <xf numFmtId="0" fontId="60" fillId="0" borderId="12" xfId="57" applyFont="1" applyBorder="1" applyAlignment="1">
      <alignment horizontal="center" vertical="center"/>
    </xf>
    <xf numFmtId="0" fontId="60" fillId="0" borderId="31" xfId="57" applyFont="1" applyBorder="1" applyAlignment="1">
      <alignment horizontal="center" vertical="center"/>
    </xf>
    <xf numFmtId="0" fontId="25" fillId="0" borderId="18" xfId="57" applyFont="1" applyBorder="1"/>
    <xf numFmtId="0" fontId="27" fillId="0" borderId="10" xfId="57" applyFont="1" applyBorder="1"/>
    <xf numFmtId="0" fontId="27" fillId="0" borderId="18" xfId="57" applyFont="1" applyBorder="1" applyAlignment="1">
      <alignment horizontal="left" vertical="top" wrapText="1"/>
    </xf>
    <xf numFmtId="0" fontId="27" fillId="0" borderId="10" xfId="57" applyFont="1" applyBorder="1" applyAlignment="1">
      <alignment horizontal="left" vertical="top"/>
    </xf>
    <xf numFmtId="0" fontId="27" fillId="0" borderId="18" xfId="57" applyFont="1" applyBorder="1" applyAlignment="1">
      <alignment horizontal="left" vertical="top"/>
    </xf>
    <xf numFmtId="0" fontId="27" fillId="0" borderId="10" xfId="57" applyFont="1" applyBorder="1" applyAlignment="1">
      <alignment horizontal="left" vertical="top" wrapText="1"/>
    </xf>
    <xf numFmtId="0" fontId="27" fillId="0" borderId="15" xfId="57" applyFont="1" applyBorder="1"/>
    <xf numFmtId="0" fontId="27" fillId="0" borderId="11" xfId="57" applyFont="1" applyBorder="1"/>
    <xf numFmtId="0" fontId="26" fillId="0" borderId="0" xfId="58" applyFont="1">
      <alignment vertical="center"/>
    </xf>
    <xf numFmtId="0" fontId="26" fillId="0" borderId="0" xfId="58" applyFont="1" applyAlignment="1">
      <alignment vertical="center" textRotation="255" shrinkToFit="1"/>
    </xf>
    <xf numFmtId="0" fontId="29" fillId="0" borderId="0" xfId="58" applyFont="1">
      <alignment vertical="center"/>
    </xf>
    <xf numFmtId="0" fontId="29" fillId="0" borderId="0" xfId="58" applyFont="1" applyAlignment="1">
      <alignment vertical="center" textRotation="255" shrinkToFit="1"/>
    </xf>
    <xf numFmtId="0" fontId="29" fillId="0" borderId="25" xfId="58" applyFont="1" applyBorder="1">
      <alignment vertical="center"/>
    </xf>
    <xf numFmtId="0" fontId="29" fillId="0" borderId="25" xfId="58" applyFont="1" applyBorder="1" applyAlignment="1">
      <alignment vertical="center" textRotation="255" shrinkToFit="1"/>
    </xf>
    <xf numFmtId="0" fontId="29" fillId="0" borderId="25" xfId="58" applyFont="1" applyBorder="1" applyAlignment="1">
      <alignment horizontal="center" vertical="center"/>
    </xf>
    <xf numFmtId="0" fontId="29" fillId="0" borderId="25" xfId="58" applyFont="1" applyBorder="1" applyAlignment="1">
      <alignment horizontal="center" vertical="center"/>
    </xf>
    <xf numFmtId="0" fontId="25" fillId="0" borderId="0" xfId="58" applyFont="1" applyAlignment="1">
      <alignment horizontal="left" vertical="center"/>
    </xf>
    <xf numFmtId="0" fontId="29" fillId="0" borderId="0" xfId="58" applyFont="1" applyAlignment="1">
      <alignment horizontal="left" vertical="center"/>
    </xf>
    <xf numFmtId="0" fontId="25" fillId="0" borderId="0" xfId="58" applyFont="1">
      <alignment vertical="center"/>
    </xf>
    <xf numFmtId="0" fontId="65" fillId="0" borderId="0" xfId="58" applyFont="1" applyAlignment="1">
      <alignment horizontal="center" vertical="center"/>
    </xf>
    <xf numFmtId="0" fontId="65" fillId="0" borderId="0" xfId="58" applyFont="1">
      <alignment vertical="center"/>
    </xf>
    <xf numFmtId="0" fontId="65" fillId="0" borderId="0" xfId="59" applyFont="1" applyAlignment="1">
      <alignment horizontal="center" vertical="center"/>
    </xf>
    <xf numFmtId="0" fontId="67" fillId="0" borderId="0" xfId="59" applyFont="1" applyAlignment="1">
      <alignment horizontal="center" vertical="center"/>
    </xf>
    <xf numFmtId="0" fontId="67" fillId="0" borderId="0" xfId="58" applyFont="1">
      <alignment vertical="center"/>
    </xf>
    <xf numFmtId="0" fontId="67" fillId="0" borderId="0" xfId="58" applyFont="1" applyAlignment="1">
      <alignment horizontal="center" vertical="center"/>
    </xf>
    <xf numFmtId="0" fontId="25" fillId="0" borderId="0" xfId="59" applyFont="1" applyAlignment="1">
      <alignment horizontal="center" vertical="center"/>
    </xf>
    <xf numFmtId="0" fontId="29" fillId="0" borderId="31" xfId="59" applyFont="1" applyBorder="1" applyAlignment="1">
      <alignment horizontal="center" vertical="center" wrapText="1"/>
    </xf>
    <xf numFmtId="0" fontId="29" fillId="0" borderId="12" xfId="59" applyFont="1" applyBorder="1" applyAlignment="1">
      <alignment horizontal="center" vertical="center" wrapText="1"/>
    </xf>
    <xf numFmtId="0" fontId="29" fillId="0" borderId="14" xfId="59" applyFont="1" applyBorder="1" applyAlignment="1">
      <alignment horizontal="center" vertical="center" wrapText="1"/>
    </xf>
    <xf numFmtId="0" fontId="29" fillId="0" borderId="25" xfId="58" applyFont="1" applyBorder="1" applyAlignment="1">
      <alignment horizontal="center" vertical="center" wrapText="1"/>
    </xf>
    <xf numFmtId="0" fontId="29" fillId="0" borderId="25" xfId="59" applyFont="1" applyBorder="1" applyAlignment="1">
      <alignment horizontal="center" vertical="center"/>
    </xf>
    <xf numFmtId="0" fontId="29" fillId="0" borderId="31" xfId="59" applyFont="1" applyBorder="1" applyAlignment="1">
      <alignment horizontal="center" vertical="center"/>
    </xf>
    <xf numFmtId="0" fontId="29" fillId="0" borderId="12" xfId="59" applyFont="1" applyBorder="1" applyAlignment="1">
      <alignment horizontal="center" vertical="center"/>
    </xf>
    <xf numFmtId="0" fontId="29" fillId="0" borderId="14" xfId="59" applyFont="1" applyBorder="1" applyAlignment="1">
      <alignment horizontal="center" vertical="center"/>
    </xf>
    <xf numFmtId="0" fontId="29" fillId="0" borderId="25" xfId="59" applyFont="1" applyBorder="1" applyAlignment="1">
      <alignment horizontal="center" vertical="center"/>
    </xf>
    <xf numFmtId="0" fontId="29" fillId="0" borderId="12" xfId="59" applyFont="1" applyBorder="1" applyAlignment="1">
      <alignment horizontal="center" vertical="center"/>
    </xf>
    <xf numFmtId="0" fontId="29" fillId="0" borderId="0" xfId="58" applyFont="1" applyAlignment="1">
      <alignment horizontal="center" vertical="center"/>
    </xf>
    <xf numFmtId="0" fontId="29" fillId="0" borderId="25" xfId="59" applyFont="1" applyBorder="1" applyAlignment="1">
      <alignment horizontal="center" vertical="center" wrapText="1"/>
    </xf>
    <xf numFmtId="0" fontId="25" fillId="0" borderId="0" xfId="58" applyFont="1" applyAlignment="1">
      <alignment horizontal="center" vertical="center"/>
    </xf>
    <xf numFmtId="0" fontId="25" fillId="0" borderId="25" xfId="58" applyFont="1" applyBorder="1">
      <alignment vertical="center"/>
    </xf>
    <xf numFmtId="0" fontId="29" fillId="0" borderId="121" xfId="58" applyFont="1" applyBorder="1" applyAlignment="1">
      <alignment horizontal="right" vertical="center"/>
    </xf>
    <xf numFmtId="0" fontId="29" fillId="0" borderId="25" xfId="58" applyFont="1" applyBorder="1" applyAlignment="1">
      <alignment horizontal="right" vertical="center"/>
    </xf>
    <xf numFmtId="0" fontId="29" fillId="26" borderId="54" xfId="58" applyFont="1" applyFill="1" applyBorder="1" applyAlignment="1">
      <alignment horizontal="right" vertical="center"/>
    </xf>
    <xf numFmtId="0" fontId="29" fillId="0" borderId="31" xfId="58" applyFont="1" applyBorder="1" applyAlignment="1">
      <alignment horizontal="center" vertical="center"/>
    </xf>
    <xf numFmtId="0" fontId="29" fillId="0" borderId="14" xfId="58" applyFont="1" applyBorder="1" applyAlignment="1">
      <alignment horizontal="center" vertical="center"/>
    </xf>
    <xf numFmtId="180" fontId="29" fillId="0" borderId="25" xfId="58" applyNumberFormat="1" applyFont="1" applyBorder="1" applyAlignment="1">
      <alignment horizontal="right" vertical="center"/>
    </xf>
    <xf numFmtId="0" fontId="29" fillId="0" borderId="31" xfId="58" applyFont="1" applyBorder="1" applyAlignment="1">
      <alignment horizontal="right" vertical="center"/>
    </xf>
    <xf numFmtId="0" fontId="29" fillId="0" borderId="12" xfId="58" applyFont="1" applyBorder="1" applyAlignment="1">
      <alignment horizontal="center" vertical="center"/>
    </xf>
    <xf numFmtId="0" fontId="25" fillId="27" borderId="25" xfId="58" applyFont="1" applyFill="1" applyBorder="1">
      <alignment vertical="center"/>
    </xf>
    <xf numFmtId="0" fontId="29" fillId="26" borderId="25" xfId="58" applyFont="1" applyFill="1" applyBorder="1" applyAlignment="1">
      <alignment horizontal="right" vertical="center"/>
    </xf>
    <xf numFmtId="0" fontId="29" fillId="27" borderId="12" xfId="58" applyFont="1" applyFill="1" applyBorder="1">
      <alignment vertical="center"/>
    </xf>
    <xf numFmtId="0" fontId="29" fillId="27" borderId="25" xfId="58" applyFont="1" applyFill="1" applyBorder="1">
      <alignment vertical="center"/>
    </xf>
    <xf numFmtId="0" fontId="29" fillId="28" borderId="12" xfId="58" applyFont="1" applyFill="1" applyBorder="1" applyAlignment="1">
      <alignment horizontal="center" vertical="center"/>
    </xf>
    <xf numFmtId="0" fontId="29" fillId="28" borderId="25" xfId="58" applyFont="1" applyFill="1" applyBorder="1" applyAlignment="1">
      <alignment horizontal="left" vertical="center"/>
    </xf>
    <xf numFmtId="0" fontId="25" fillId="0" borderId="25" xfId="58" applyFont="1" applyBorder="1">
      <alignment vertical="center"/>
    </xf>
    <xf numFmtId="0" fontId="25" fillId="0" borderId="25" xfId="58" applyFont="1" applyBorder="1" applyAlignment="1">
      <alignment horizontal="center" vertical="center" wrapText="1"/>
    </xf>
    <xf numFmtId="0" fontId="29" fillId="0" borderId="25" xfId="58" applyFont="1" applyBorder="1" applyAlignment="1">
      <alignment horizontal="center" vertical="center" wrapText="1"/>
    </xf>
    <xf numFmtId="0" fontId="29" fillId="0" borderId="31" xfId="58" applyFont="1" applyBorder="1" applyAlignment="1">
      <alignment horizontal="center" vertical="center" wrapText="1"/>
    </xf>
    <xf numFmtId="186" fontId="29" fillId="0" borderId="25" xfId="58" applyNumberFormat="1" applyFont="1" applyBorder="1">
      <alignment vertical="center"/>
    </xf>
    <xf numFmtId="0" fontId="29" fillId="0" borderId="15" xfId="58" applyFont="1" applyBorder="1" applyAlignment="1">
      <alignment horizontal="center" vertical="center" wrapText="1"/>
    </xf>
    <xf numFmtId="0" fontId="70" fillId="0" borderId="15" xfId="58" applyFont="1" applyBorder="1" applyAlignment="1">
      <alignment horizontal="center" vertical="center" wrapText="1"/>
    </xf>
    <xf numFmtId="187" fontId="29" fillId="0" borderId="25" xfId="58" applyNumberFormat="1" applyFont="1" applyBorder="1">
      <alignment vertical="center"/>
    </xf>
    <xf numFmtId="0" fontId="29" fillId="0" borderId="18" xfId="58" applyFont="1" applyBorder="1" applyAlignment="1">
      <alignment horizontal="center" vertical="center" wrapText="1"/>
    </xf>
    <xf numFmtId="0" fontId="70" fillId="0" borderId="18" xfId="58" applyFont="1" applyBorder="1" applyAlignment="1">
      <alignment horizontal="center" vertical="center" wrapText="1"/>
    </xf>
    <xf numFmtId="0" fontId="29" fillId="0" borderId="18" xfId="58" applyFont="1" applyBorder="1" applyAlignment="1">
      <alignment horizontal="center" vertical="center"/>
    </xf>
    <xf numFmtId="49" fontId="29" fillId="0" borderId="25" xfId="58" applyNumberFormat="1" applyFont="1" applyBorder="1" applyAlignment="1">
      <alignment horizontal="center" vertical="center"/>
    </xf>
    <xf numFmtId="0" fontId="29" fillId="0" borderId="16" xfId="58" applyFont="1" applyBorder="1" applyAlignment="1">
      <alignment horizontal="center" vertical="center" wrapText="1"/>
    </xf>
    <xf numFmtId="0" fontId="29" fillId="0" borderId="16" xfId="58" applyFont="1" applyBorder="1" applyAlignment="1">
      <alignment horizontal="center" vertical="center"/>
    </xf>
    <xf numFmtId="0" fontId="66" fillId="0" borderId="0" xfId="60" applyFont="1">
      <alignment vertical="center"/>
    </xf>
    <xf numFmtId="0" fontId="66" fillId="29" borderId="25" xfId="60" applyFont="1" applyFill="1" applyBorder="1">
      <alignment vertical="center"/>
    </xf>
    <xf numFmtId="0" fontId="66" fillId="29" borderId="25" xfId="60" applyFont="1" applyFill="1" applyBorder="1">
      <alignment vertical="center"/>
    </xf>
    <xf numFmtId="0" fontId="66" fillId="0" borderId="0" xfId="60" applyFont="1" applyAlignment="1">
      <alignment horizontal="right" vertical="center"/>
    </xf>
    <xf numFmtId="0" fontId="55" fillId="0" borderId="0" xfId="60" applyFont="1">
      <alignment vertical="center"/>
    </xf>
    <xf numFmtId="0" fontId="25" fillId="28" borderId="25" xfId="58" applyFont="1" applyFill="1" applyBorder="1" applyAlignment="1">
      <alignment horizontal="center" vertical="center"/>
    </xf>
    <xf numFmtId="0" fontId="25" fillId="0" borderId="0" xfId="58" applyFont="1" applyAlignment="1">
      <alignment horizontal="right" vertical="center"/>
    </xf>
    <xf numFmtId="0" fontId="25" fillId="27" borderId="25" xfId="58" applyFont="1" applyFill="1" applyBorder="1" applyAlignment="1">
      <alignment horizontal="center" vertical="center"/>
    </xf>
    <xf numFmtId="0" fontId="25" fillId="0" borderId="19" xfId="58" applyFont="1" applyBorder="1" applyAlignment="1">
      <alignment horizontal="center" vertical="center"/>
    </xf>
    <xf numFmtId="0" fontId="25" fillId="26" borderId="19" xfId="58" applyFont="1" applyFill="1" applyBorder="1" applyAlignment="1">
      <alignment horizontal="center" vertical="center"/>
    </xf>
    <xf numFmtId="0" fontId="25" fillId="28" borderId="25" xfId="58" applyFont="1" applyFill="1" applyBorder="1" applyAlignment="1">
      <alignment horizontal="center" vertical="center" wrapText="1"/>
    </xf>
    <xf numFmtId="0" fontId="72" fillId="0" borderId="0" xfId="60" applyFont="1">
      <alignment vertical="center"/>
    </xf>
    <xf numFmtId="0" fontId="27" fillId="0" borderId="0" xfId="58" applyFont="1" applyAlignment="1">
      <alignment horizontal="left" vertical="center"/>
    </xf>
    <xf numFmtId="0" fontId="60" fillId="0" borderId="0" xfId="58" applyFont="1" applyAlignment="1">
      <alignment horizontal="left" vertical="center"/>
    </xf>
    <xf numFmtId="0" fontId="71" fillId="0" borderId="0" xfId="60">
      <alignment vertical="center"/>
    </xf>
    <xf numFmtId="0" fontId="73" fillId="0" borderId="0" xfId="60" applyFont="1">
      <alignment vertical="center"/>
    </xf>
    <xf numFmtId="0" fontId="26" fillId="0" borderId="0" xfId="57" applyFont="1"/>
    <xf numFmtId="0" fontId="26" fillId="0" borderId="0" xfId="57" applyFont="1" applyAlignment="1">
      <alignment horizontal="center"/>
    </xf>
    <xf numFmtId="0" fontId="26" fillId="0" borderId="25" xfId="57" applyFont="1" applyBorder="1" applyAlignment="1">
      <alignment horizontal="left"/>
    </xf>
    <xf numFmtId="0" fontId="26" fillId="0" borderId="16" xfId="57" applyFont="1" applyBorder="1"/>
    <xf numFmtId="0" fontId="26" fillId="0" borderId="13" xfId="57" applyFont="1" applyBorder="1"/>
    <xf numFmtId="0" fontId="26" fillId="0" borderId="17" xfId="57" applyFont="1" applyBorder="1"/>
    <xf numFmtId="0" fontId="26" fillId="0" borderId="18" xfId="57" applyFont="1" applyBorder="1"/>
    <xf numFmtId="0" fontId="26" fillId="0" borderId="10" xfId="57" applyFont="1" applyBorder="1"/>
    <xf numFmtId="0" fontId="26" fillId="0" borderId="18" xfId="57" applyFont="1" applyBorder="1" applyAlignment="1">
      <alignment vertical="center"/>
    </xf>
    <xf numFmtId="0" fontId="26" fillId="0" borderId="0" xfId="57" applyFont="1" applyAlignment="1">
      <alignment vertical="center"/>
    </xf>
    <xf numFmtId="0" fontId="26" fillId="0" borderId="10" xfId="57" applyFont="1" applyBorder="1" applyAlignment="1">
      <alignment vertical="center"/>
    </xf>
    <xf numFmtId="0" fontId="26" fillId="0" borderId="18" xfId="57" applyFont="1" applyBorder="1" applyAlignment="1">
      <alignment vertical="center" wrapText="1"/>
    </xf>
    <xf numFmtId="0" fontId="26" fillId="0" borderId="0" xfId="57" applyFont="1" applyAlignment="1">
      <alignment vertical="center" wrapText="1"/>
    </xf>
    <xf numFmtId="0" fontId="26" fillId="0" borderId="10" xfId="57" applyFont="1" applyBorder="1" applyAlignment="1">
      <alignment vertical="center" wrapText="1"/>
    </xf>
    <xf numFmtId="0" fontId="26" fillId="0" borderId="0" xfId="57" applyFont="1" applyAlignment="1">
      <alignment vertical="center"/>
    </xf>
    <xf numFmtId="0" fontId="26" fillId="0" borderId="10" xfId="57" applyFont="1" applyBorder="1" applyAlignment="1">
      <alignment horizontal="center"/>
    </xf>
    <xf numFmtId="0" fontId="26" fillId="0" borderId="18" xfId="57" applyFont="1" applyBorder="1" applyAlignment="1">
      <alignment horizontal="center"/>
    </xf>
    <xf numFmtId="0" fontId="26" fillId="0" borderId="0" xfId="57" applyFont="1" applyAlignment="1">
      <alignment horizontal="center"/>
    </xf>
    <xf numFmtId="0" fontId="26" fillId="0" borderId="10" xfId="57" applyFont="1" applyBorder="1" applyAlignment="1">
      <alignment horizontal="center"/>
    </xf>
    <xf numFmtId="0" fontId="75" fillId="30" borderId="0" xfId="61" applyFont="1" applyFill="1" applyAlignment="1">
      <alignment horizontal="left" vertical="top"/>
    </xf>
    <xf numFmtId="0" fontId="75" fillId="30" borderId="0" xfId="61" applyFont="1" applyFill="1" applyAlignment="1">
      <alignment horizontal="left" vertical="center"/>
    </xf>
    <xf numFmtId="0" fontId="75" fillId="0" borderId="0" xfId="61" applyFont="1" applyAlignment="1">
      <alignment horizontal="left" vertical="top"/>
    </xf>
    <xf numFmtId="0" fontId="76" fillId="0" borderId="25" xfId="61" applyFont="1" applyBorder="1" applyAlignment="1">
      <alignment horizontal="left" vertical="center"/>
    </xf>
    <xf numFmtId="0" fontId="75" fillId="0" borderId="121" xfId="61" applyFont="1" applyBorder="1" applyAlignment="1">
      <alignment horizontal="center" vertical="center"/>
    </xf>
    <xf numFmtId="0" fontId="76" fillId="0" borderId="31" xfId="61" applyFont="1" applyBorder="1" applyAlignment="1">
      <alignment horizontal="left" vertical="center"/>
    </xf>
    <xf numFmtId="0" fontId="76" fillId="0" borderId="14" xfId="61" applyFont="1" applyBorder="1" applyAlignment="1">
      <alignment horizontal="left" vertical="center"/>
    </xf>
    <xf numFmtId="0" fontId="76" fillId="0" borderId="12" xfId="61" applyFont="1" applyBorder="1" applyAlignment="1">
      <alignment horizontal="left" vertical="center"/>
    </xf>
    <xf numFmtId="0" fontId="76" fillId="30" borderId="25" xfId="61" applyFont="1" applyFill="1" applyBorder="1" applyAlignment="1">
      <alignment horizontal="left" vertical="center"/>
    </xf>
    <xf numFmtId="0" fontId="75" fillId="30" borderId="25" xfId="61" applyFont="1" applyFill="1" applyBorder="1" applyAlignment="1">
      <alignment horizontal="center" vertical="center"/>
    </xf>
    <xf numFmtId="0" fontId="76" fillId="30" borderId="31" xfId="61" applyFont="1" applyFill="1" applyBorder="1" applyAlignment="1">
      <alignment horizontal="left" vertical="center"/>
    </xf>
    <xf numFmtId="0" fontId="76" fillId="30" borderId="14" xfId="61" applyFont="1" applyFill="1" applyBorder="1" applyAlignment="1">
      <alignment horizontal="left" vertical="center"/>
    </xf>
    <xf numFmtId="0" fontId="76" fillId="30" borderId="12" xfId="61" applyFont="1" applyFill="1" applyBorder="1" applyAlignment="1">
      <alignment horizontal="left" vertical="center"/>
    </xf>
    <xf numFmtId="0" fontId="77" fillId="30" borderId="0" xfId="61" applyFont="1" applyFill="1" applyAlignment="1">
      <alignment horizontal="left" vertical="top"/>
    </xf>
    <xf numFmtId="0" fontId="78" fillId="30" borderId="0" xfId="61" applyFont="1" applyFill="1" applyAlignment="1">
      <alignment vertical="top" wrapText="1"/>
    </xf>
    <xf numFmtId="0" fontId="78" fillId="30" borderId="0" xfId="61" applyFont="1" applyFill="1" applyAlignment="1">
      <alignment vertical="top"/>
    </xf>
    <xf numFmtId="0" fontId="76" fillId="30" borderId="0" xfId="61" applyFont="1" applyFill="1" applyAlignment="1">
      <alignment horizontal="center" vertical="top"/>
    </xf>
    <xf numFmtId="0" fontId="76" fillId="30" borderId="0" xfId="61" applyFont="1" applyFill="1" applyAlignment="1">
      <alignment horizontal="center" vertical="top"/>
    </xf>
    <xf numFmtId="0" fontId="75" fillId="30" borderId="19" xfId="61" applyFont="1" applyFill="1" applyBorder="1" applyAlignment="1">
      <alignment horizontal="center" vertical="center"/>
    </xf>
    <xf numFmtId="0" fontId="79" fillId="30" borderId="13" xfId="61" applyFont="1" applyFill="1" applyBorder="1" applyAlignment="1">
      <alignment vertical="center"/>
    </xf>
    <xf numFmtId="0" fontId="79" fillId="30" borderId="13" xfId="61" applyFont="1" applyFill="1" applyBorder="1" applyAlignment="1">
      <alignment horizontal="left"/>
    </xf>
    <xf numFmtId="0" fontId="80" fillId="30" borderId="0" xfId="61" applyFont="1" applyFill="1" applyAlignment="1">
      <alignment horizontal="right" vertical="top"/>
    </xf>
    <xf numFmtId="0" fontId="75" fillId="30" borderId="0" xfId="61" applyFont="1" applyFill="1" applyAlignment="1">
      <alignment horizontal="left"/>
    </xf>
    <xf numFmtId="0" fontId="79" fillId="30" borderId="0" xfId="61" applyFont="1" applyFill="1" applyAlignment="1">
      <alignment vertical="center"/>
    </xf>
    <xf numFmtId="0" fontId="79" fillId="30" borderId="0" xfId="61" applyFont="1" applyFill="1"/>
    <xf numFmtId="0" fontId="80" fillId="30" borderId="0" xfId="61" applyFont="1" applyFill="1" applyAlignment="1">
      <alignment horizontal="right"/>
    </xf>
    <xf numFmtId="0" fontId="76" fillId="30" borderId="0" xfId="61" applyFont="1" applyFill="1" applyAlignment="1">
      <alignment horizontal="left" vertical="center"/>
    </xf>
    <xf numFmtId="0" fontId="76" fillId="30" borderId="0" xfId="61" applyFont="1" applyFill="1" applyAlignment="1">
      <alignment vertical="center"/>
    </xf>
    <xf numFmtId="0" fontId="76" fillId="30" borderId="0" xfId="61" applyFont="1" applyFill="1" applyAlignment="1">
      <alignment horizontal="center" vertical="center"/>
    </xf>
    <xf numFmtId="0" fontId="76" fillId="30" borderId="0" xfId="61" applyFont="1" applyFill="1" applyAlignment="1">
      <alignment horizontal="center" vertical="center"/>
    </xf>
    <xf numFmtId="0" fontId="76" fillId="30" borderId="0" xfId="61" applyFont="1" applyFill="1" applyAlignment="1">
      <alignment horizontal="right" vertical="center"/>
    </xf>
    <xf numFmtId="0" fontId="81" fillId="30" borderId="0" xfId="61" applyFont="1" applyFill="1" applyAlignment="1">
      <alignment horizontal="center" vertical="center"/>
    </xf>
    <xf numFmtId="0" fontId="80" fillId="30" borderId="0" xfId="61" applyFont="1" applyFill="1" applyAlignment="1">
      <alignment horizontal="center" vertical="center"/>
    </xf>
  </cellXfs>
  <cellStyles count="6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33" xr:uid="{00000000-0005-0000-0000-000020000000}"/>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A000000}"/>
    <cellStyle name="標準 2 2" xfId="57" xr:uid="{8FF7DDAD-D2AE-42BB-B166-91B8AE27270D}"/>
    <cellStyle name="標準 2 3" xfId="59" xr:uid="{37A22789-777F-429B-AA48-CC9EE78FE43F}"/>
    <cellStyle name="標準 3" xfId="43" xr:uid="{00000000-0005-0000-0000-00002B000000}"/>
    <cellStyle name="標準 4" xfId="44" xr:uid="{00000000-0005-0000-0000-00002C000000}"/>
    <cellStyle name="標準 5" xfId="45" xr:uid="{00000000-0005-0000-0000-00002D000000}"/>
    <cellStyle name="標準 6" xfId="60" xr:uid="{0AE2D125-C8AF-4420-A483-7F6F9273B8C4}"/>
    <cellStyle name="標準 7" xfId="61" xr:uid="{83F224E3-E02B-4869-91E6-86C1DC2D9D5E}"/>
    <cellStyle name="標準_【都道府県】指定申請関係様式（参考）H23改訂版" xfId="46" xr:uid="{00000000-0005-0000-0000-00002E000000}"/>
    <cellStyle name="標準_③-２加算様式（就労）" xfId="58" xr:uid="{8D2B513D-92A4-4BE2-B384-83D950FC94A2}"/>
    <cellStyle name="標準_Ⅱ添付書類20110620" xfId="47" xr:uid="{00000000-0005-0000-0000-000030000000}"/>
    <cellStyle name="標準_CT18N11" xfId="48" xr:uid="{00000000-0005-0000-0000-000031000000}"/>
    <cellStyle name="標準_CT8N185" xfId="49" xr:uid="{00000000-0005-0000-0000-000032000000}"/>
    <cellStyle name="標準_開始届【様式+記載例】" xfId="50" xr:uid="{00000000-0005-0000-0000-000033000000}"/>
    <cellStyle name="標準_開始届【様式+記載例】_記入例" xfId="51" xr:uid="{00000000-0005-0000-0000-000034000000}"/>
    <cellStyle name="標準_事業計画書雛形" xfId="52" xr:uid="{00000000-0005-0000-0000-000036000000}"/>
    <cellStyle name="標準_千葉市の様式" xfId="53" xr:uid="{00000000-0005-0000-0000-000037000000}"/>
    <cellStyle name="標準_添付書類【神奈川県自立支援】" xfId="54" xr:uid="{00000000-0005-0000-0000-000038000000}"/>
    <cellStyle name="標準_添付書類トラップ" xfId="55" xr:uid="{00000000-0005-0000-0000-000039000000}"/>
    <cellStyle name="良い" xfId="5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theme" Target="theme/theme1.xml"/><Relationship Id="rId30"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57150</xdr:colOff>
      <xdr:row>12</xdr:row>
      <xdr:rowOff>251460</xdr:rowOff>
    </xdr:from>
    <xdr:to>
      <xdr:col>22</xdr:col>
      <xdr:colOff>121927</xdr:colOff>
      <xdr:row>17</xdr:row>
      <xdr:rowOff>146685</xdr:rowOff>
    </xdr:to>
    <xdr:sp macro="" textlink="" fLocksText="0">
      <xdr:nvSpPr>
        <xdr:cNvPr id="23553" name="AutoShape 1">
          <a:extLst>
            <a:ext uri="{FF2B5EF4-FFF2-40B4-BE49-F238E27FC236}">
              <a16:creationId xmlns:a16="http://schemas.microsoft.com/office/drawing/2014/main" id="{00000000-0008-0000-0200-0000015C0000}"/>
            </a:ext>
          </a:extLst>
        </xdr:cNvPr>
        <xdr:cNvSpPr>
          <a:spLocks noChangeArrowheads="1"/>
        </xdr:cNvSpPr>
      </xdr:nvSpPr>
      <xdr:spPr bwMode="auto">
        <a:xfrm>
          <a:off x="2221230" y="3421380"/>
          <a:ext cx="4011937" cy="1266825"/>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rtl="0"/>
          <a:r>
            <a:rPr lang="ja-JP" altLang="ja-JP" sz="1200" b="0" i="0" baseline="0">
              <a:effectLst/>
              <a:latin typeface="+mn-lt"/>
              <a:ea typeface="+mn-ea"/>
              <a:cs typeface="+mn-cs"/>
            </a:rPr>
            <a:t>①地域移行支援、地域定着支援、障害児相談支援と兼務する場合は勤務時間が重複しても構いません。</a:t>
          </a:r>
          <a:endParaRPr lang="ja-JP" altLang="ja-JP" sz="1200">
            <a:effectLst/>
          </a:endParaRPr>
        </a:p>
        <a:p>
          <a:pPr rtl="0"/>
          <a:r>
            <a:rPr lang="ja-JP" altLang="ja-JP" sz="1200" b="1" i="0" u="sng" baseline="0">
              <a:solidFill>
                <a:srgbClr val="FF0000"/>
              </a:solidFill>
              <a:effectLst/>
              <a:latin typeface="+mn-lt"/>
              <a:ea typeface="+mn-ea"/>
              <a:cs typeface="+mn-cs"/>
            </a:rPr>
            <a:t>②他の事業と兼務する場合は勤務時間を按分してください。</a:t>
          </a:r>
          <a:endParaRPr lang="ja-JP" altLang="ja-JP" sz="1200">
            <a:solidFill>
              <a:srgbClr val="FF0000"/>
            </a:solidFill>
            <a:effectLst/>
          </a:endParaRPr>
        </a:p>
        <a:p>
          <a:pPr rtl="0"/>
          <a:r>
            <a:rPr lang="ja-JP" altLang="ja-JP" sz="1200" b="1" i="0" u="sng" baseline="0">
              <a:solidFill>
                <a:srgbClr val="FF0000"/>
              </a:solidFill>
              <a:effectLst/>
              <a:latin typeface="+mn-lt"/>
              <a:ea typeface="+mn-ea"/>
              <a:cs typeface="+mn-cs"/>
            </a:rPr>
            <a:t>③また、他の事業所で勤務している場合も記入してください。</a:t>
          </a:r>
          <a:endParaRPr lang="ja-JP" altLang="ja-JP" sz="1200">
            <a:solidFill>
              <a:srgbClr val="FF0000"/>
            </a:solidFill>
            <a:effectLst/>
          </a:endParaRPr>
        </a:p>
        <a:p>
          <a:pPr algn="l" rtl="0">
            <a:defRPr sz="1000"/>
          </a:pPr>
          <a:endParaRPr lang="ja-JP" altLang="en-US"/>
        </a:p>
      </xdr:txBody>
    </xdr:sp>
    <xdr:clientData/>
  </xdr:twoCellAnchor>
  <xdr:twoCellAnchor>
    <xdr:from>
      <xdr:col>7</xdr:col>
      <xdr:colOff>173355</xdr:colOff>
      <xdr:row>0</xdr:row>
      <xdr:rowOff>0</xdr:rowOff>
    </xdr:from>
    <xdr:to>
      <xdr:col>16</xdr:col>
      <xdr:colOff>28575</xdr:colOff>
      <xdr:row>1</xdr:row>
      <xdr:rowOff>66675</xdr:rowOff>
    </xdr:to>
    <xdr:sp macro="" textlink="">
      <xdr:nvSpPr>
        <xdr:cNvPr id="23554" name="Text Box 2">
          <a:extLst>
            <a:ext uri="{FF2B5EF4-FFF2-40B4-BE49-F238E27FC236}">
              <a16:creationId xmlns:a16="http://schemas.microsoft.com/office/drawing/2014/main" id="{00000000-0008-0000-0200-0000025C0000}"/>
            </a:ext>
          </a:extLst>
        </xdr:cNvPr>
        <xdr:cNvSpPr txBox="1">
          <a:spLocks noChangeArrowheads="1"/>
        </xdr:cNvSpPr>
      </xdr:nvSpPr>
      <xdr:spPr bwMode="auto">
        <a:xfrm>
          <a:off x="2085975" y="0"/>
          <a:ext cx="2419350" cy="361950"/>
        </a:xfrm>
        <a:prstGeom prst="rect">
          <a:avLst/>
        </a:prstGeom>
        <a:solidFill>
          <a:srgbClr xmlns:mc="http://schemas.openxmlformats.org/markup-compatibility/2006" xmlns:a14="http://schemas.microsoft.com/office/drawing/2010/main" val="FFCC99" mc:Ignorable="a14" a14:legacySpreadsheetColorIndex="47"/>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22860" rIns="36576" bIns="22860" anchor="ctr" upright="1"/>
        <a:lstStyle/>
        <a:p>
          <a:pPr algn="ctr" rtl="0">
            <a:defRPr sz="1000"/>
          </a:pPr>
          <a:r>
            <a:rPr lang="ja-JP" altLang="en-US" sz="1800" b="0" i="0" u="none" strike="noStrike" baseline="0">
              <a:solidFill>
                <a:srgbClr val="FF0000"/>
              </a:solidFill>
              <a:latin typeface="HG創英角ｺﾞｼｯｸUB"/>
              <a:ea typeface="HG創英角ｺﾞｼｯｸUB"/>
            </a:rPr>
            <a:t>記載例</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15</xdr:row>
      <xdr:rowOff>38100</xdr:rowOff>
    </xdr:from>
    <xdr:to>
      <xdr:col>11</xdr:col>
      <xdr:colOff>373380</xdr:colOff>
      <xdr:row>32</xdr:row>
      <xdr:rowOff>91440</xdr:rowOff>
    </xdr:to>
    <xdr:grpSp>
      <xdr:nvGrpSpPr>
        <xdr:cNvPr id="26024" name="Group 1">
          <a:extLst>
            <a:ext uri="{FF2B5EF4-FFF2-40B4-BE49-F238E27FC236}">
              <a16:creationId xmlns:a16="http://schemas.microsoft.com/office/drawing/2014/main" id="{00000000-0008-0000-0300-0000A8650000}"/>
            </a:ext>
          </a:extLst>
        </xdr:cNvPr>
        <xdr:cNvGrpSpPr>
          <a:grpSpLocks/>
        </xdr:cNvGrpSpPr>
      </xdr:nvGrpSpPr>
      <xdr:grpSpPr bwMode="auto">
        <a:xfrm>
          <a:off x="2276475" y="3524250"/>
          <a:ext cx="6326505" cy="2967990"/>
          <a:chOff x="239" y="361"/>
          <a:chExt cx="664" cy="312"/>
        </a:xfrm>
      </xdr:grpSpPr>
      <xdr:sp macro="" textlink="">
        <xdr:nvSpPr>
          <xdr:cNvPr id="26033" name="Rectangle 2">
            <a:extLst>
              <a:ext uri="{FF2B5EF4-FFF2-40B4-BE49-F238E27FC236}">
                <a16:creationId xmlns:a16="http://schemas.microsoft.com/office/drawing/2014/main" id="{00000000-0008-0000-0300-0000B1650000}"/>
              </a:ext>
            </a:extLst>
          </xdr:cNvPr>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26034" name="Group 3">
            <a:extLst>
              <a:ext uri="{FF2B5EF4-FFF2-40B4-BE49-F238E27FC236}">
                <a16:creationId xmlns:a16="http://schemas.microsoft.com/office/drawing/2014/main" id="{00000000-0008-0000-0300-0000B2650000}"/>
              </a:ext>
            </a:extLst>
          </xdr:cNvPr>
          <xdr:cNvGrpSpPr>
            <a:grpSpLocks/>
          </xdr:cNvGrpSpPr>
        </xdr:nvGrpSpPr>
        <xdr:grpSpPr bwMode="auto">
          <a:xfrm>
            <a:off x="239" y="361"/>
            <a:ext cx="664" cy="312"/>
            <a:chOff x="244" y="362"/>
            <a:chExt cx="664" cy="312"/>
          </a:xfrm>
        </xdr:grpSpPr>
        <xdr:grpSp>
          <xdr:nvGrpSpPr>
            <xdr:cNvPr id="26042" name="Group 4">
              <a:extLst>
                <a:ext uri="{FF2B5EF4-FFF2-40B4-BE49-F238E27FC236}">
                  <a16:creationId xmlns:a16="http://schemas.microsoft.com/office/drawing/2014/main" id="{00000000-0008-0000-0300-0000BA650000}"/>
                </a:ext>
              </a:extLst>
            </xdr:cNvPr>
            <xdr:cNvGrpSpPr>
              <a:grpSpLocks/>
            </xdr:cNvGrpSpPr>
          </xdr:nvGrpSpPr>
          <xdr:grpSpPr bwMode="auto">
            <a:xfrm>
              <a:off x="244" y="362"/>
              <a:ext cx="664" cy="312"/>
              <a:chOff x="244" y="362"/>
              <a:chExt cx="664" cy="312"/>
            </a:xfrm>
          </xdr:grpSpPr>
          <xdr:grpSp>
            <xdr:nvGrpSpPr>
              <xdr:cNvPr id="26044" name="Group 5">
                <a:extLst>
                  <a:ext uri="{FF2B5EF4-FFF2-40B4-BE49-F238E27FC236}">
                    <a16:creationId xmlns:a16="http://schemas.microsoft.com/office/drawing/2014/main" id="{00000000-0008-0000-0300-0000BC650000}"/>
                  </a:ext>
                </a:extLst>
              </xdr:cNvPr>
              <xdr:cNvGrpSpPr>
                <a:grpSpLocks/>
              </xdr:cNvGrpSpPr>
            </xdr:nvGrpSpPr>
            <xdr:grpSpPr bwMode="auto">
              <a:xfrm>
                <a:off x="244" y="362"/>
                <a:ext cx="664" cy="312"/>
                <a:chOff x="244" y="362"/>
                <a:chExt cx="664" cy="312"/>
              </a:xfrm>
            </xdr:grpSpPr>
            <xdr:grpSp>
              <xdr:nvGrpSpPr>
                <xdr:cNvPr id="26046" name="Group 6">
                  <a:extLst>
                    <a:ext uri="{FF2B5EF4-FFF2-40B4-BE49-F238E27FC236}">
                      <a16:creationId xmlns:a16="http://schemas.microsoft.com/office/drawing/2014/main" id="{00000000-0008-0000-0300-0000BE650000}"/>
                    </a:ext>
                  </a:extLst>
                </xdr:cNvPr>
                <xdr:cNvGrpSpPr>
                  <a:grpSpLocks/>
                </xdr:cNvGrpSpPr>
              </xdr:nvGrpSpPr>
              <xdr:grpSpPr bwMode="auto">
                <a:xfrm>
                  <a:off x="244" y="362"/>
                  <a:ext cx="664" cy="312"/>
                  <a:chOff x="244" y="362"/>
                  <a:chExt cx="664" cy="312"/>
                </a:xfrm>
              </xdr:grpSpPr>
              <xdr:grpSp>
                <xdr:nvGrpSpPr>
                  <xdr:cNvPr id="26049" name="Group 7">
                    <a:extLst>
                      <a:ext uri="{FF2B5EF4-FFF2-40B4-BE49-F238E27FC236}">
                        <a16:creationId xmlns:a16="http://schemas.microsoft.com/office/drawing/2014/main" id="{00000000-0008-0000-0300-0000C1650000}"/>
                      </a:ext>
                    </a:extLst>
                  </xdr:cNvPr>
                  <xdr:cNvGrpSpPr>
                    <a:grpSpLocks/>
                  </xdr:cNvGrpSpPr>
                </xdr:nvGrpSpPr>
                <xdr:grpSpPr bwMode="auto">
                  <a:xfrm>
                    <a:off x="244" y="362"/>
                    <a:ext cx="664" cy="312"/>
                    <a:chOff x="244" y="362"/>
                    <a:chExt cx="664" cy="312"/>
                  </a:xfrm>
                </xdr:grpSpPr>
                <xdr:sp macro="" textlink="">
                  <xdr:nvSpPr>
                    <xdr:cNvPr id="26052" name="Rectangle 8">
                      <a:extLst>
                        <a:ext uri="{FF2B5EF4-FFF2-40B4-BE49-F238E27FC236}">
                          <a16:creationId xmlns:a16="http://schemas.microsoft.com/office/drawing/2014/main" id="{00000000-0008-0000-0300-0000C4650000}"/>
                        </a:ext>
                      </a:extLst>
                    </xdr:cNvPr>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26053" name="Group 9">
                      <a:extLst>
                        <a:ext uri="{FF2B5EF4-FFF2-40B4-BE49-F238E27FC236}">
                          <a16:creationId xmlns:a16="http://schemas.microsoft.com/office/drawing/2014/main" id="{00000000-0008-0000-0300-0000C5650000}"/>
                        </a:ext>
                      </a:extLst>
                    </xdr:cNvPr>
                    <xdr:cNvGrpSpPr>
                      <a:grpSpLocks/>
                    </xdr:cNvGrpSpPr>
                  </xdr:nvGrpSpPr>
                  <xdr:grpSpPr bwMode="auto">
                    <a:xfrm>
                      <a:off x="360" y="362"/>
                      <a:ext cx="279" cy="60"/>
                      <a:chOff x="407" y="377"/>
                      <a:chExt cx="279" cy="60"/>
                    </a:xfrm>
                  </xdr:grpSpPr>
                  <xdr:sp macro="" textlink="">
                    <xdr:nvSpPr>
                      <xdr:cNvPr id="26056" name="Rectangle 10">
                        <a:extLst>
                          <a:ext uri="{FF2B5EF4-FFF2-40B4-BE49-F238E27FC236}">
                            <a16:creationId xmlns:a16="http://schemas.microsoft.com/office/drawing/2014/main" id="{00000000-0008-0000-0300-0000C8650000}"/>
                          </a:ext>
                        </a:extLst>
                      </xdr:cNvPr>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6057" name="Line 11">
                        <a:extLst>
                          <a:ext uri="{FF2B5EF4-FFF2-40B4-BE49-F238E27FC236}">
                            <a16:creationId xmlns:a16="http://schemas.microsoft.com/office/drawing/2014/main" id="{00000000-0008-0000-0300-0000C9650000}"/>
                          </a:ext>
                        </a:extLst>
                      </xdr:cNvPr>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54" name="Line 12">
                      <a:extLst>
                        <a:ext uri="{FF2B5EF4-FFF2-40B4-BE49-F238E27FC236}">
                          <a16:creationId xmlns:a16="http://schemas.microsoft.com/office/drawing/2014/main" id="{00000000-0008-0000-0300-0000C6650000}"/>
                        </a:ext>
                      </a:extLst>
                    </xdr:cNvPr>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055" name="Line 13">
                      <a:extLst>
                        <a:ext uri="{FF2B5EF4-FFF2-40B4-BE49-F238E27FC236}">
                          <a16:creationId xmlns:a16="http://schemas.microsoft.com/office/drawing/2014/main" id="{00000000-0008-0000-0300-0000C7650000}"/>
                        </a:ext>
                      </a:extLst>
                    </xdr:cNvPr>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50" name="Line 14">
                    <a:extLst>
                      <a:ext uri="{FF2B5EF4-FFF2-40B4-BE49-F238E27FC236}">
                        <a16:creationId xmlns:a16="http://schemas.microsoft.com/office/drawing/2014/main" id="{00000000-0008-0000-0300-0000C2650000}"/>
                      </a:ext>
                    </a:extLst>
                  </xdr:cNvPr>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051" name="Line 15">
                    <a:extLst>
                      <a:ext uri="{FF2B5EF4-FFF2-40B4-BE49-F238E27FC236}">
                        <a16:creationId xmlns:a16="http://schemas.microsoft.com/office/drawing/2014/main" id="{00000000-0008-0000-0300-0000C3650000}"/>
                      </a:ext>
                    </a:extLst>
                  </xdr:cNvPr>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47" name="Line 16">
                  <a:extLst>
                    <a:ext uri="{FF2B5EF4-FFF2-40B4-BE49-F238E27FC236}">
                      <a16:creationId xmlns:a16="http://schemas.microsoft.com/office/drawing/2014/main" id="{00000000-0008-0000-0300-0000BF650000}"/>
                    </a:ext>
                  </a:extLst>
                </xdr:cNvPr>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048" name="Line 17">
                  <a:extLst>
                    <a:ext uri="{FF2B5EF4-FFF2-40B4-BE49-F238E27FC236}">
                      <a16:creationId xmlns:a16="http://schemas.microsoft.com/office/drawing/2014/main" id="{00000000-0008-0000-0300-0000C0650000}"/>
                    </a:ext>
                  </a:extLst>
                </xdr:cNvPr>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45" name="Line 18">
                <a:extLst>
                  <a:ext uri="{FF2B5EF4-FFF2-40B4-BE49-F238E27FC236}">
                    <a16:creationId xmlns:a16="http://schemas.microsoft.com/office/drawing/2014/main" id="{00000000-0008-0000-0300-0000BD650000}"/>
                  </a:ext>
                </a:extLst>
              </xdr:cNvPr>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6043" name="Line 19">
              <a:extLst>
                <a:ext uri="{FF2B5EF4-FFF2-40B4-BE49-F238E27FC236}">
                  <a16:creationId xmlns:a16="http://schemas.microsoft.com/office/drawing/2014/main" id="{00000000-0008-0000-0300-0000BB650000}"/>
                </a:ext>
              </a:extLst>
            </xdr:cNvPr>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5620" name="Text Box 20">
            <a:extLst>
              <a:ext uri="{FF2B5EF4-FFF2-40B4-BE49-F238E27FC236}">
                <a16:creationId xmlns:a16="http://schemas.microsoft.com/office/drawing/2014/main" id="{00000000-0008-0000-0300-000014640000}"/>
              </a:ext>
            </a:extLst>
          </xdr:cNvPr>
          <xdr:cNvSpPr txBox="1">
            <a:spLocks noChangeArrowheads="1"/>
          </xdr:cNvSpPr>
        </xdr:nvSpPr>
        <xdr:spPr bwMode="auto">
          <a:xfrm>
            <a:off x="397" y="382"/>
            <a:ext cx="297" cy="38"/>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25621" name="Text Box 21">
            <a:extLst>
              <a:ext uri="{FF2B5EF4-FFF2-40B4-BE49-F238E27FC236}">
                <a16:creationId xmlns:a16="http://schemas.microsoft.com/office/drawing/2014/main" id="{00000000-0008-0000-0300-000015640000}"/>
              </a:ext>
            </a:extLst>
          </xdr:cNvPr>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900"/>
              </a:lnSpc>
              <a:defRPr sz="1000"/>
            </a:pPr>
            <a:endParaRPr lang="ja-JP" altLang="en-US"/>
          </a:p>
        </xdr:txBody>
      </xdr:sp>
      <xdr:sp macro="" textlink="">
        <xdr:nvSpPr>
          <xdr:cNvPr id="25622" name="Text Box 22">
            <a:extLst>
              <a:ext uri="{FF2B5EF4-FFF2-40B4-BE49-F238E27FC236}">
                <a16:creationId xmlns:a16="http://schemas.microsoft.com/office/drawing/2014/main" id="{00000000-0008-0000-0300-000016640000}"/>
              </a:ext>
            </a:extLst>
          </xdr:cNvPr>
          <xdr:cNvSpPr txBox="1">
            <a:spLocks noChangeArrowheads="1"/>
          </xdr:cNvSpPr>
        </xdr:nvSpPr>
        <xdr:spPr bwMode="auto">
          <a:xfrm>
            <a:off x="249" y="517"/>
            <a:ext cx="94" cy="7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25623" name="Text Box 23">
            <a:extLst>
              <a:ext uri="{FF2B5EF4-FFF2-40B4-BE49-F238E27FC236}">
                <a16:creationId xmlns:a16="http://schemas.microsoft.com/office/drawing/2014/main" id="{00000000-0008-0000-0300-000017640000}"/>
              </a:ext>
            </a:extLst>
          </xdr:cNvPr>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25624" name="Text Box 24">
            <a:extLst>
              <a:ext uri="{FF2B5EF4-FFF2-40B4-BE49-F238E27FC236}">
                <a16:creationId xmlns:a16="http://schemas.microsoft.com/office/drawing/2014/main" id="{00000000-0008-0000-0300-000018640000}"/>
              </a:ext>
            </a:extLst>
          </xdr:cNvPr>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25625" name="Text Box 25">
            <a:extLst>
              <a:ext uri="{FF2B5EF4-FFF2-40B4-BE49-F238E27FC236}">
                <a16:creationId xmlns:a16="http://schemas.microsoft.com/office/drawing/2014/main" id="{00000000-0008-0000-0300-000019640000}"/>
              </a:ext>
            </a:extLst>
          </xdr:cNvPr>
          <xdr:cNvSpPr txBox="1">
            <a:spLocks noChangeArrowheads="1"/>
          </xdr:cNvSpPr>
        </xdr:nvSpPr>
        <xdr:spPr bwMode="auto">
          <a:xfrm>
            <a:off x="596" y="603"/>
            <a:ext cx="64" cy="5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25626" name="Text Box 26">
            <a:extLst>
              <a:ext uri="{FF2B5EF4-FFF2-40B4-BE49-F238E27FC236}">
                <a16:creationId xmlns:a16="http://schemas.microsoft.com/office/drawing/2014/main" id="{00000000-0008-0000-0300-00001A640000}"/>
              </a:ext>
            </a:extLst>
          </xdr:cNvPr>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editAs="oneCell">
    <xdr:from>
      <xdr:col>4</xdr:col>
      <xdr:colOff>352425</xdr:colOff>
      <xdr:row>0</xdr:row>
      <xdr:rowOff>47625</xdr:rowOff>
    </xdr:from>
    <xdr:to>
      <xdr:col>6</xdr:col>
      <xdr:colOff>676275</xdr:colOff>
      <xdr:row>0</xdr:row>
      <xdr:rowOff>647700</xdr:rowOff>
    </xdr:to>
    <xdr:sp macro="" textlink="">
      <xdr:nvSpPr>
        <xdr:cNvPr id="25627" name="Text Box 27">
          <a:extLst>
            <a:ext uri="{FF2B5EF4-FFF2-40B4-BE49-F238E27FC236}">
              <a16:creationId xmlns:a16="http://schemas.microsoft.com/office/drawing/2014/main" id="{00000000-0008-0000-0300-00001B640000}"/>
            </a:ext>
          </a:extLst>
        </xdr:cNvPr>
        <xdr:cNvSpPr txBox="1">
          <a:spLocks noChangeArrowheads="1"/>
        </xdr:cNvSpPr>
      </xdr:nvSpPr>
      <xdr:spPr bwMode="auto">
        <a:xfrm>
          <a:off x="3314700" y="4762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7</xdr:col>
      <xdr:colOff>464820</xdr:colOff>
      <xdr:row>21</xdr:row>
      <xdr:rowOff>30480</xdr:rowOff>
    </xdr:from>
    <xdr:to>
      <xdr:col>8</xdr:col>
      <xdr:colOff>129540</xdr:colOff>
      <xdr:row>22</xdr:row>
      <xdr:rowOff>91440</xdr:rowOff>
    </xdr:to>
    <xdr:sp macro="" textlink="">
      <xdr:nvSpPr>
        <xdr:cNvPr id="26026" name="AutoShape 28">
          <a:extLst>
            <a:ext uri="{FF2B5EF4-FFF2-40B4-BE49-F238E27FC236}">
              <a16:creationId xmlns:a16="http://schemas.microsoft.com/office/drawing/2014/main" id="{00000000-0008-0000-0300-0000AA650000}"/>
            </a:ext>
          </a:extLst>
        </xdr:cNvPr>
        <xdr:cNvSpPr>
          <a:spLocks noChangeArrowheads="1"/>
        </xdr:cNvSpPr>
      </xdr:nvSpPr>
      <xdr:spPr bwMode="auto">
        <a:xfrm flipV="1">
          <a:off x="5943600" y="4427220"/>
          <a:ext cx="350520" cy="228600"/>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541020</xdr:colOff>
      <xdr:row>14</xdr:row>
      <xdr:rowOff>68580</xdr:rowOff>
    </xdr:from>
    <xdr:to>
      <xdr:col>12</xdr:col>
      <xdr:colOff>411480</xdr:colOff>
      <xdr:row>17</xdr:row>
      <xdr:rowOff>99060</xdr:rowOff>
    </xdr:to>
    <xdr:grpSp>
      <xdr:nvGrpSpPr>
        <xdr:cNvPr id="26027" name="Group 29">
          <a:extLst>
            <a:ext uri="{FF2B5EF4-FFF2-40B4-BE49-F238E27FC236}">
              <a16:creationId xmlns:a16="http://schemas.microsoft.com/office/drawing/2014/main" id="{00000000-0008-0000-0300-0000AB650000}"/>
            </a:ext>
          </a:extLst>
        </xdr:cNvPr>
        <xdr:cNvGrpSpPr>
          <a:grpSpLocks/>
        </xdr:cNvGrpSpPr>
      </xdr:nvGrpSpPr>
      <xdr:grpSpPr bwMode="auto">
        <a:xfrm>
          <a:off x="8770620" y="3383280"/>
          <a:ext cx="556260" cy="544830"/>
          <a:chOff x="914" y="334"/>
          <a:chExt cx="58" cy="58"/>
        </a:xfrm>
      </xdr:grpSpPr>
      <xdr:sp macro="" textlink="">
        <xdr:nvSpPr>
          <xdr:cNvPr id="26031" name="Oval 30">
            <a:extLst>
              <a:ext uri="{FF2B5EF4-FFF2-40B4-BE49-F238E27FC236}">
                <a16:creationId xmlns:a16="http://schemas.microsoft.com/office/drawing/2014/main" id="{00000000-0008-0000-0300-0000AF650000}"/>
              </a:ext>
            </a:extLst>
          </xdr:cNvPr>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26032" name="AutoShape 31">
            <a:extLst>
              <a:ext uri="{FF2B5EF4-FFF2-40B4-BE49-F238E27FC236}">
                <a16:creationId xmlns:a16="http://schemas.microsoft.com/office/drawing/2014/main" id="{00000000-0008-0000-0300-0000B0650000}"/>
              </a:ext>
            </a:extLst>
          </xdr:cNvPr>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5</xdr:col>
      <xdr:colOff>257175</xdr:colOff>
      <xdr:row>19</xdr:row>
      <xdr:rowOff>125730</xdr:rowOff>
    </xdr:from>
    <xdr:to>
      <xdr:col>7</xdr:col>
      <xdr:colOff>392437</xdr:colOff>
      <xdr:row>21</xdr:row>
      <xdr:rowOff>114393</xdr:rowOff>
    </xdr:to>
    <xdr:sp macro="" textlink="">
      <xdr:nvSpPr>
        <xdr:cNvPr id="25632" name="Text Box 32">
          <a:extLst>
            <a:ext uri="{FF2B5EF4-FFF2-40B4-BE49-F238E27FC236}">
              <a16:creationId xmlns:a16="http://schemas.microsoft.com/office/drawing/2014/main" id="{00000000-0008-0000-0300-000020640000}"/>
            </a:ext>
          </a:extLst>
        </xdr:cNvPr>
        <xdr:cNvSpPr txBox="1">
          <a:spLocks noChangeArrowheads="1"/>
        </xdr:cNvSpPr>
      </xdr:nvSpPr>
      <xdr:spPr bwMode="auto">
        <a:xfrm>
          <a:off x="39052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129540</xdr:colOff>
      <xdr:row>21</xdr:row>
      <xdr:rowOff>0</xdr:rowOff>
    </xdr:from>
    <xdr:to>
      <xdr:col>6</xdr:col>
      <xdr:colOff>251460</xdr:colOff>
      <xdr:row>24</xdr:row>
      <xdr:rowOff>15240</xdr:rowOff>
    </xdr:to>
    <xdr:sp macro="" textlink="">
      <xdr:nvSpPr>
        <xdr:cNvPr id="26029" name="Line 33">
          <a:extLst>
            <a:ext uri="{FF2B5EF4-FFF2-40B4-BE49-F238E27FC236}">
              <a16:creationId xmlns:a16="http://schemas.microsoft.com/office/drawing/2014/main" id="{00000000-0008-0000-0300-0000AD650000}"/>
            </a:ext>
          </a:extLst>
        </xdr:cNvPr>
        <xdr:cNvSpPr>
          <a:spLocks noChangeShapeType="1"/>
        </xdr:cNvSpPr>
      </xdr:nvSpPr>
      <xdr:spPr bwMode="auto">
        <a:xfrm flipH="1">
          <a:off x="4922520" y="4396740"/>
          <a:ext cx="121920" cy="5181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8</xdr:col>
      <xdr:colOff>647700</xdr:colOff>
      <xdr:row>0</xdr:row>
      <xdr:rowOff>87630</xdr:rowOff>
    </xdr:from>
    <xdr:to>
      <xdr:col>14</xdr:col>
      <xdr:colOff>87638</xdr:colOff>
      <xdr:row>2</xdr:row>
      <xdr:rowOff>182880</xdr:rowOff>
    </xdr:to>
    <xdr:sp macro="" textlink="" fLocksText="0">
      <xdr:nvSpPr>
        <xdr:cNvPr id="25634" name="AutoShape 34">
          <a:extLst>
            <a:ext uri="{FF2B5EF4-FFF2-40B4-BE49-F238E27FC236}">
              <a16:creationId xmlns:a16="http://schemas.microsoft.com/office/drawing/2014/main" id="{00000000-0008-0000-0300-000022640000}"/>
            </a:ext>
          </a:extLst>
        </xdr:cNvPr>
        <xdr:cNvSpPr>
          <a:spLocks noChangeArrowheads="1"/>
        </xdr:cNvSpPr>
      </xdr:nvSpPr>
      <xdr:spPr bwMode="auto">
        <a:xfrm>
          <a:off x="6819900" y="95250"/>
          <a:ext cx="3562350" cy="962025"/>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18288" anchor="ctr" upright="1"/>
        <a:lstStyle/>
        <a:p>
          <a:pPr algn="l" rtl="0">
            <a:lnSpc>
              <a:spcPts val="1300"/>
            </a:lnSpc>
            <a:defRPr sz="1000"/>
          </a:pPr>
          <a:r>
            <a:rPr lang="ja-JP" altLang="en-US" sz="1200" b="0" i="1" u="none" strike="noStrike" baseline="0">
              <a:solidFill>
                <a:srgbClr val="000000"/>
              </a:solidFill>
              <a:latin typeface="ＭＳ Ｐゴシック"/>
              <a:ea typeface="ＭＳ Ｐゴシック"/>
            </a:rPr>
            <a:t>同一又は隣接した場所で他のサービスを実施している場合は、それぞれの配置がわかる位置図等を添付してください。</a:t>
          </a:r>
          <a:endParaRPr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7620</xdr:colOff>
      <xdr:row>7</xdr:row>
      <xdr:rowOff>7620</xdr:rowOff>
    </xdr:from>
    <xdr:to>
      <xdr:col>3</xdr:col>
      <xdr:colOff>7620</xdr:colOff>
      <xdr:row>9</xdr:row>
      <xdr:rowOff>0</xdr:rowOff>
    </xdr:to>
    <xdr:sp macro="" textlink="">
      <xdr:nvSpPr>
        <xdr:cNvPr id="26671" name="Line 1">
          <a:extLst>
            <a:ext uri="{FF2B5EF4-FFF2-40B4-BE49-F238E27FC236}">
              <a16:creationId xmlns:a16="http://schemas.microsoft.com/office/drawing/2014/main" id="{00000000-0008-0000-0400-00002F680000}"/>
            </a:ext>
          </a:extLst>
        </xdr:cNvPr>
        <xdr:cNvSpPr>
          <a:spLocks noChangeShapeType="1"/>
        </xdr:cNvSpPr>
      </xdr:nvSpPr>
      <xdr:spPr bwMode="auto">
        <a:xfrm>
          <a:off x="320040" y="2171700"/>
          <a:ext cx="2019300" cy="4114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6</xdr:col>
      <xdr:colOff>219075</xdr:colOff>
      <xdr:row>0</xdr:row>
      <xdr:rowOff>104775</xdr:rowOff>
    </xdr:from>
    <xdr:to>
      <xdr:col>9</xdr:col>
      <xdr:colOff>573409</xdr:colOff>
      <xdr:row>0</xdr:row>
      <xdr:rowOff>697254</xdr:rowOff>
    </xdr:to>
    <xdr:sp macro="" textlink="">
      <xdr:nvSpPr>
        <xdr:cNvPr id="26626" name="Text Box 2">
          <a:extLst>
            <a:ext uri="{FF2B5EF4-FFF2-40B4-BE49-F238E27FC236}">
              <a16:creationId xmlns:a16="http://schemas.microsoft.com/office/drawing/2014/main" id="{00000000-0008-0000-0400-000002680000}"/>
            </a:ext>
          </a:extLst>
        </xdr:cNvPr>
        <xdr:cNvSpPr txBox="1">
          <a:spLocks noChangeArrowheads="1"/>
        </xdr:cNvSpPr>
      </xdr:nvSpPr>
      <xdr:spPr bwMode="auto">
        <a:xfrm>
          <a:off x="4667250" y="1047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10</xdr:col>
      <xdr:colOff>542925</xdr:colOff>
      <xdr:row>0</xdr:row>
      <xdr:rowOff>495300</xdr:rowOff>
    </xdr:from>
    <xdr:to>
      <xdr:col>21</xdr:col>
      <xdr:colOff>459111</xdr:colOff>
      <xdr:row>4</xdr:row>
      <xdr:rowOff>302916</xdr:rowOff>
    </xdr:to>
    <xdr:sp macro="" textlink="">
      <xdr:nvSpPr>
        <xdr:cNvPr id="26627" name="Text Box 3">
          <a:extLst>
            <a:ext uri="{FF2B5EF4-FFF2-40B4-BE49-F238E27FC236}">
              <a16:creationId xmlns:a16="http://schemas.microsoft.com/office/drawing/2014/main" id="{00000000-0008-0000-0400-000003680000}"/>
            </a:ext>
          </a:extLst>
        </xdr:cNvPr>
        <xdr:cNvSpPr txBox="1">
          <a:spLocks noChangeArrowheads="1"/>
        </xdr:cNvSpPr>
      </xdr:nvSpPr>
      <xdr:spPr bwMode="auto">
        <a:xfrm>
          <a:off x="7600950" y="495300"/>
          <a:ext cx="6696075" cy="1181100"/>
        </a:xfrm>
        <a:prstGeom prst="rect">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18288" rIns="0" bIns="18288" anchor="ctr" upright="1"/>
        <a:lstStyle/>
        <a:p>
          <a:pPr algn="l" rtl="0">
            <a:lnSpc>
              <a:spcPts val="1400"/>
            </a:lnSpc>
            <a:defRPr sz="1000"/>
          </a:pPr>
          <a:r>
            <a:rPr lang="ja-JP" altLang="en-US" sz="1200" b="1" i="0" u="none" strike="noStrike" baseline="0">
              <a:solidFill>
                <a:srgbClr val="000000"/>
              </a:solidFill>
              <a:latin typeface="ＭＳ Ｐゴシック"/>
              <a:ea typeface="ＭＳ Ｐゴシック"/>
            </a:rPr>
            <a:t>【次のいずれかに該当する場合は必ず作成】</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400"/>
            </a:lnSpc>
            <a:defRPr sz="1000"/>
          </a:pPr>
          <a:r>
            <a:rPr lang="ja-JP" altLang="en-US" sz="1200" b="1" i="0" u="none" strike="noStrike" baseline="0">
              <a:solidFill>
                <a:srgbClr val="000000"/>
              </a:solidFill>
              <a:latin typeface="ＭＳ Ｐゴシック"/>
              <a:ea typeface="ＭＳ Ｐゴシック"/>
            </a:rPr>
            <a:t>①地域移行支援を申請する場合であって、体験利用・体験宿泊を自事業所で実施する場合</a:t>
          </a:r>
        </a:p>
        <a:p>
          <a:pPr algn="l" rtl="0">
            <a:lnSpc>
              <a:spcPts val="1500"/>
            </a:lnSpc>
            <a:defRPr sz="1000"/>
          </a:pPr>
          <a:endParaRPr lang="ja-JP" altLang="en-US" sz="1200" b="1" i="0" u="none" strike="noStrike" baseline="0">
            <a:solidFill>
              <a:srgbClr val="000000"/>
            </a:solidFill>
            <a:latin typeface="ＭＳ Ｐゴシック"/>
            <a:ea typeface="ＭＳ Ｐゴシック"/>
          </a:endParaRPr>
        </a:p>
        <a:p>
          <a:pPr algn="l" rtl="0">
            <a:lnSpc>
              <a:spcPts val="1400"/>
            </a:lnSpc>
            <a:defRPr sz="1000"/>
          </a:pPr>
          <a:r>
            <a:rPr lang="ja-JP" altLang="en-US" sz="1200" b="1" i="0" u="none" strike="noStrike" baseline="0">
              <a:solidFill>
                <a:srgbClr val="000000"/>
              </a:solidFill>
              <a:latin typeface="ＭＳ Ｐゴシック"/>
              <a:ea typeface="ＭＳ Ｐゴシック"/>
            </a:rPr>
            <a:t>②地域定着支援を申請する場合であって、一時的な滞在を自事業所で実施する場合</a:t>
          </a:r>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381000</xdr:colOff>
      <xdr:row>0</xdr:row>
      <xdr:rowOff>66675</xdr:rowOff>
    </xdr:from>
    <xdr:to>
      <xdr:col>6</xdr:col>
      <xdr:colOff>485775</xdr:colOff>
      <xdr:row>0</xdr:row>
      <xdr:rowOff>666750</xdr:rowOff>
    </xdr:to>
    <xdr:sp macro="" textlink="">
      <xdr:nvSpPr>
        <xdr:cNvPr id="27649" name="Text Box 1">
          <a:extLst>
            <a:ext uri="{FF2B5EF4-FFF2-40B4-BE49-F238E27FC236}">
              <a16:creationId xmlns:a16="http://schemas.microsoft.com/office/drawing/2014/main" id="{00000000-0008-0000-0500-0000016C0000}"/>
            </a:ext>
          </a:extLst>
        </xdr:cNvPr>
        <xdr:cNvSpPr txBox="1">
          <a:spLocks noChangeArrowheads="1"/>
        </xdr:cNvSpPr>
      </xdr:nvSpPr>
      <xdr:spPr bwMode="auto">
        <a:xfrm>
          <a:off x="2505075" y="66675"/>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581025</xdr:colOff>
      <xdr:row>13</xdr:row>
      <xdr:rowOff>76200</xdr:rowOff>
    </xdr:from>
    <xdr:to>
      <xdr:col>7</xdr:col>
      <xdr:colOff>600075</xdr:colOff>
      <xdr:row>18</xdr:row>
      <xdr:rowOff>11467</xdr:rowOff>
    </xdr:to>
    <xdr:sp macro="" textlink="" fLocksText="0">
      <xdr:nvSpPr>
        <xdr:cNvPr id="27650" name="AutoShape 2">
          <a:extLst>
            <a:ext uri="{FF2B5EF4-FFF2-40B4-BE49-F238E27FC236}">
              <a16:creationId xmlns:a16="http://schemas.microsoft.com/office/drawing/2014/main" id="{00000000-0008-0000-0500-0000026C0000}"/>
            </a:ext>
          </a:extLst>
        </xdr:cNvPr>
        <xdr:cNvSpPr>
          <a:spLocks noChangeArrowheads="1"/>
        </xdr:cNvSpPr>
      </xdr:nvSpPr>
      <xdr:spPr bwMode="auto">
        <a:xfrm>
          <a:off x="1333500" y="3257550"/>
          <a:ext cx="4133850" cy="8001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2860" rIns="0" bIns="22860" anchor="ctr" upright="1"/>
        <a:lstStyle/>
        <a:p>
          <a:pPr algn="l" rtl="0">
            <a:lnSpc>
              <a:spcPts val="1600"/>
            </a:lnSpc>
            <a:defRPr sz="1000"/>
          </a:pPr>
          <a:r>
            <a:rPr lang="ja-JP" altLang="en-US" sz="1400" b="0" i="1" u="none" strike="noStrike" baseline="0">
              <a:solidFill>
                <a:srgbClr val="000000"/>
              </a:solidFill>
              <a:latin typeface="ＭＳ Ｐゴシック"/>
              <a:ea typeface="ＭＳ Ｐゴシック"/>
            </a:rPr>
            <a:t>相談支援事業所の設備に関する基準の規定に沿って、配慮した事項等について記載してください。</a:t>
          </a:r>
          <a:endParaRPr lang="ja-JP" altLang="en-US"/>
        </a:p>
      </xdr:txBody>
    </xdr:sp>
    <xdr:clientData/>
  </xdr:twoCellAnchor>
  <xdr:twoCellAnchor>
    <xdr:from>
      <xdr:col>1</xdr:col>
      <xdr:colOff>409575</xdr:colOff>
      <xdr:row>44</xdr:row>
      <xdr:rowOff>49530</xdr:rowOff>
    </xdr:from>
    <xdr:to>
      <xdr:col>7</xdr:col>
      <xdr:colOff>542925</xdr:colOff>
      <xdr:row>49</xdr:row>
      <xdr:rowOff>11430</xdr:rowOff>
    </xdr:to>
    <xdr:sp macro="" textlink="">
      <xdr:nvSpPr>
        <xdr:cNvPr id="27651" name="Text Box 3">
          <a:extLst>
            <a:ext uri="{FF2B5EF4-FFF2-40B4-BE49-F238E27FC236}">
              <a16:creationId xmlns:a16="http://schemas.microsoft.com/office/drawing/2014/main" id="{00000000-0008-0000-0500-0000036C0000}"/>
            </a:ext>
          </a:extLst>
        </xdr:cNvPr>
        <xdr:cNvSpPr txBox="1">
          <a:spLocks noChangeArrowheads="1"/>
        </xdr:cNvSpPr>
      </xdr:nvSpPr>
      <xdr:spPr bwMode="auto">
        <a:xfrm>
          <a:off x="1162050" y="8734425"/>
          <a:ext cx="4248150" cy="819150"/>
        </a:xfrm>
        <a:prstGeom prst="rect">
          <a:avLst/>
        </a:prstGeom>
        <a:solidFill>
          <a:srgbClr xmlns:mc="http://schemas.openxmlformats.org/markup-compatibility/2006" xmlns:a14="http://schemas.microsoft.com/office/drawing/2010/main" val="FFFFFF" mc:Ignorable="a14" a14:legacySpreadsheetColorIndex="9"/>
        </a:solidFill>
        <a:ln w="28575">
          <a:solidFill>
            <a:srgbClr xmlns:mc="http://schemas.openxmlformats.org/markup-compatibility/2006" xmlns:a14="http://schemas.microsoft.com/office/drawing/2010/main" val="0000FF" mc:Ignorable="a14" a14:legacySpreadsheetColorIndex="12"/>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地域移行支援の体験宿泊、地域定着支援の一時的な滞在を自事業所でを実施する場合は、事業所がある地域を所管する消防署に相談し、必要な設備、備品等を備えてください。</a:t>
          </a:r>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266700</xdr:colOff>
      <xdr:row>1</xdr:row>
      <xdr:rowOff>38100</xdr:rowOff>
    </xdr:from>
    <xdr:to>
      <xdr:col>7</xdr:col>
      <xdr:colOff>259080</xdr:colOff>
      <xdr:row>4</xdr:row>
      <xdr:rowOff>30480</xdr:rowOff>
    </xdr:to>
    <xdr:sp macro="" textlink="">
      <xdr:nvSpPr>
        <xdr:cNvPr id="28697" name="AutoShape 1">
          <a:extLst>
            <a:ext uri="{FF2B5EF4-FFF2-40B4-BE49-F238E27FC236}">
              <a16:creationId xmlns:a16="http://schemas.microsoft.com/office/drawing/2014/main" id="{00000000-0008-0000-0600-000019700000}"/>
            </a:ext>
          </a:extLst>
        </xdr:cNvPr>
        <xdr:cNvSpPr>
          <a:spLocks noChangeArrowheads="1"/>
        </xdr:cNvSpPr>
      </xdr:nvSpPr>
      <xdr:spPr bwMode="auto">
        <a:xfrm>
          <a:off x="2255520" y="205740"/>
          <a:ext cx="3421380" cy="96012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144780</xdr:colOff>
      <xdr:row>1</xdr:row>
      <xdr:rowOff>30480</xdr:rowOff>
    </xdr:from>
    <xdr:to>
      <xdr:col>5</xdr:col>
      <xdr:colOff>335280</xdr:colOff>
      <xdr:row>2</xdr:row>
      <xdr:rowOff>30480</xdr:rowOff>
    </xdr:to>
    <xdr:sp macro="" textlink="">
      <xdr:nvSpPr>
        <xdr:cNvPr id="28698" name="AutoShape 2">
          <a:extLst>
            <a:ext uri="{FF2B5EF4-FFF2-40B4-BE49-F238E27FC236}">
              <a16:creationId xmlns:a16="http://schemas.microsoft.com/office/drawing/2014/main" id="{00000000-0008-0000-0600-00001A700000}"/>
            </a:ext>
          </a:extLst>
        </xdr:cNvPr>
        <xdr:cNvSpPr>
          <a:spLocks noChangeArrowheads="1"/>
        </xdr:cNvSpPr>
      </xdr:nvSpPr>
      <xdr:spPr bwMode="auto">
        <a:xfrm>
          <a:off x="2133600" y="198120"/>
          <a:ext cx="2247900" cy="312420"/>
        </a:xfrm>
        <a:prstGeom prst="roundRect">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7</xdr:row>
      <xdr:rowOff>388620</xdr:rowOff>
    </xdr:from>
    <xdr:to>
      <xdr:col>9</xdr:col>
      <xdr:colOff>845820</xdr:colOff>
      <xdr:row>9</xdr:row>
      <xdr:rowOff>381000</xdr:rowOff>
    </xdr:to>
    <xdr:grpSp>
      <xdr:nvGrpSpPr>
        <xdr:cNvPr id="29762" name="Group 1">
          <a:extLst>
            <a:ext uri="{FF2B5EF4-FFF2-40B4-BE49-F238E27FC236}">
              <a16:creationId xmlns:a16="http://schemas.microsoft.com/office/drawing/2014/main" id="{00000000-0008-0000-0700-000042740000}"/>
            </a:ext>
          </a:extLst>
        </xdr:cNvPr>
        <xdr:cNvGrpSpPr>
          <a:grpSpLocks/>
        </xdr:cNvGrpSpPr>
      </xdr:nvGrpSpPr>
      <xdr:grpSpPr bwMode="auto">
        <a:xfrm>
          <a:off x="5772150" y="2788920"/>
          <a:ext cx="845820" cy="811530"/>
          <a:chOff x="606" y="293"/>
          <a:chExt cx="89" cy="85"/>
        </a:xfrm>
      </xdr:grpSpPr>
      <xdr:sp macro="" textlink="">
        <xdr:nvSpPr>
          <xdr:cNvPr id="29765" name="Oval 2">
            <a:extLst>
              <a:ext uri="{FF2B5EF4-FFF2-40B4-BE49-F238E27FC236}">
                <a16:creationId xmlns:a16="http://schemas.microsoft.com/office/drawing/2014/main" id="{00000000-0008-0000-0700-000045740000}"/>
              </a:ext>
            </a:extLst>
          </xdr:cNvPr>
          <xdr:cNvSpPr>
            <a:spLocks noChangeArrowheads="1"/>
          </xdr:cNvSpPr>
        </xdr:nvSpPr>
        <xdr:spPr bwMode="auto">
          <a:xfrm>
            <a:off x="606" y="293"/>
            <a:ext cx="89" cy="85"/>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sp macro="" textlink="">
        <xdr:nvSpPr>
          <xdr:cNvPr id="29766" name="Oval 3">
            <a:extLst>
              <a:ext uri="{FF2B5EF4-FFF2-40B4-BE49-F238E27FC236}">
                <a16:creationId xmlns:a16="http://schemas.microsoft.com/office/drawing/2014/main" id="{00000000-0008-0000-0700-000046740000}"/>
              </a:ext>
            </a:extLst>
          </xdr:cNvPr>
          <xdr:cNvSpPr>
            <a:spLocks noChangeArrowheads="1"/>
          </xdr:cNvSpPr>
        </xdr:nvSpPr>
        <xdr:spPr bwMode="auto">
          <a:xfrm>
            <a:off x="617" y="304"/>
            <a:ext cx="68" cy="63"/>
          </a:xfrm>
          <a:prstGeom prst="ellipse">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FF0000" mc:Ignorable="a14" a14:legacySpreadsheetColorIndex="10"/>
            </a:solidFill>
            <a:round/>
            <a:headEnd/>
            <a:tailEnd/>
          </a:ln>
        </xdr:spPr>
      </xdr:sp>
    </xdr:grpSp>
    <xdr:clientData/>
  </xdr:twoCellAnchor>
  <xdr:twoCellAnchor>
    <xdr:from>
      <xdr:col>9</xdr:col>
      <xdr:colOff>114300</xdr:colOff>
      <xdr:row>8</xdr:row>
      <xdr:rowOff>104775</xdr:rowOff>
    </xdr:from>
    <xdr:to>
      <xdr:col>9</xdr:col>
      <xdr:colOff>685800</xdr:colOff>
      <xdr:row>9</xdr:row>
      <xdr:rowOff>228600</xdr:rowOff>
    </xdr:to>
    <xdr:sp macro="" textlink="">
      <xdr:nvSpPr>
        <xdr:cNvPr id="29700" name="Text Box 4">
          <a:extLst>
            <a:ext uri="{FF2B5EF4-FFF2-40B4-BE49-F238E27FC236}">
              <a16:creationId xmlns:a16="http://schemas.microsoft.com/office/drawing/2014/main" id="{00000000-0008-0000-0700-000004740000}"/>
            </a:ext>
          </a:extLst>
        </xdr:cNvPr>
        <xdr:cNvSpPr txBox="1">
          <a:spLocks noChangeArrowheads="1"/>
        </xdr:cNvSpPr>
      </xdr:nvSpPr>
      <xdr:spPr bwMode="auto">
        <a:xfrm>
          <a:off x="5886450" y="2952750"/>
          <a:ext cx="571500" cy="49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0" tIns="0" rIns="27432" bIns="0" anchor="t" upright="1"/>
        <a:lstStyle/>
        <a:p>
          <a:pPr algn="l" rtl="0">
            <a:defRPr sz="1000"/>
          </a:pPr>
          <a:r>
            <a:rPr lang="ja-JP" altLang="en-US" sz="600" b="1" i="0" u="none" strike="noStrike" baseline="0">
              <a:solidFill>
                <a:srgbClr val="FF0000"/>
              </a:solidFill>
              <a:latin typeface="HGS創英角ﾎﾟｯﾌﾟ体"/>
              <a:ea typeface="HGS創英角ﾎﾟｯﾌﾟ体"/>
            </a:rPr>
            <a:t>特定非営利活動法人○○理事長之印</a:t>
          </a:r>
          <a:endParaRPr lang="ja-JP" altLang="en-US"/>
        </a:p>
      </xdr:txBody>
    </xdr:sp>
    <xdr:clientData/>
  </xdr:twoCellAnchor>
  <xdr:twoCellAnchor>
    <xdr:from>
      <xdr:col>8</xdr:col>
      <xdr:colOff>731520</xdr:colOff>
      <xdr:row>7</xdr:row>
      <xdr:rowOff>388620</xdr:rowOff>
    </xdr:from>
    <xdr:to>
      <xdr:col>9</xdr:col>
      <xdr:colOff>822960</xdr:colOff>
      <xdr:row>9</xdr:row>
      <xdr:rowOff>373380</xdr:rowOff>
    </xdr:to>
    <xdr:sp macro="" textlink="">
      <xdr:nvSpPr>
        <xdr:cNvPr id="29764" name="Freeform 5">
          <a:extLst>
            <a:ext uri="{FF2B5EF4-FFF2-40B4-BE49-F238E27FC236}">
              <a16:creationId xmlns:a16="http://schemas.microsoft.com/office/drawing/2014/main" id="{00000000-0008-0000-0700-000044740000}"/>
            </a:ext>
          </a:extLst>
        </xdr:cNvPr>
        <xdr:cNvSpPr>
          <a:spLocks/>
        </xdr:cNvSpPr>
      </xdr:nvSpPr>
      <xdr:spPr bwMode="auto">
        <a:xfrm>
          <a:off x="5737860" y="2773680"/>
          <a:ext cx="853440" cy="792480"/>
        </a:xfrm>
        <a:custGeom>
          <a:avLst/>
          <a:gdLst>
            <a:gd name="T0" fmla="*/ 2147483646 w 90"/>
            <a:gd name="T1" fmla="*/ 2147483646 h 84"/>
            <a:gd name="T2" fmla="*/ 2147483646 w 90"/>
            <a:gd name="T3" fmla="*/ 2147483646 h 84"/>
            <a:gd name="T4" fmla="*/ 2147483646 w 90"/>
            <a:gd name="T5" fmla="*/ 2147483646 h 84"/>
            <a:gd name="T6" fmla="*/ 2147483646 w 90"/>
            <a:gd name="T7" fmla="*/ 2147483646 h 84"/>
            <a:gd name="T8" fmla="*/ 2147483646 w 90"/>
            <a:gd name="T9" fmla="*/ 2147483646 h 84"/>
            <a:gd name="T10" fmla="*/ 2147483646 w 90"/>
            <a:gd name="T11" fmla="*/ 2147483646 h 84"/>
            <a:gd name="T12" fmla="*/ 2147483646 w 90"/>
            <a:gd name="T13" fmla="*/ 2147483646 h 84"/>
            <a:gd name="T14" fmla="*/ 2147483646 w 90"/>
            <a:gd name="T15" fmla="*/ 2147483646 h 84"/>
            <a:gd name="T16" fmla="*/ 2147483646 w 90"/>
            <a:gd name="T17" fmla="*/ 2147483646 h 84"/>
            <a:gd name="T18" fmla="*/ 2147483646 w 90"/>
            <a:gd name="T19" fmla="*/ 2147483646 h 84"/>
            <a:gd name="T20" fmla="*/ 2147483646 w 90"/>
            <a:gd name="T21" fmla="*/ 2147483646 h 84"/>
            <a:gd name="T22" fmla="*/ 2147483646 w 90"/>
            <a:gd name="T23" fmla="*/ 2147483646 h 84"/>
            <a:gd name="T24" fmla="*/ 2147483646 w 90"/>
            <a:gd name="T25" fmla="*/ 2147483646 h 84"/>
            <a:gd name="T26" fmla="*/ 2147483646 w 90"/>
            <a:gd name="T27" fmla="*/ 2147483646 h 84"/>
            <a:gd name="T28" fmla="*/ 2147483646 w 90"/>
            <a:gd name="T29" fmla="*/ 2147483646 h 84"/>
            <a:gd name="T30" fmla="*/ 2147483646 w 90"/>
            <a:gd name="T31" fmla="*/ 2147483646 h 84"/>
            <a:gd name="T32" fmla="*/ 2147483646 w 90"/>
            <a:gd name="T33" fmla="*/ 2147483646 h 84"/>
            <a:gd name="T34" fmla="*/ 2147483646 w 90"/>
            <a:gd name="T35" fmla="*/ 2147483646 h 84"/>
            <a:gd name="T36" fmla="*/ 2147483646 w 90"/>
            <a:gd name="T37" fmla="*/ 2147483646 h 84"/>
            <a:gd name="T38" fmla="*/ 2147483646 w 90"/>
            <a:gd name="T39" fmla="*/ 2147483646 h 84"/>
            <a:gd name="T40" fmla="*/ 2147483646 w 90"/>
            <a:gd name="T41" fmla="*/ 2147483646 h 84"/>
            <a:gd name="T42" fmla="*/ 2147483646 w 90"/>
            <a:gd name="T43" fmla="*/ 2147483646 h 84"/>
            <a:gd name="T44" fmla="*/ 2147483646 w 90"/>
            <a:gd name="T45" fmla="*/ 2147483646 h 84"/>
            <a:gd name="T46" fmla="*/ 2147483646 w 90"/>
            <a:gd name="T47" fmla="*/ 2147483646 h 84"/>
            <a:gd name="T48" fmla="*/ 2147483646 w 90"/>
            <a:gd name="T49" fmla="*/ 2147483646 h 84"/>
            <a:gd name="T50" fmla="*/ 2147483646 w 90"/>
            <a:gd name="T51" fmla="*/ 2147483646 h 84"/>
            <a:gd name="T52" fmla="*/ 2147483646 w 90"/>
            <a:gd name="T53" fmla="*/ 2147483646 h 84"/>
            <a:gd name="T54" fmla="*/ 2147483646 w 90"/>
            <a:gd name="T55" fmla="*/ 2147483646 h 84"/>
            <a:gd name="T56" fmla="*/ 2147483646 w 90"/>
            <a:gd name="T57" fmla="*/ 2147483646 h 84"/>
            <a:gd name="T58" fmla="*/ 2147483646 w 90"/>
            <a:gd name="T59" fmla="*/ 2147483646 h 84"/>
            <a:gd name="T60" fmla="*/ 2147483646 w 90"/>
            <a:gd name="T61" fmla="*/ 2147483646 h 84"/>
            <a:gd name="T62" fmla="*/ 2147483646 w 90"/>
            <a:gd name="T63" fmla="*/ 2147483646 h 84"/>
            <a:gd name="T64" fmla="*/ 2147483646 w 90"/>
            <a:gd name="T65" fmla="*/ 2147483646 h 84"/>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0" t="0" r="r" b="b"/>
          <a:pathLst>
            <a:path w="90" h="84">
              <a:moveTo>
                <a:pt x="44" y="7"/>
              </a:moveTo>
              <a:cubicBezTo>
                <a:pt x="49" y="6"/>
                <a:pt x="51" y="6"/>
                <a:pt x="53" y="1"/>
              </a:cubicBezTo>
              <a:cubicBezTo>
                <a:pt x="54" y="3"/>
                <a:pt x="58" y="6"/>
                <a:pt x="56" y="7"/>
              </a:cubicBezTo>
              <a:cubicBezTo>
                <a:pt x="54" y="8"/>
                <a:pt x="49" y="6"/>
                <a:pt x="51" y="6"/>
              </a:cubicBezTo>
              <a:cubicBezTo>
                <a:pt x="53" y="6"/>
                <a:pt x="56" y="7"/>
                <a:pt x="58" y="7"/>
              </a:cubicBezTo>
              <a:cubicBezTo>
                <a:pt x="61" y="12"/>
                <a:pt x="55" y="10"/>
                <a:pt x="60" y="7"/>
              </a:cubicBezTo>
              <a:cubicBezTo>
                <a:pt x="62" y="14"/>
                <a:pt x="68" y="8"/>
                <a:pt x="72" y="14"/>
              </a:cubicBezTo>
              <a:cubicBezTo>
                <a:pt x="71" y="15"/>
                <a:pt x="65" y="25"/>
                <a:pt x="68" y="17"/>
              </a:cubicBezTo>
              <a:cubicBezTo>
                <a:pt x="74" y="18"/>
                <a:pt x="74" y="22"/>
                <a:pt x="78" y="19"/>
              </a:cubicBezTo>
              <a:cubicBezTo>
                <a:pt x="79" y="25"/>
                <a:pt x="80" y="30"/>
                <a:pt x="83" y="35"/>
              </a:cubicBezTo>
              <a:cubicBezTo>
                <a:pt x="85" y="21"/>
                <a:pt x="90" y="28"/>
                <a:pt x="85" y="35"/>
              </a:cubicBezTo>
              <a:cubicBezTo>
                <a:pt x="80" y="33"/>
                <a:pt x="81" y="21"/>
                <a:pt x="84" y="29"/>
              </a:cubicBezTo>
              <a:cubicBezTo>
                <a:pt x="84" y="33"/>
                <a:pt x="81" y="49"/>
                <a:pt x="90" y="46"/>
              </a:cubicBezTo>
              <a:cubicBezTo>
                <a:pt x="88" y="41"/>
                <a:pt x="86" y="44"/>
                <a:pt x="84" y="47"/>
              </a:cubicBezTo>
              <a:cubicBezTo>
                <a:pt x="84" y="52"/>
                <a:pt x="84" y="57"/>
                <a:pt x="83" y="62"/>
              </a:cubicBezTo>
              <a:cubicBezTo>
                <a:pt x="83" y="63"/>
                <a:pt x="82" y="60"/>
                <a:pt x="82" y="59"/>
              </a:cubicBezTo>
              <a:cubicBezTo>
                <a:pt x="82" y="58"/>
                <a:pt x="84" y="58"/>
                <a:pt x="85" y="57"/>
              </a:cubicBezTo>
              <a:cubicBezTo>
                <a:pt x="84" y="59"/>
                <a:pt x="78" y="64"/>
                <a:pt x="75" y="66"/>
              </a:cubicBezTo>
              <a:cubicBezTo>
                <a:pt x="74" y="68"/>
                <a:pt x="75" y="77"/>
                <a:pt x="77" y="70"/>
              </a:cubicBezTo>
              <a:cubicBezTo>
                <a:pt x="72" y="68"/>
                <a:pt x="69" y="72"/>
                <a:pt x="64" y="73"/>
              </a:cubicBezTo>
              <a:cubicBezTo>
                <a:pt x="63" y="74"/>
                <a:pt x="61" y="76"/>
                <a:pt x="61" y="76"/>
              </a:cubicBezTo>
              <a:cubicBezTo>
                <a:pt x="58" y="77"/>
                <a:pt x="50" y="77"/>
                <a:pt x="57" y="79"/>
              </a:cubicBezTo>
              <a:cubicBezTo>
                <a:pt x="59" y="74"/>
                <a:pt x="60" y="74"/>
                <a:pt x="65" y="75"/>
              </a:cubicBezTo>
              <a:cubicBezTo>
                <a:pt x="63" y="84"/>
                <a:pt x="59" y="81"/>
                <a:pt x="50" y="80"/>
              </a:cubicBezTo>
              <a:cubicBezTo>
                <a:pt x="52" y="80"/>
                <a:pt x="54" y="80"/>
                <a:pt x="55" y="81"/>
              </a:cubicBezTo>
              <a:cubicBezTo>
                <a:pt x="56" y="82"/>
                <a:pt x="53" y="82"/>
                <a:pt x="52" y="82"/>
              </a:cubicBezTo>
              <a:cubicBezTo>
                <a:pt x="51" y="82"/>
                <a:pt x="46" y="80"/>
                <a:pt x="45" y="80"/>
              </a:cubicBezTo>
              <a:cubicBezTo>
                <a:pt x="41" y="74"/>
                <a:pt x="41" y="75"/>
                <a:pt x="34" y="76"/>
              </a:cubicBezTo>
              <a:cubicBezTo>
                <a:pt x="35" y="78"/>
                <a:pt x="38" y="82"/>
                <a:pt x="38" y="80"/>
              </a:cubicBezTo>
              <a:cubicBezTo>
                <a:pt x="38" y="79"/>
                <a:pt x="33" y="77"/>
                <a:pt x="32" y="77"/>
              </a:cubicBezTo>
              <a:cubicBezTo>
                <a:pt x="30" y="76"/>
                <a:pt x="26" y="73"/>
                <a:pt x="26" y="73"/>
              </a:cubicBezTo>
              <a:cubicBezTo>
                <a:pt x="30" y="64"/>
                <a:pt x="29" y="74"/>
                <a:pt x="21" y="77"/>
              </a:cubicBezTo>
              <a:cubicBezTo>
                <a:pt x="20" y="76"/>
                <a:pt x="18" y="76"/>
                <a:pt x="18" y="75"/>
              </a:cubicBezTo>
              <a:cubicBezTo>
                <a:pt x="18" y="74"/>
                <a:pt x="21" y="75"/>
                <a:pt x="21" y="74"/>
              </a:cubicBezTo>
              <a:cubicBezTo>
                <a:pt x="20" y="71"/>
                <a:pt x="15" y="68"/>
                <a:pt x="15" y="68"/>
              </a:cubicBezTo>
              <a:cubicBezTo>
                <a:pt x="13" y="62"/>
                <a:pt x="22" y="65"/>
                <a:pt x="16" y="67"/>
              </a:cubicBezTo>
              <a:cubicBezTo>
                <a:pt x="14" y="63"/>
                <a:pt x="11" y="62"/>
                <a:pt x="16" y="60"/>
              </a:cubicBezTo>
              <a:cubicBezTo>
                <a:pt x="19" y="61"/>
                <a:pt x="24" y="63"/>
                <a:pt x="18" y="65"/>
              </a:cubicBezTo>
              <a:cubicBezTo>
                <a:pt x="14" y="64"/>
                <a:pt x="8" y="57"/>
                <a:pt x="8" y="57"/>
              </a:cubicBezTo>
              <a:cubicBezTo>
                <a:pt x="13" y="54"/>
                <a:pt x="9" y="55"/>
                <a:pt x="7" y="50"/>
              </a:cubicBezTo>
              <a:cubicBezTo>
                <a:pt x="12" y="47"/>
                <a:pt x="8" y="48"/>
                <a:pt x="5" y="44"/>
              </a:cubicBezTo>
              <a:cubicBezTo>
                <a:pt x="7" y="39"/>
                <a:pt x="16" y="41"/>
                <a:pt x="9" y="43"/>
              </a:cubicBezTo>
              <a:cubicBezTo>
                <a:pt x="6" y="42"/>
                <a:pt x="3" y="36"/>
                <a:pt x="7" y="42"/>
              </a:cubicBezTo>
              <a:cubicBezTo>
                <a:pt x="5" y="52"/>
                <a:pt x="0" y="46"/>
                <a:pt x="9" y="44"/>
              </a:cubicBezTo>
              <a:cubicBezTo>
                <a:pt x="9" y="43"/>
                <a:pt x="8" y="41"/>
                <a:pt x="8" y="40"/>
              </a:cubicBezTo>
              <a:cubicBezTo>
                <a:pt x="7" y="38"/>
                <a:pt x="10" y="46"/>
                <a:pt x="10" y="46"/>
              </a:cubicBezTo>
              <a:cubicBezTo>
                <a:pt x="10" y="49"/>
                <a:pt x="11" y="53"/>
                <a:pt x="11" y="56"/>
              </a:cubicBezTo>
              <a:cubicBezTo>
                <a:pt x="11" y="57"/>
                <a:pt x="10" y="54"/>
                <a:pt x="10" y="53"/>
              </a:cubicBezTo>
              <a:cubicBezTo>
                <a:pt x="10" y="48"/>
                <a:pt x="10" y="42"/>
                <a:pt x="11" y="37"/>
              </a:cubicBezTo>
              <a:cubicBezTo>
                <a:pt x="12" y="33"/>
                <a:pt x="19" y="30"/>
                <a:pt x="19" y="30"/>
              </a:cubicBezTo>
              <a:cubicBezTo>
                <a:pt x="14" y="29"/>
                <a:pt x="7" y="30"/>
                <a:pt x="9" y="24"/>
              </a:cubicBezTo>
              <a:cubicBezTo>
                <a:pt x="14" y="26"/>
                <a:pt x="14" y="27"/>
                <a:pt x="13" y="32"/>
              </a:cubicBezTo>
              <a:cubicBezTo>
                <a:pt x="11" y="27"/>
                <a:pt x="16" y="26"/>
                <a:pt x="20" y="25"/>
              </a:cubicBezTo>
              <a:cubicBezTo>
                <a:pt x="16" y="24"/>
                <a:pt x="15" y="22"/>
                <a:pt x="16" y="18"/>
              </a:cubicBezTo>
              <a:cubicBezTo>
                <a:pt x="16" y="18"/>
                <a:pt x="18" y="14"/>
                <a:pt x="20" y="13"/>
              </a:cubicBezTo>
              <a:cubicBezTo>
                <a:pt x="24" y="19"/>
                <a:pt x="16" y="14"/>
                <a:pt x="24" y="11"/>
              </a:cubicBezTo>
              <a:cubicBezTo>
                <a:pt x="32" y="13"/>
                <a:pt x="26" y="15"/>
                <a:pt x="21" y="14"/>
              </a:cubicBezTo>
              <a:cubicBezTo>
                <a:pt x="22" y="9"/>
                <a:pt x="23" y="8"/>
                <a:pt x="28" y="10"/>
              </a:cubicBezTo>
              <a:cubicBezTo>
                <a:pt x="29" y="11"/>
                <a:pt x="29" y="13"/>
                <a:pt x="30" y="13"/>
              </a:cubicBezTo>
              <a:cubicBezTo>
                <a:pt x="32" y="13"/>
                <a:pt x="34" y="7"/>
                <a:pt x="34" y="9"/>
              </a:cubicBezTo>
              <a:cubicBezTo>
                <a:pt x="34" y="10"/>
                <a:pt x="32" y="10"/>
                <a:pt x="31" y="11"/>
              </a:cubicBezTo>
              <a:cubicBezTo>
                <a:pt x="27" y="4"/>
                <a:pt x="30" y="4"/>
                <a:pt x="37" y="5"/>
              </a:cubicBezTo>
              <a:cubicBezTo>
                <a:pt x="45" y="8"/>
                <a:pt x="35" y="5"/>
                <a:pt x="43" y="5"/>
              </a:cubicBezTo>
              <a:cubicBezTo>
                <a:pt x="44" y="5"/>
                <a:pt x="47" y="6"/>
                <a:pt x="46" y="6"/>
              </a:cubicBezTo>
              <a:cubicBezTo>
                <a:pt x="45" y="6"/>
                <a:pt x="43" y="5"/>
                <a:pt x="42" y="5"/>
              </a:cubicBezTo>
              <a:cubicBezTo>
                <a:pt x="46" y="4"/>
                <a:pt x="47" y="0"/>
                <a:pt x="50" y="3"/>
              </a:cubicBezTo>
            </a:path>
          </a:pathLst>
        </a:custGeom>
        <a:noFill/>
        <a:ln w="25400" cap="flat" cmpd="sng">
          <a:solidFill>
            <a:srgbClr xmlns:mc="http://schemas.openxmlformats.org/markup-compatibility/2006" xmlns:a14="http://schemas.microsoft.com/office/drawing/2010/main" val="FF0000" mc:Ignorable="a14" a14:legacySpreadsheetColorIndex="10"/>
          </a:solidFill>
          <a:prstDash val="solid"/>
          <a:round/>
          <a:headEnd type="none" w="med" len="med"/>
          <a:tailEnd type="none" w="med" len="me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1770529</xdr:colOff>
      <xdr:row>11</xdr:row>
      <xdr:rowOff>1008529</xdr:rowOff>
    </xdr:from>
    <xdr:to>
      <xdr:col>1</xdr:col>
      <xdr:colOff>3104590</xdr:colOff>
      <xdr:row>13</xdr:row>
      <xdr:rowOff>481703</xdr:rowOff>
    </xdr:to>
    <xdr:sp macro="" textlink="" fLocksText="0">
      <xdr:nvSpPr>
        <xdr:cNvPr id="2" name="AutoShape 5">
          <a:extLst>
            <a:ext uri="{FF2B5EF4-FFF2-40B4-BE49-F238E27FC236}">
              <a16:creationId xmlns:a16="http://schemas.microsoft.com/office/drawing/2014/main" id="{28BC162A-C2D2-4285-9348-0CF2196F3860}"/>
            </a:ext>
          </a:extLst>
        </xdr:cNvPr>
        <xdr:cNvSpPr>
          <a:spLocks noChangeArrowheads="1"/>
        </xdr:cNvSpPr>
      </xdr:nvSpPr>
      <xdr:spPr bwMode="auto">
        <a:xfrm>
          <a:off x="1770529" y="4608979"/>
          <a:ext cx="4124886" cy="1016224"/>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numCol="1" spcCol="360000" anchor="t" upright="1"/>
        <a:lstStyle/>
        <a:p>
          <a:pPr algn="l" rtl="0">
            <a:lnSpc>
              <a:spcPts val="1500"/>
            </a:lnSpc>
            <a:defRPr sz="1000"/>
          </a:pP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苦情受付マニュアル、対応マニュアルがあ</a:t>
          </a:r>
          <a:endParaRPr lang="en-US" altLang="ja-JP" sz="1600" b="0" i="0" u="none" strike="noStrike" baseline="0">
            <a:solidFill>
              <a:srgbClr val="000000"/>
            </a:solidFill>
            <a:latin typeface="ＭＳ 明朝"/>
            <a:ea typeface="ＭＳ 明朝"/>
          </a:endParaRPr>
        </a:p>
        <a:p>
          <a:pPr algn="l" rtl="0">
            <a:lnSpc>
              <a:spcPts val="1500"/>
            </a:lnSpc>
            <a:defRPr sz="1000"/>
          </a:pPr>
          <a:r>
            <a:rPr lang="ja-JP" altLang="en-US" sz="1600" b="0" i="0" u="none" strike="noStrike" baseline="0">
              <a:solidFill>
                <a:srgbClr val="000000"/>
              </a:solidFill>
              <a:latin typeface="ＭＳ 明朝"/>
              <a:ea typeface="ＭＳ 明朝"/>
            </a:rPr>
            <a:t>る場合は、添付してください。</a:t>
          </a:r>
          <a:endParaRPr lang="ja-JP" altLang="en-US" sz="1600"/>
        </a:p>
      </xdr:txBody>
    </xdr:sp>
    <xdr:clientData/>
  </xdr:twoCellAnchor>
  <xdr:twoCellAnchor editAs="oneCell">
    <xdr:from>
      <xdr:col>0</xdr:col>
      <xdr:colOff>2151529</xdr:colOff>
      <xdr:row>0</xdr:row>
      <xdr:rowOff>78441</xdr:rowOff>
    </xdr:from>
    <xdr:to>
      <xdr:col>1</xdr:col>
      <xdr:colOff>1523439</xdr:colOff>
      <xdr:row>3</xdr:row>
      <xdr:rowOff>50987</xdr:rowOff>
    </xdr:to>
    <xdr:sp macro="" textlink="">
      <xdr:nvSpPr>
        <xdr:cNvPr id="3" name="Text Box 1">
          <a:extLst>
            <a:ext uri="{FF2B5EF4-FFF2-40B4-BE49-F238E27FC236}">
              <a16:creationId xmlns:a16="http://schemas.microsoft.com/office/drawing/2014/main" id="{CCFE17F1-C73B-4742-A59E-69B0E0568B65}"/>
            </a:ext>
          </a:extLst>
        </xdr:cNvPr>
        <xdr:cNvSpPr txBox="1">
          <a:spLocks noChangeArrowheads="1"/>
        </xdr:cNvSpPr>
      </xdr:nvSpPr>
      <xdr:spPr bwMode="auto">
        <a:xfrm>
          <a:off x="2151529" y="78441"/>
          <a:ext cx="2162735" cy="591671"/>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85725</xdr:colOff>
      <xdr:row>0</xdr:row>
      <xdr:rowOff>123825</xdr:rowOff>
    </xdr:from>
    <xdr:to>
      <xdr:col>25</xdr:col>
      <xdr:colOff>86060</xdr:colOff>
      <xdr:row>3</xdr:row>
      <xdr:rowOff>109307</xdr:rowOff>
    </xdr:to>
    <xdr:sp macro="" textlink="">
      <xdr:nvSpPr>
        <xdr:cNvPr id="2" name="AutoShape 5">
          <a:extLst>
            <a:ext uri="{FF2B5EF4-FFF2-40B4-BE49-F238E27FC236}">
              <a16:creationId xmlns:a16="http://schemas.microsoft.com/office/drawing/2014/main" id="{5D758DF8-5330-4C05-9891-EA5C0CC9F3B1}"/>
            </a:ext>
          </a:extLst>
        </xdr:cNvPr>
        <xdr:cNvSpPr>
          <a:spLocks noChangeArrowheads="1"/>
        </xdr:cNvSpPr>
      </xdr:nvSpPr>
      <xdr:spPr bwMode="auto">
        <a:xfrm>
          <a:off x="6019800" y="123825"/>
          <a:ext cx="1400510" cy="690332"/>
        </a:xfrm>
        <a:prstGeom prst="wedgeRoundRectCallout">
          <a:avLst>
            <a:gd name="adj1" fmla="val 102999"/>
            <a:gd name="adj2" fmla="val 69805"/>
            <a:gd name="adj3" fmla="val 16667"/>
          </a:avLst>
        </a:prstGeom>
        <a:solidFill>
          <a:srgbClr val="FFFFFF"/>
        </a:solidFill>
        <a:ln w="19050" algn="ctr">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p>
      </xdr:txBody>
    </xdr:sp>
    <xdr:clientData/>
  </xdr:twoCellAnchor>
  <xdr:twoCellAnchor>
    <xdr:from>
      <xdr:col>29</xdr:col>
      <xdr:colOff>153744</xdr:colOff>
      <xdr:row>3</xdr:row>
      <xdr:rowOff>224230</xdr:rowOff>
    </xdr:from>
    <xdr:to>
      <xdr:col>38</xdr:col>
      <xdr:colOff>378309</xdr:colOff>
      <xdr:row>5</xdr:row>
      <xdr:rowOff>15240</xdr:rowOff>
    </xdr:to>
    <xdr:sp macro="" textlink="">
      <xdr:nvSpPr>
        <xdr:cNvPr id="3" name="AutoShape 4">
          <a:extLst>
            <a:ext uri="{FF2B5EF4-FFF2-40B4-BE49-F238E27FC236}">
              <a16:creationId xmlns:a16="http://schemas.microsoft.com/office/drawing/2014/main" id="{CCCABAB1-16D1-4373-91C2-6ADE1EF475F2}"/>
            </a:ext>
          </a:extLst>
        </xdr:cNvPr>
        <xdr:cNvSpPr>
          <a:spLocks noChangeArrowheads="1"/>
        </xdr:cNvSpPr>
      </xdr:nvSpPr>
      <xdr:spPr bwMode="auto">
        <a:xfrm>
          <a:off x="8288094" y="929080"/>
          <a:ext cx="2710590" cy="248210"/>
        </a:xfrm>
        <a:prstGeom prst="roundRect">
          <a:avLst>
            <a:gd name="adj" fmla="val 16667"/>
          </a:avLst>
        </a:prstGeom>
        <a:noFill/>
        <a:ln w="38100" algn="ctr">
          <a:solidFill>
            <a:srgbClr val="FF0000"/>
          </a:solidFill>
          <a:round/>
          <a:headEnd/>
          <a:tailEnd/>
        </a:ln>
      </xdr:spPr>
    </xdr:sp>
    <xdr:clientData/>
  </xdr:twoCellAnchor>
  <xdr:twoCellAnchor>
    <xdr:from>
      <xdr:col>7</xdr:col>
      <xdr:colOff>66675</xdr:colOff>
      <xdr:row>15</xdr:row>
      <xdr:rowOff>47625</xdr:rowOff>
    </xdr:from>
    <xdr:to>
      <xdr:col>25</xdr:col>
      <xdr:colOff>59058</xdr:colOff>
      <xdr:row>17</xdr:row>
      <xdr:rowOff>219075</xdr:rowOff>
    </xdr:to>
    <xdr:sp macro="" textlink="" fLocksText="0">
      <xdr:nvSpPr>
        <xdr:cNvPr id="4" name="AutoShape 4">
          <a:extLst>
            <a:ext uri="{FF2B5EF4-FFF2-40B4-BE49-F238E27FC236}">
              <a16:creationId xmlns:a16="http://schemas.microsoft.com/office/drawing/2014/main" id="{62D0797F-01D3-403D-9C63-45B55CBD5A61}"/>
            </a:ext>
          </a:extLst>
        </xdr:cNvPr>
        <xdr:cNvSpPr>
          <a:spLocks noChangeArrowheads="1"/>
        </xdr:cNvSpPr>
      </xdr:nvSpPr>
      <xdr:spPr bwMode="auto">
        <a:xfrm>
          <a:off x="3800475" y="3238500"/>
          <a:ext cx="3592833" cy="628650"/>
        </a:xfrm>
        <a:prstGeom prst="roundRect">
          <a:avLst>
            <a:gd name="adj" fmla="val 0"/>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200" b="0" i="0" u="none" strike="noStrike" baseline="0">
              <a:solidFill>
                <a:srgbClr val="000000"/>
              </a:solidFill>
              <a:latin typeface="ＭＳ 明朝"/>
              <a:ea typeface="ＭＳ 明朝"/>
            </a:rPr>
            <a:t>一体的に複数の相談支援事業を行う場合は、勤務形態を兼務としてください。</a:t>
          </a:r>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342900</xdr:colOff>
      <xdr:row>14</xdr:row>
      <xdr:rowOff>7620</xdr:rowOff>
    </xdr:from>
    <xdr:to>
      <xdr:col>4</xdr:col>
      <xdr:colOff>342900</xdr:colOff>
      <xdr:row>16</xdr:row>
      <xdr:rowOff>7620</xdr:rowOff>
    </xdr:to>
    <xdr:sp macro="" textlink="">
      <xdr:nvSpPr>
        <xdr:cNvPr id="32839" name="Line 1">
          <a:extLst>
            <a:ext uri="{FF2B5EF4-FFF2-40B4-BE49-F238E27FC236}">
              <a16:creationId xmlns:a16="http://schemas.microsoft.com/office/drawing/2014/main" id="{00000000-0008-0000-0A00-000047800000}"/>
            </a:ext>
          </a:extLst>
        </xdr:cNvPr>
        <xdr:cNvSpPr>
          <a:spLocks noChangeShapeType="1"/>
        </xdr:cNvSpPr>
      </xdr:nvSpPr>
      <xdr:spPr bwMode="auto">
        <a:xfrm>
          <a:off x="3002280" y="313182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342900</xdr:colOff>
      <xdr:row>16</xdr:row>
      <xdr:rowOff>7620</xdr:rowOff>
    </xdr:from>
    <xdr:to>
      <xdr:col>4</xdr:col>
      <xdr:colOff>342900</xdr:colOff>
      <xdr:row>18</xdr:row>
      <xdr:rowOff>0</xdr:rowOff>
    </xdr:to>
    <xdr:sp macro="" textlink="">
      <xdr:nvSpPr>
        <xdr:cNvPr id="32840" name="Line 2">
          <a:extLst>
            <a:ext uri="{FF2B5EF4-FFF2-40B4-BE49-F238E27FC236}">
              <a16:creationId xmlns:a16="http://schemas.microsoft.com/office/drawing/2014/main" id="{00000000-0008-0000-0A00-000048800000}"/>
            </a:ext>
          </a:extLst>
        </xdr:cNvPr>
        <xdr:cNvSpPr>
          <a:spLocks noChangeShapeType="1"/>
        </xdr:cNvSpPr>
      </xdr:nvSpPr>
      <xdr:spPr bwMode="auto">
        <a:xfrm>
          <a:off x="3002280" y="3467100"/>
          <a:ext cx="0" cy="33528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666750</xdr:colOff>
      <xdr:row>0</xdr:row>
      <xdr:rowOff>19050</xdr:rowOff>
    </xdr:from>
    <xdr:to>
      <xdr:col>5</xdr:col>
      <xdr:colOff>771525</xdr:colOff>
      <xdr:row>0</xdr:row>
      <xdr:rowOff>619125</xdr:rowOff>
    </xdr:to>
    <xdr:sp macro="" textlink="">
      <xdr:nvSpPr>
        <xdr:cNvPr id="32771" name="Text Box 3">
          <a:extLst>
            <a:ext uri="{FF2B5EF4-FFF2-40B4-BE49-F238E27FC236}">
              <a16:creationId xmlns:a16="http://schemas.microsoft.com/office/drawing/2014/main" id="{00000000-0008-0000-0A00-000003800000}"/>
            </a:ext>
          </a:extLst>
        </xdr:cNvPr>
        <xdr:cNvSpPr txBox="1">
          <a:spLocks noChangeArrowheads="1"/>
        </xdr:cNvSpPr>
      </xdr:nvSpPr>
      <xdr:spPr bwMode="auto">
        <a:xfrm>
          <a:off x="1952625" y="19050"/>
          <a:ext cx="2162175" cy="6000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457200</xdr:colOff>
      <xdr:row>36</xdr:row>
      <xdr:rowOff>123825</xdr:rowOff>
    </xdr:from>
    <xdr:to>
      <xdr:col>7</xdr:col>
      <xdr:colOff>228600</xdr:colOff>
      <xdr:row>42</xdr:row>
      <xdr:rowOff>85725</xdr:rowOff>
    </xdr:to>
    <xdr:sp macro="" textlink="" fLocksText="0">
      <xdr:nvSpPr>
        <xdr:cNvPr id="32772" name="AutoShape 4">
          <a:extLst>
            <a:ext uri="{FF2B5EF4-FFF2-40B4-BE49-F238E27FC236}">
              <a16:creationId xmlns:a16="http://schemas.microsoft.com/office/drawing/2014/main" id="{00000000-0008-0000-0A00-000004800000}"/>
            </a:ext>
          </a:extLst>
        </xdr:cNvPr>
        <xdr:cNvSpPr>
          <a:spLocks noChangeArrowheads="1"/>
        </xdr:cNvSpPr>
      </xdr:nvSpPr>
      <xdr:spPr bwMode="auto">
        <a:xfrm>
          <a:off x="914400" y="7105650"/>
          <a:ext cx="4200525" cy="990600"/>
        </a:xfrm>
        <a:prstGeom prst="roundRect">
          <a:avLst>
            <a:gd name="adj" fmla="val 16667"/>
          </a:avLst>
        </a:prstGeom>
        <a:noFill/>
        <a:ln w="31750" algn="ctr">
          <a:solidFill>
            <a:srgbClr xmlns:mc="http://schemas.openxmlformats.org/markup-compatibility/2006" xmlns:a14="http://schemas.microsoft.com/office/drawing/2010/main" val="000080" mc:Ignorable="a14" a14:legacySpreadsheetColorIndex="32"/>
          </a:solidFill>
          <a:prstDash val="dash"/>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18288" rIns="36576" bIns="18288" anchor="ctr" upright="1"/>
        <a:lstStyle/>
        <a:p>
          <a:pPr algn="ctr" rtl="0">
            <a:lnSpc>
              <a:spcPts val="1300"/>
            </a:lnSpc>
            <a:defRPr sz="1000"/>
          </a:pPr>
          <a:r>
            <a:rPr lang="ja-JP" altLang="en-US" sz="1200" b="0" i="0" u="none" strike="noStrike" baseline="0">
              <a:solidFill>
                <a:srgbClr val="000000"/>
              </a:solidFill>
              <a:latin typeface="HG丸ｺﾞｼｯｸM-PRO"/>
              <a:ea typeface="HG丸ｺﾞｼｯｸM-PRO"/>
            </a:rPr>
            <a:t>　　＊既存の組織体制図がある場合は、その写しの添付でかまいません。</a:t>
          </a:r>
          <a:endParaRPr lang="ja-JP" altLang="en-US"/>
        </a:p>
      </xdr:txBody>
    </xdr:sp>
    <xdr:clientData/>
  </xdr:twoCellAnchor>
  <xdr:twoCellAnchor>
    <xdr:from>
      <xdr:col>4</xdr:col>
      <xdr:colOff>327660</xdr:colOff>
      <xdr:row>23</xdr:row>
      <xdr:rowOff>7620</xdr:rowOff>
    </xdr:from>
    <xdr:to>
      <xdr:col>4</xdr:col>
      <xdr:colOff>327660</xdr:colOff>
      <xdr:row>26</xdr:row>
      <xdr:rowOff>7620</xdr:rowOff>
    </xdr:to>
    <xdr:sp macro="" textlink="">
      <xdr:nvSpPr>
        <xdr:cNvPr id="32843" name="Line 5">
          <a:extLst>
            <a:ext uri="{FF2B5EF4-FFF2-40B4-BE49-F238E27FC236}">
              <a16:creationId xmlns:a16="http://schemas.microsoft.com/office/drawing/2014/main" id="{00000000-0008-0000-0A00-00004B800000}"/>
            </a:ext>
          </a:extLst>
        </xdr:cNvPr>
        <xdr:cNvSpPr>
          <a:spLocks noChangeShapeType="1"/>
        </xdr:cNvSpPr>
      </xdr:nvSpPr>
      <xdr:spPr bwMode="auto">
        <a:xfrm>
          <a:off x="2987040" y="4655820"/>
          <a:ext cx="0" cy="51054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2076450</xdr:colOff>
      <xdr:row>12</xdr:row>
      <xdr:rowOff>171450</xdr:rowOff>
    </xdr:from>
    <xdr:to>
      <xdr:col>2</xdr:col>
      <xdr:colOff>2895600</xdr:colOff>
      <xdr:row>14</xdr:row>
      <xdr:rowOff>104775</xdr:rowOff>
    </xdr:to>
    <xdr:sp macro="" textlink="">
      <xdr:nvSpPr>
        <xdr:cNvPr id="2" name="Oval 2">
          <a:extLst>
            <a:ext uri="{FF2B5EF4-FFF2-40B4-BE49-F238E27FC236}">
              <a16:creationId xmlns:a16="http://schemas.microsoft.com/office/drawing/2014/main" id="{736F1E48-3829-499E-B371-F26DDB17342D}"/>
            </a:ext>
          </a:extLst>
        </xdr:cNvPr>
        <xdr:cNvSpPr>
          <a:spLocks noChangeArrowheads="1"/>
        </xdr:cNvSpPr>
      </xdr:nvSpPr>
      <xdr:spPr bwMode="auto">
        <a:xfrm>
          <a:off x="5524500" y="6115050"/>
          <a:ext cx="819150" cy="390525"/>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editAs="oneCell">
    <xdr:from>
      <xdr:col>1</xdr:col>
      <xdr:colOff>2229971</xdr:colOff>
      <xdr:row>2</xdr:row>
      <xdr:rowOff>212912</xdr:rowOff>
    </xdr:from>
    <xdr:to>
      <xdr:col>2</xdr:col>
      <xdr:colOff>1139316</xdr:colOff>
      <xdr:row>4</xdr:row>
      <xdr:rowOff>91328</xdr:rowOff>
    </xdr:to>
    <xdr:sp macro="" textlink="">
      <xdr:nvSpPr>
        <xdr:cNvPr id="3" name="Text Box 1">
          <a:extLst>
            <a:ext uri="{FF2B5EF4-FFF2-40B4-BE49-F238E27FC236}">
              <a16:creationId xmlns:a16="http://schemas.microsoft.com/office/drawing/2014/main" id="{ED5034F6-1DB3-43AB-A005-BFB407A0B20F}"/>
            </a:ext>
          </a:extLst>
        </xdr:cNvPr>
        <xdr:cNvSpPr txBox="1">
          <a:spLocks noChangeArrowheads="1"/>
        </xdr:cNvSpPr>
      </xdr:nvSpPr>
      <xdr:spPr bwMode="auto">
        <a:xfrm>
          <a:off x="2577353" y="661147"/>
          <a:ext cx="2002169" cy="561975"/>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dist"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560295</xdr:colOff>
      <xdr:row>11</xdr:row>
      <xdr:rowOff>1546412</xdr:rowOff>
    </xdr:from>
    <xdr:to>
      <xdr:col>2</xdr:col>
      <xdr:colOff>1803254</xdr:colOff>
      <xdr:row>11</xdr:row>
      <xdr:rowOff>2344662</xdr:rowOff>
    </xdr:to>
    <xdr:sp macro="" textlink="" fLocksText="0">
      <xdr:nvSpPr>
        <xdr:cNvPr id="4" name="AutoShape 3">
          <a:extLst>
            <a:ext uri="{FF2B5EF4-FFF2-40B4-BE49-F238E27FC236}">
              <a16:creationId xmlns:a16="http://schemas.microsoft.com/office/drawing/2014/main" id="{6BAABB8B-73E6-48DD-9F8B-58B523CA120E}"/>
            </a:ext>
          </a:extLst>
        </xdr:cNvPr>
        <xdr:cNvSpPr>
          <a:spLocks noChangeArrowheads="1"/>
        </xdr:cNvSpPr>
      </xdr:nvSpPr>
      <xdr:spPr bwMode="auto">
        <a:xfrm>
          <a:off x="912720" y="4975412"/>
          <a:ext cx="4338584" cy="798250"/>
        </a:xfrm>
        <a:prstGeom prst="roundRect">
          <a:avLst>
            <a:gd name="adj" fmla="val 7218"/>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500"/>
            </a:lnSpc>
            <a:defRPr sz="1000"/>
          </a:pPr>
          <a:r>
            <a:rPr lang="ja-JP" altLang="en-US" sz="1200" b="0" i="0" u="none" strike="noStrike" baseline="0">
              <a:solidFill>
                <a:srgbClr val="000000"/>
              </a:solidFill>
              <a:latin typeface="ＭＳ 明朝"/>
              <a:ea typeface="ＭＳ 明朝"/>
            </a:rPr>
            <a:t>主たる対象者を特定する場合、その理由は具体的に記入してください。</a:t>
          </a:r>
        </a:p>
        <a:p>
          <a:pPr algn="l" rtl="0">
            <a:lnSpc>
              <a:spcPts val="1400"/>
            </a:lnSpc>
            <a:defRPr sz="1000"/>
          </a:pPr>
          <a:r>
            <a:rPr lang="ja-JP" altLang="en-US" sz="1200" b="0" i="0" u="none" strike="noStrike" baseline="0">
              <a:solidFill>
                <a:srgbClr val="000000"/>
              </a:solidFill>
              <a:latin typeface="ＭＳ 明朝"/>
              <a:ea typeface="ＭＳ 明朝"/>
            </a:rPr>
            <a:t>併せて、他事業所との連携状況について記入してください。</a:t>
          </a:r>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152400</xdr:colOff>
      <xdr:row>1</xdr:row>
      <xdr:rowOff>238125</xdr:rowOff>
    </xdr:from>
    <xdr:to>
      <xdr:col>6</xdr:col>
      <xdr:colOff>228600</xdr:colOff>
      <xdr:row>3</xdr:row>
      <xdr:rowOff>171450</xdr:rowOff>
    </xdr:to>
    <xdr:sp macro="" textlink="" fLocksText="0">
      <xdr:nvSpPr>
        <xdr:cNvPr id="2" name="AutoShape 8">
          <a:extLst>
            <a:ext uri="{FF2B5EF4-FFF2-40B4-BE49-F238E27FC236}">
              <a16:creationId xmlns:a16="http://schemas.microsoft.com/office/drawing/2014/main" id="{160A482F-DEA0-446F-B383-AB2444251664}"/>
            </a:ext>
          </a:extLst>
        </xdr:cNvPr>
        <xdr:cNvSpPr>
          <a:spLocks noChangeArrowheads="1"/>
        </xdr:cNvSpPr>
      </xdr:nvSpPr>
      <xdr:spPr bwMode="auto">
        <a:xfrm flipV="1">
          <a:off x="657225" y="361950"/>
          <a:ext cx="2600325" cy="3524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000080" mc:Ignorable="a14" a14:legacySpreadsheetColorIndex="18"/>
          </a:solidFill>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この誓約書は「欠格事由に該当しない旨の誓約書」です。</a:t>
          </a:r>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12</xdr:col>
      <xdr:colOff>276225</xdr:colOff>
      <xdr:row>0</xdr:row>
      <xdr:rowOff>104775</xdr:rowOff>
    </xdr:from>
    <xdr:to>
      <xdr:col>12</xdr:col>
      <xdr:colOff>621152</xdr:colOff>
      <xdr:row>4</xdr:row>
      <xdr:rowOff>228600</xdr:rowOff>
    </xdr:to>
    <xdr:sp macro="" textlink="">
      <xdr:nvSpPr>
        <xdr:cNvPr id="3" name="Text Box 13">
          <a:extLst>
            <a:ext uri="{FF2B5EF4-FFF2-40B4-BE49-F238E27FC236}">
              <a16:creationId xmlns:a16="http://schemas.microsoft.com/office/drawing/2014/main" id="{00000000-0008-0000-0E00-000003000000}"/>
            </a:ext>
          </a:extLst>
        </xdr:cNvPr>
        <xdr:cNvSpPr txBox="1">
          <a:spLocks noChangeArrowheads="1"/>
        </xdr:cNvSpPr>
      </xdr:nvSpPr>
      <xdr:spPr bwMode="auto">
        <a:xfrm>
          <a:off x="10896600" y="104775"/>
          <a:ext cx="352425" cy="942975"/>
        </a:xfrm>
        <a:prstGeom prst="rect">
          <a:avLst/>
        </a:prstGeom>
        <a:solidFill>
          <a:srgbClr val="FFFFFF"/>
        </a:solidFill>
        <a:ln w="9525">
          <a:solidFill>
            <a:srgbClr val="000000"/>
          </a:solidFill>
          <a:miter lim="800000"/>
          <a:headEnd/>
          <a:tailEnd/>
        </a:ln>
      </xdr:spPr>
      <xdr:txBody>
        <a:bodyPr vertOverflow="clip" vert="wordArtVertRtl" wrap="square" lIns="27432" tIns="0" rIns="27432" bIns="0" anchor="ctr" upright="1"/>
        <a:lstStyle/>
        <a:p>
          <a:pPr algn="ctr" rtl="0">
            <a:defRPr sz="1000"/>
          </a:pPr>
          <a:r>
            <a:rPr lang="ja-JP" altLang="en-US" sz="1100" b="0" i="0" u="none" strike="noStrike" baseline="0">
              <a:solidFill>
                <a:srgbClr val="000000"/>
              </a:solidFill>
              <a:latin typeface="ＭＳ Ｐゴシック"/>
              <a:ea typeface="ＭＳ Ｐゴシック"/>
            </a:rPr>
            <a:t>認め印で可</a:t>
          </a:r>
          <a:endParaRPr lang="ja-JP" altLang="en-US"/>
        </a:p>
      </xdr:txBody>
    </xdr:sp>
    <xdr:clientData/>
  </xdr:twoCellAnchor>
  <xdr:twoCellAnchor>
    <xdr:from>
      <xdr:col>12</xdr:col>
      <xdr:colOff>0</xdr:colOff>
      <xdr:row>3</xdr:row>
      <xdr:rowOff>228600</xdr:rowOff>
    </xdr:from>
    <xdr:to>
      <xdr:col>12</xdr:col>
      <xdr:colOff>312420</xdr:colOff>
      <xdr:row>5</xdr:row>
      <xdr:rowOff>68580</xdr:rowOff>
    </xdr:to>
    <xdr:sp macro="" textlink="">
      <xdr:nvSpPr>
        <xdr:cNvPr id="48158" name="Line 14">
          <a:extLst>
            <a:ext uri="{FF2B5EF4-FFF2-40B4-BE49-F238E27FC236}">
              <a16:creationId xmlns:a16="http://schemas.microsoft.com/office/drawing/2014/main" id="{00000000-0008-0000-0E00-00001EBC0000}"/>
            </a:ext>
          </a:extLst>
        </xdr:cNvPr>
        <xdr:cNvSpPr>
          <a:spLocks noChangeShapeType="1"/>
        </xdr:cNvSpPr>
      </xdr:nvSpPr>
      <xdr:spPr bwMode="auto">
        <a:xfrm flipH="1">
          <a:off x="10027920" y="815340"/>
          <a:ext cx="312420" cy="65532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638175</xdr:colOff>
      <xdr:row>0</xdr:row>
      <xdr:rowOff>0</xdr:rowOff>
    </xdr:from>
    <xdr:to>
      <xdr:col>5</xdr:col>
      <xdr:colOff>247650</xdr:colOff>
      <xdr:row>2</xdr:row>
      <xdr:rowOff>0</xdr:rowOff>
    </xdr:to>
    <xdr:sp macro="" textlink="">
      <xdr:nvSpPr>
        <xdr:cNvPr id="36865" name="Text Box 1">
          <a:extLst>
            <a:ext uri="{FF2B5EF4-FFF2-40B4-BE49-F238E27FC236}">
              <a16:creationId xmlns:a16="http://schemas.microsoft.com/office/drawing/2014/main" id="{00000000-0008-0000-0F00-000001900000}"/>
            </a:ext>
          </a:extLst>
        </xdr:cNvPr>
        <xdr:cNvSpPr txBox="1">
          <a:spLocks noChangeArrowheads="1"/>
        </xdr:cNvSpPr>
      </xdr:nvSpPr>
      <xdr:spPr bwMode="auto">
        <a:xfrm>
          <a:off x="24955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0</xdr:col>
      <xdr:colOff>478155</xdr:colOff>
      <xdr:row>11</xdr:row>
      <xdr:rowOff>161925</xdr:rowOff>
    </xdr:from>
    <xdr:to>
      <xdr:col>8</xdr:col>
      <xdr:colOff>371475</xdr:colOff>
      <xdr:row>20</xdr:row>
      <xdr:rowOff>87658</xdr:rowOff>
    </xdr:to>
    <xdr:sp macro="" textlink="">
      <xdr:nvSpPr>
        <xdr:cNvPr id="36866" name="Text Box 2">
          <a:extLst>
            <a:ext uri="{FF2B5EF4-FFF2-40B4-BE49-F238E27FC236}">
              <a16:creationId xmlns:a16="http://schemas.microsoft.com/office/drawing/2014/main" id="{00000000-0008-0000-0F00-000002900000}"/>
            </a:ext>
          </a:extLst>
        </xdr:cNvPr>
        <xdr:cNvSpPr txBox="1">
          <a:spLocks noChangeArrowheads="1"/>
        </xdr:cNvSpPr>
      </xdr:nvSpPr>
      <xdr:spPr bwMode="auto">
        <a:xfrm>
          <a:off x="485775" y="3657600"/>
          <a:ext cx="5857875" cy="1571625"/>
        </a:xfrm>
        <a:prstGeom prst="rect">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0" bIns="18288" anchor="ctr" upright="1"/>
        <a:lstStyle/>
        <a:p>
          <a:pPr algn="l" rtl="0">
            <a:lnSpc>
              <a:spcPts val="1400"/>
            </a:lnSpc>
            <a:defRPr sz="1000"/>
          </a:pPr>
          <a:r>
            <a:rPr lang="ja-JP" altLang="en-US" sz="1200" b="1" i="0" u="none" strike="noStrike" baseline="0">
              <a:solidFill>
                <a:srgbClr val="000000"/>
              </a:solidFill>
              <a:latin typeface="ＭＳ Ｐゴシック"/>
              <a:ea typeface="ＭＳ Ｐゴシック"/>
            </a:rPr>
            <a:t>【次のいずれかに該当する場合は必ず作成】</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500"/>
            </a:lnSpc>
            <a:defRPr sz="1000"/>
          </a:pPr>
          <a:r>
            <a:rPr lang="ja-JP" altLang="en-US" sz="1200" b="1" i="0" u="none" strike="noStrike" baseline="0">
              <a:solidFill>
                <a:srgbClr val="000000"/>
              </a:solidFill>
              <a:latin typeface="ＭＳ Ｐゴシック"/>
              <a:ea typeface="ＭＳ Ｐゴシック"/>
            </a:rPr>
            <a:t>①主たる対象者を特定する場合</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500"/>
            </a:lnSpc>
            <a:defRPr sz="1000"/>
          </a:pPr>
          <a:r>
            <a:rPr lang="ja-JP" altLang="en-US" sz="1200" b="1" i="0" u="none" strike="noStrike" baseline="0">
              <a:solidFill>
                <a:srgbClr val="000000"/>
              </a:solidFill>
              <a:latin typeface="ＭＳ Ｐゴシック"/>
              <a:ea typeface="ＭＳ Ｐゴシック"/>
            </a:rPr>
            <a:t>②地域移行支援を申請する場合であって、体験利用・体験宿泊を委託する場合</a:t>
          </a:r>
        </a:p>
        <a:p>
          <a:pPr algn="l" rtl="0">
            <a:lnSpc>
              <a:spcPts val="1400"/>
            </a:lnSpc>
            <a:defRPr sz="1000"/>
          </a:pPr>
          <a:endParaRPr lang="ja-JP" altLang="en-US" sz="1200" b="1" i="0" u="none" strike="noStrike" baseline="0">
            <a:solidFill>
              <a:srgbClr val="000000"/>
            </a:solidFill>
            <a:latin typeface="ＭＳ Ｐゴシック"/>
            <a:ea typeface="ＭＳ Ｐゴシック"/>
          </a:endParaRPr>
        </a:p>
        <a:p>
          <a:pPr algn="l" rtl="0">
            <a:lnSpc>
              <a:spcPts val="1400"/>
            </a:lnSpc>
            <a:defRPr sz="1000"/>
          </a:pPr>
          <a:r>
            <a:rPr lang="ja-JP" altLang="en-US" sz="1200" b="1" i="0" u="none" strike="noStrike" baseline="0">
              <a:solidFill>
                <a:srgbClr val="000000"/>
              </a:solidFill>
              <a:latin typeface="ＭＳ Ｐゴシック"/>
              <a:ea typeface="ＭＳ Ｐゴシック"/>
            </a:rPr>
            <a:t>③地域定着支援を申請する場合であって、一時的な滞在を委託する場合</a:t>
          </a:r>
          <a:endParaRPr lang="ja-JP" altLang="en-US"/>
        </a:p>
      </xdr:txBody>
    </xdr:sp>
    <xdr:clientData/>
  </xdr:twoCellAnchor>
  <xdr:twoCellAnchor>
    <xdr:from>
      <xdr:col>0</xdr:col>
      <xdr:colOff>659130</xdr:colOff>
      <xdr:row>25</xdr:row>
      <xdr:rowOff>85725</xdr:rowOff>
    </xdr:from>
    <xdr:to>
      <xdr:col>8</xdr:col>
      <xdr:colOff>180978</xdr:colOff>
      <xdr:row>28</xdr:row>
      <xdr:rowOff>0</xdr:rowOff>
    </xdr:to>
    <xdr:sp macro="" textlink="" fLocksText="0">
      <xdr:nvSpPr>
        <xdr:cNvPr id="36867" name="AutoShape 3">
          <a:extLst>
            <a:ext uri="{FF2B5EF4-FFF2-40B4-BE49-F238E27FC236}">
              <a16:creationId xmlns:a16="http://schemas.microsoft.com/office/drawing/2014/main" id="{00000000-0008-0000-0F00-000003900000}"/>
            </a:ext>
          </a:extLst>
        </xdr:cNvPr>
        <xdr:cNvSpPr>
          <a:spLocks noChangeArrowheads="1"/>
        </xdr:cNvSpPr>
      </xdr:nvSpPr>
      <xdr:spPr bwMode="auto">
        <a:xfrm>
          <a:off x="666750" y="6076950"/>
          <a:ext cx="5486400" cy="42862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25400">
          <a:solidFill>
            <a:srgbClr xmlns:mc="http://schemas.openxmlformats.org/markup-compatibility/2006" xmlns:a14="http://schemas.microsoft.com/office/drawing/2010/main" val="000080" mc:Ignorable="a14" a14:legacySpreadsheetColorIndex="18"/>
          </a:solidFill>
          <a:prstDash val="dash"/>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複数の協力機関等がある場合は、協力機関ごとに別葉に作成してください。</a:t>
          </a:r>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647700</xdr:colOff>
      <xdr:row>0</xdr:row>
      <xdr:rowOff>9525</xdr:rowOff>
    </xdr:from>
    <xdr:to>
      <xdr:col>5</xdr:col>
      <xdr:colOff>257175</xdr:colOff>
      <xdr:row>0</xdr:row>
      <xdr:rowOff>371475</xdr:rowOff>
    </xdr:to>
    <xdr:sp macro="" textlink="">
      <xdr:nvSpPr>
        <xdr:cNvPr id="37895" name="Text Box 7">
          <a:extLst>
            <a:ext uri="{FF2B5EF4-FFF2-40B4-BE49-F238E27FC236}">
              <a16:creationId xmlns:a16="http://schemas.microsoft.com/office/drawing/2014/main" id="{00000000-0008-0000-1000-000007940000}"/>
            </a:ext>
          </a:extLst>
        </xdr:cNvPr>
        <xdr:cNvSpPr txBox="1">
          <a:spLocks noChangeArrowheads="1"/>
        </xdr:cNvSpPr>
      </xdr:nvSpPr>
      <xdr:spPr bwMode="auto">
        <a:xfrm>
          <a:off x="2181225" y="9525"/>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7</xdr:col>
      <xdr:colOff>428625</xdr:colOff>
      <xdr:row>24</xdr:row>
      <xdr:rowOff>85725</xdr:rowOff>
    </xdr:from>
    <xdr:to>
      <xdr:col>8</xdr:col>
      <xdr:colOff>202022</xdr:colOff>
      <xdr:row>26</xdr:row>
      <xdr:rowOff>161925</xdr:rowOff>
    </xdr:to>
    <xdr:sp macro="" textlink="" fLocksText="0">
      <xdr:nvSpPr>
        <xdr:cNvPr id="37896" name="Oval 8">
          <a:extLst>
            <a:ext uri="{FF2B5EF4-FFF2-40B4-BE49-F238E27FC236}">
              <a16:creationId xmlns:a16="http://schemas.microsoft.com/office/drawing/2014/main" id="{00000000-0008-0000-1000-000008940000}"/>
            </a:ext>
          </a:extLst>
        </xdr:cNvPr>
        <xdr:cNvSpPr>
          <a:spLocks noChangeArrowheads="1"/>
        </xdr:cNvSpPr>
      </xdr:nvSpPr>
      <xdr:spPr bwMode="auto">
        <a:xfrm>
          <a:off x="5391150" y="4791075"/>
          <a:ext cx="466725" cy="428625"/>
        </a:xfrm>
        <a:prstGeom prst="ellipse">
          <a:avLst/>
        </a:prstGeom>
        <a:solidFill>
          <a:srgbClr xmlns:mc="http://schemas.openxmlformats.org/markup-compatibility/2006" xmlns:a14="http://schemas.microsoft.com/office/drawing/2010/main" val="FFFFFF" mc:Ignorable="a14" a14:legacySpreadsheetColorIndex="65"/>
        </a:solidFill>
        <a:ln w="12700">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FF0000"/>
              </a:solidFill>
              <a:latin typeface="ＭＳ 明朝"/>
              <a:ea typeface="ＭＳ 明朝"/>
            </a:rPr>
            <a:t>木目</a:t>
          </a:r>
        </a:p>
        <a:p>
          <a:pPr algn="l" rtl="0">
            <a:lnSpc>
              <a:spcPts val="1100"/>
            </a:lnSpc>
            <a:defRPr sz="1000"/>
          </a:pPr>
          <a:r>
            <a:rPr lang="ja-JP" altLang="en-US" sz="1000" b="0" i="0" u="none" strike="noStrike" baseline="0">
              <a:solidFill>
                <a:srgbClr val="FF0000"/>
              </a:solidFill>
              <a:latin typeface="ＭＳ 明朝"/>
              <a:ea typeface="ＭＳ 明朝"/>
            </a:rPr>
            <a:t>言炎</a:t>
          </a:r>
          <a:endParaRPr lang="ja-JP" altLang="en-US"/>
        </a:p>
      </xdr:txBody>
    </xdr:sp>
    <xdr:clientData/>
  </xdr:twoCellAnchor>
  <xdr:twoCellAnchor>
    <xdr:from>
      <xdr:col>5</xdr:col>
      <xdr:colOff>409575</xdr:colOff>
      <xdr:row>27</xdr:row>
      <xdr:rowOff>114300</xdr:rowOff>
    </xdr:from>
    <xdr:to>
      <xdr:col>7</xdr:col>
      <xdr:colOff>600075</xdr:colOff>
      <xdr:row>30</xdr:row>
      <xdr:rowOff>85725</xdr:rowOff>
    </xdr:to>
    <xdr:sp macro="" textlink="" fLocksText="0">
      <xdr:nvSpPr>
        <xdr:cNvPr id="37898" name="AutoShape 10">
          <a:extLst>
            <a:ext uri="{FF2B5EF4-FFF2-40B4-BE49-F238E27FC236}">
              <a16:creationId xmlns:a16="http://schemas.microsoft.com/office/drawing/2014/main" id="{00000000-0008-0000-1000-00000A940000}"/>
            </a:ext>
          </a:extLst>
        </xdr:cNvPr>
        <xdr:cNvSpPr>
          <a:spLocks noChangeArrowheads="1"/>
        </xdr:cNvSpPr>
      </xdr:nvSpPr>
      <xdr:spPr bwMode="auto">
        <a:xfrm>
          <a:off x="4000500" y="5353050"/>
          <a:ext cx="1562100" cy="504825"/>
        </a:xfrm>
        <a:prstGeom prst="wedgeRoundRectCallout">
          <a:avLst>
            <a:gd name="adj1" fmla="val 47560"/>
            <a:gd name="adj2" fmla="val -858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200" b="0" i="0" u="none" strike="noStrike" baseline="0">
              <a:solidFill>
                <a:srgbClr val="000000"/>
              </a:solidFill>
              <a:latin typeface="ＭＳ 明朝"/>
              <a:ea typeface="ＭＳ 明朝"/>
            </a:rPr>
            <a:t>管理者の個人印（認印）を押印。</a:t>
          </a:r>
          <a:endParaRPr lang="ja-JP" altLang="en-US"/>
        </a:p>
      </xdr:txBody>
    </xdr:sp>
    <xdr:clientData/>
  </xdr:twoCellAnchor>
  <xdr:twoCellAnchor>
    <xdr:from>
      <xdr:col>1</xdr:col>
      <xdr:colOff>276225</xdr:colOff>
      <xdr:row>2</xdr:row>
      <xdr:rowOff>47625</xdr:rowOff>
    </xdr:from>
    <xdr:to>
      <xdr:col>7</xdr:col>
      <xdr:colOff>47625</xdr:colOff>
      <xdr:row>5</xdr:row>
      <xdr:rowOff>38100</xdr:rowOff>
    </xdr:to>
    <xdr:sp macro="" textlink="" fLocksText="0">
      <xdr:nvSpPr>
        <xdr:cNvPr id="37899" name="AutoShape 11">
          <a:extLst>
            <a:ext uri="{FF2B5EF4-FFF2-40B4-BE49-F238E27FC236}">
              <a16:creationId xmlns:a16="http://schemas.microsoft.com/office/drawing/2014/main" id="{00000000-0008-0000-1000-00000B940000}"/>
            </a:ext>
          </a:extLst>
        </xdr:cNvPr>
        <xdr:cNvSpPr>
          <a:spLocks noChangeArrowheads="1"/>
        </xdr:cNvSpPr>
      </xdr:nvSpPr>
      <xdr:spPr bwMode="auto">
        <a:xfrm flipV="1">
          <a:off x="1123950" y="676275"/>
          <a:ext cx="3886200" cy="53340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000080" mc:Ignorable="a14" a14:legacySpreadsheetColorIndex="18"/>
          </a:solidFill>
          <a:round/>
          <a:headEnd/>
          <a:tailEnd/>
        </a:ln>
      </xdr:spPr>
      <xdr:txBody>
        <a:bodyPr vertOverflow="clip" wrap="square" lIns="27432" tIns="18288" rIns="0" bIns="18288" anchor="ctr" upright="1"/>
        <a:lstStyle/>
        <a:p>
          <a:pPr algn="l" rtl="0">
            <a:lnSpc>
              <a:spcPts val="1400"/>
            </a:lnSpc>
            <a:defRPr sz="1000"/>
          </a:pPr>
          <a:r>
            <a:rPr lang="ja-JP" altLang="en-US" sz="1200" b="0" i="0" u="none" strike="noStrike" baseline="0">
              <a:solidFill>
                <a:srgbClr val="000000"/>
              </a:solidFill>
              <a:latin typeface="ＭＳ Ｐゴシック"/>
              <a:ea typeface="ＭＳ Ｐゴシック"/>
            </a:rPr>
            <a:t>この誓約書は「事業所の管理者が規定に従い管理者の責務を適正に果たす旨の誓約書」です。</a:t>
          </a:r>
          <a:endParaRPr lang="ja-JP" altLang="en-US"/>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600075</xdr:colOff>
      <xdr:row>0</xdr:row>
      <xdr:rowOff>0</xdr:rowOff>
    </xdr:from>
    <xdr:to>
      <xdr:col>5</xdr:col>
      <xdr:colOff>209550</xdr:colOff>
      <xdr:row>2</xdr:row>
      <xdr:rowOff>0</xdr:rowOff>
    </xdr:to>
    <xdr:sp macro="" textlink="">
      <xdr:nvSpPr>
        <xdr:cNvPr id="38913" name="Text Box 1">
          <a:extLst>
            <a:ext uri="{FF2B5EF4-FFF2-40B4-BE49-F238E27FC236}">
              <a16:creationId xmlns:a16="http://schemas.microsoft.com/office/drawing/2014/main" id="{00000000-0008-0000-1100-000001980000}"/>
            </a:ext>
          </a:extLst>
        </xdr:cNvPr>
        <xdr:cNvSpPr txBox="1">
          <a:spLocks noChangeArrowheads="1"/>
        </xdr:cNvSpPr>
      </xdr:nvSpPr>
      <xdr:spPr bwMode="auto">
        <a:xfrm>
          <a:off x="2457450"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973455</xdr:colOff>
      <xdr:row>13</xdr:row>
      <xdr:rowOff>135255</xdr:rowOff>
    </xdr:from>
    <xdr:to>
      <xdr:col>6</xdr:col>
      <xdr:colOff>657233</xdr:colOff>
      <xdr:row>17</xdr:row>
      <xdr:rowOff>114323</xdr:rowOff>
    </xdr:to>
    <xdr:sp macro="" textlink="">
      <xdr:nvSpPr>
        <xdr:cNvPr id="38914" name="Text Box 2">
          <a:extLst>
            <a:ext uri="{FF2B5EF4-FFF2-40B4-BE49-F238E27FC236}">
              <a16:creationId xmlns:a16="http://schemas.microsoft.com/office/drawing/2014/main" id="{00000000-0008-0000-1100-000002980000}"/>
            </a:ext>
          </a:extLst>
        </xdr:cNvPr>
        <xdr:cNvSpPr txBox="1">
          <a:spLocks noChangeArrowheads="1"/>
        </xdr:cNvSpPr>
      </xdr:nvSpPr>
      <xdr:spPr bwMode="auto">
        <a:xfrm>
          <a:off x="1762125" y="3333750"/>
          <a:ext cx="3495675" cy="657225"/>
        </a:xfrm>
        <a:prstGeom prst="rect">
          <a:avLst/>
        </a:prstGeom>
        <a:solidFill>
          <a:srgbClr xmlns:mc="http://schemas.openxmlformats.org/markup-compatibility/2006" xmlns:a14="http://schemas.microsoft.com/office/drawing/2010/main" val="FFFFFF" mc:Ignorable="a14" a14:legacySpreadsheetColorIndex="65"/>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Ｐゴシック"/>
              <a:ea typeface="ＭＳ Ｐゴシック"/>
            </a:rPr>
            <a:t>地域定着支援を行う場合に作成してください。</a:t>
          </a:r>
          <a:endParaRPr lang="ja-JP" altLang="en-US"/>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3</xdr:col>
      <xdr:colOff>466725</xdr:colOff>
      <xdr:row>0</xdr:row>
      <xdr:rowOff>0</xdr:rowOff>
    </xdr:from>
    <xdr:to>
      <xdr:col>6</xdr:col>
      <xdr:colOff>76200</xdr:colOff>
      <xdr:row>1</xdr:row>
      <xdr:rowOff>190500</xdr:rowOff>
    </xdr:to>
    <xdr:sp macro="" textlink="">
      <xdr:nvSpPr>
        <xdr:cNvPr id="40961" name="Text Box 1">
          <a:extLst>
            <a:ext uri="{FF2B5EF4-FFF2-40B4-BE49-F238E27FC236}">
              <a16:creationId xmlns:a16="http://schemas.microsoft.com/office/drawing/2014/main" id="{00000000-0008-0000-1200-000001A00000}"/>
            </a:ext>
          </a:extLst>
        </xdr:cNvPr>
        <xdr:cNvSpPr txBox="1">
          <a:spLocks noChangeArrowheads="1"/>
        </xdr:cNvSpPr>
      </xdr:nvSpPr>
      <xdr:spPr bwMode="auto">
        <a:xfrm>
          <a:off x="2524125"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editAs="oneCell">
    <xdr:from>
      <xdr:col>3</xdr:col>
      <xdr:colOff>419100</xdr:colOff>
      <xdr:row>39</xdr:row>
      <xdr:rowOff>104775</xdr:rowOff>
    </xdr:from>
    <xdr:to>
      <xdr:col>7</xdr:col>
      <xdr:colOff>304800</xdr:colOff>
      <xdr:row>41</xdr:row>
      <xdr:rowOff>123825</xdr:rowOff>
    </xdr:to>
    <xdr:sp macro="" textlink="">
      <xdr:nvSpPr>
        <xdr:cNvPr id="40962" name="Text Box 2">
          <a:extLst>
            <a:ext uri="{FF2B5EF4-FFF2-40B4-BE49-F238E27FC236}">
              <a16:creationId xmlns:a16="http://schemas.microsoft.com/office/drawing/2014/main" id="{00000000-0008-0000-1200-000002A00000}"/>
            </a:ext>
          </a:extLst>
        </xdr:cNvPr>
        <xdr:cNvSpPr txBox="1">
          <a:spLocks noChangeArrowheads="1"/>
        </xdr:cNvSpPr>
      </xdr:nvSpPr>
      <xdr:spPr bwMode="auto">
        <a:xfrm>
          <a:off x="2476500" y="7010400"/>
          <a:ext cx="2628900" cy="361950"/>
        </a:xfrm>
        <a:prstGeom prst="rect">
          <a:avLst/>
        </a:prstGeom>
        <a:solidFill>
          <a:srgbClr xmlns:mc="http://schemas.openxmlformats.org/markup-compatibility/2006" xmlns:a14="http://schemas.microsoft.com/office/drawing/2010/main" val="FFFFFF" mc:Ignorable="a14" a14:legacySpreadsheetColorIndex="9"/>
        </a:solidFill>
        <a:ln w="57150" cmpd="thickThin">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Ｐゴシック"/>
              <a:ea typeface="ＭＳ Ｐゴシック"/>
            </a:rPr>
            <a:t>記入する必要はありません。</a:t>
          </a:r>
          <a:endParaRPr lang="ja-JP" altLang="en-US"/>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26</xdr:col>
      <xdr:colOff>28575</xdr:colOff>
      <xdr:row>2</xdr:row>
      <xdr:rowOff>0</xdr:rowOff>
    </xdr:from>
    <xdr:to>
      <xdr:col>33</xdr:col>
      <xdr:colOff>38100</xdr:colOff>
      <xdr:row>3</xdr:row>
      <xdr:rowOff>171450</xdr:rowOff>
    </xdr:to>
    <xdr:sp macro="" textlink="" fLocksText="0">
      <xdr:nvSpPr>
        <xdr:cNvPr id="2" name="Rectangle 3">
          <a:extLst>
            <a:ext uri="{FF2B5EF4-FFF2-40B4-BE49-F238E27FC236}">
              <a16:creationId xmlns:a16="http://schemas.microsoft.com/office/drawing/2014/main" id="{00000000-0008-0000-1300-000002000000}"/>
            </a:ext>
          </a:extLst>
        </xdr:cNvPr>
        <xdr:cNvSpPr>
          <a:spLocks noChangeArrowheads="1"/>
        </xdr:cNvSpPr>
      </xdr:nvSpPr>
      <xdr:spPr bwMode="auto">
        <a:xfrm>
          <a:off x="5229225" y="628650"/>
          <a:ext cx="1409700" cy="3619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事業開始から１年間の期間としてください。</a:t>
          </a:r>
        </a:p>
      </xdr:txBody>
    </xdr:sp>
    <xdr:clientData/>
  </xdr:twoCellAnchor>
  <xdr:twoCellAnchor>
    <xdr:from>
      <xdr:col>3</xdr:col>
      <xdr:colOff>30480</xdr:colOff>
      <xdr:row>11</xdr:row>
      <xdr:rowOff>259080</xdr:rowOff>
    </xdr:from>
    <xdr:to>
      <xdr:col>11</xdr:col>
      <xdr:colOff>182880</xdr:colOff>
      <xdr:row>12</xdr:row>
      <xdr:rowOff>152400</xdr:rowOff>
    </xdr:to>
    <xdr:sp macro="" textlink="">
      <xdr:nvSpPr>
        <xdr:cNvPr id="49189" name="Line 5">
          <a:extLst>
            <a:ext uri="{FF2B5EF4-FFF2-40B4-BE49-F238E27FC236}">
              <a16:creationId xmlns:a16="http://schemas.microsoft.com/office/drawing/2014/main" id="{00000000-0008-0000-1300-000025C00000}"/>
            </a:ext>
          </a:extLst>
        </xdr:cNvPr>
        <xdr:cNvSpPr>
          <a:spLocks noChangeShapeType="1"/>
        </xdr:cNvSpPr>
      </xdr:nvSpPr>
      <xdr:spPr bwMode="auto">
        <a:xfrm flipH="1">
          <a:off x="624840" y="3581400"/>
          <a:ext cx="1737360" cy="20574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editAs="oneCell">
    <xdr:from>
      <xdr:col>45</xdr:col>
      <xdr:colOff>11430</xdr:colOff>
      <xdr:row>0</xdr:row>
      <xdr:rowOff>85725</xdr:rowOff>
    </xdr:from>
    <xdr:to>
      <xdr:col>53</xdr:col>
      <xdr:colOff>85751</xdr:colOff>
      <xdr:row>1</xdr:row>
      <xdr:rowOff>9525</xdr:rowOff>
    </xdr:to>
    <xdr:sp macro="" textlink="">
      <xdr:nvSpPr>
        <xdr:cNvPr id="4" name="Text Box 10">
          <a:extLst>
            <a:ext uri="{FF2B5EF4-FFF2-40B4-BE49-F238E27FC236}">
              <a16:creationId xmlns:a16="http://schemas.microsoft.com/office/drawing/2014/main" id="{00000000-0008-0000-1300-000004000000}"/>
            </a:ext>
          </a:extLst>
        </xdr:cNvPr>
        <xdr:cNvSpPr txBox="1">
          <a:spLocks noChangeArrowheads="1"/>
        </xdr:cNvSpPr>
      </xdr:nvSpPr>
      <xdr:spPr bwMode="auto">
        <a:xfrm>
          <a:off x="9020175" y="85725"/>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11</xdr:col>
      <xdr:colOff>190500</xdr:colOff>
      <xdr:row>11</xdr:row>
      <xdr:rowOff>11430</xdr:rowOff>
    </xdr:from>
    <xdr:to>
      <xdr:col>19</xdr:col>
      <xdr:colOff>0</xdr:colOff>
      <xdr:row>12</xdr:row>
      <xdr:rowOff>240030</xdr:rowOff>
    </xdr:to>
    <xdr:sp macro="" textlink="" fLocksText="0">
      <xdr:nvSpPr>
        <xdr:cNvPr id="5" name="Rectangle 3">
          <a:extLst>
            <a:ext uri="{FF2B5EF4-FFF2-40B4-BE49-F238E27FC236}">
              <a16:creationId xmlns:a16="http://schemas.microsoft.com/office/drawing/2014/main" id="{00000000-0008-0000-1300-000005000000}"/>
            </a:ext>
          </a:extLst>
        </xdr:cNvPr>
        <xdr:cNvSpPr>
          <a:spLocks noChangeArrowheads="1"/>
        </xdr:cNvSpPr>
      </xdr:nvSpPr>
      <xdr:spPr bwMode="auto">
        <a:xfrm>
          <a:off x="2390775" y="3352800"/>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同一敷地内で他サービスを実施している際は、按分し計上してください。</a:t>
          </a:r>
        </a:p>
      </xdr:txBody>
    </xdr:sp>
    <xdr:clientData/>
  </xdr:twoCellAnchor>
  <xdr:twoCellAnchor>
    <xdr:from>
      <xdr:col>12</xdr:col>
      <xdr:colOff>161925</xdr:colOff>
      <xdr:row>0</xdr:row>
      <xdr:rowOff>428625</xdr:rowOff>
    </xdr:from>
    <xdr:to>
      <xdr:col>19</xdr:col>
      <xdr:colOff>163861</xdr:colOff>
      <xdr:row>3</xdr:row>
      <xdr:rowOff>152400</xdr:rowOff>
    </xdr:to>
    <xdr:sp macro="" textlink="" fLocksText="0">
      <xdr:nvSpPr>
        <xdr:cNvPr id="6" name="Rectangle 3">
          <a:extLst>
            <a:ext uri="{FF2B5EF4-FFF2-40B4-BE49-F238E27FC236}">
              <a16:creationId xmlns:a16="http://schemas.microsoft.com/office/drawing/2014/main" id="{00000000-0008-0000-1300-000006000000}"/>
            </a:ext>
          </a:extLst>
        </xdr:cNvPr>
        <xdr:cNvSpPr>
          <a:spLocks noChangeArrowheads="1"/>
        </xdr:cNvSpPr>
      </xdr:nvSpPr>
      <xdr:spPr bwMode="auto">
        <a:xfrm>
          <a:off x="2562225" y="428625"/>
          <a:ext cx="1409700" cy="542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事業開始から２か月間の給付費は「</a:t>
          </a:r>
          <a:r>
            <a:rPr lang="en-US" altLang="ja-JP" sz="1000" b="0" i="0" u="none" strike="noStrike" baseline="0">
              <a:solidFill>
                <a:srgbClr val="000000"/>
              </a:solidFill>
              <a:latin typeface="ＭＳ Ｐゴシック"/>
              <a:ea typeface="ＭＳ Ｐゴシック"/>
            </a:rPr>
            <a:t>0</a:t>
          </a:r>
          <a:r>
            <a:rPr lang="ja-JP" altLang="en-US" sz="1000" b="0" i="0" u="none" strike="noStrike" baseline="0">
              <a:solidFill>
                <a:srgbClr val="000000"/>
              </a:solidFill>
              <a:latin typeface="ＭＳ Ｐゴシック"/>
              <a:ea typeface="ＭＳ Ｐゴシック"/>
            </a:rPr>
            <a:t>円」で計上してください。</a:t>
          </a:r>
        </a:p>
      </xdr:txBody>
    </xdr:sp>
    <xdr:clientData/>
  </xdr:twoCellAnchor>
  <xdr:twoCellAnchor>
    <xdr:from>
      <xdr:col>9</xdr:col>
      <xdr:colOff>38100</xdr:colOff>
      <xdr:row>3</xdr:row>
      <xdr:rowOff>152400</xdr:rowOff>
    </xdr:from>
    <xdr:to>
      <xdr:col>16</xdr:col>
      <xdr:colOff>129540</xdr:colOff>
      <xdr:row>3</xdr:row>
      <xdr:rowOff>297180</xdr:rowOff>
    </xdr:to>
    <xdr:sp macro="" textlink="">
      <xdr:nvSpPr>
        <xdr:cNvPr id="49193" name="Line 5">
          <a:extLst>
            <a:ext uri="{FF2B5EF4-FFF2-40B4-BE49-F238E27FC236}">
              <a16:creationId xmlns:a16="http://schemas.microsoft.com/office/drawing/2014/main" id="{00000000-0008-0000-1300-000029C00000}"/>
            </a:ext>
          </a:extLst>
        </xdr:cNvPr>
        <xdr:cNvSpPr>
          <a:spLocks noChangeShapeType="1"/>
        </xdr:cNvSpPr>
      </xdr:nvSpPr>
      <xdr:spPr bwMode="auto">
        <a:xfrm flipH="1">
          <a:off x="1821180" y="975360"/>
          <a:ext cx="1478280" cy="14478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twoCellAnchor>
    <xdr:from>
      <xdr:col>33</xdr:col>
      <xdr:colOff>38100</xdr:colOff>
      <xdr:row>2</xdr:row>
      <xdr:rowOff>114300</xdr:rowOff>
    </xdr:from>
    <xdr:to>
      <xdr:col>34</xdr:col>
      <xdr:colOff>198120</xdr:colOff>
      <xdr:row>2</xdr:row>
      <xdr:rowOff>160020</xdr:rowOff>
    </xdr:to>
    <xdr:sp macro="" textlink="">
      <xdr:nvSpPr>
        <xdr:cNvPr id="49194" name="Line 5">
          <a:extLst>
            <a:ext uri="{FF2B5EF4-FFF2-40B4-BE49-F238E27FC236}">
              <a16:creationId xmlns:a16="http://schemas.microsoft.com/office/drawing/2014/main" id="{00000000-0008-0000-1300-00002AC00000}"/>
            </a:ext>
          </a:extLst>
        </xdr:cNvPr>
        <xdr:cNvSpPr>
          <a:spLocks noChangeShapeType="1"/>
        </xdr:cNvSpPr>
      </xdr:nvSpPr>
      <xdr:spPr bwMode="auto">
        <a:xfrm flipV="1">
          <a:off x="6576060" y="746760"/>
          <a:ext cx="358140" cy="4572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diamond"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342900</xdr:colOff>
      <xdr:row>5</xdr:row>
      <xdr:rowOff>49530</xdr:rowOff>
    </xdr:from>
    <xdr:to>
      <xdr:col>7</xdr:col>
      <xdr:colOff>285750</xdr:colOff>
      <xdr:row>8</xdr:row>
      <xdr:rowOff>42</xdr:rowOff>
    </xdr:to>
    <xdr:sp macro="" textlink="" fLocksText="0">
      <xdr:nvSpPr>
        <xdr:cNvPr id="41985" name="AutoShape 1">
          <a:extLst>
            <a:ext uri="{FF2B5EF4-FFF2-40B4-BE49-F238E27FC236}">
              <a16:creationId xmlns:a16="http://schemas.microsoft.com/office/drawing/2014/main" id="{00000000-0008-0000-1400-000001A40000}"/>
            </a:ext>
          </a:extLst>
        </xdr:cNvPr>
        <xdr:cNvSpPr>
          <a:spLocks noChangeArrowheads="1"/>
        </xdr:cNvSpPr>
      </xdr:nvSpPr>
      <xdr:spPr bwMode="auto">
        <a:xfrm>
          <a:off x="3524250" y="1438275"/>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txBody>
        <a:bodyPr vertOverflow="clip" wrap="square" lIns="91440" tIns="45720" rIns="91440" bIns="45720" anchor="t" upright="1"/>
        <a:lstStyle/>
        <a:p>
          <a:pPr algn="l" rtl="0">
            <a:lnSpc>
              <a:spcPts val="1100"/>
            </a:lnSpc>
            <a:defRPr sz="1000"/>
          </a:pPr>
          <a:r>
            <a:rPr lang="ja-JP" altLang="en-US" sz="1050" b="0" i="0" u="none" strike="noStrike" baseline="0">
              <a:solidFill>
                <a:srgbClr val="000000"/>
              </a:solidFill>
              <a:latin typeface="ＭＳ 明朝"/>
              <a:ea typeface="ＭＳ 明朝"/>
            </a:rPr>
            <a:t>横浜市○○区××１－２－３</a:t>
          </a:r>
        </a:p>
        <a:p>
          <a:pPr algn="l" rtl="0">
            <a:lnSpc>
              <a:spcPts val="1000"/>
            </a:lnSpc>
            <a:defRPr sz="1000"/>
          </a:pPr>
          <a:r>
            <a:rPr lang="ja-JP" altLang="en-US" sz="1050" b="0" i="0" u="none" strike="noStrike" baseline="0">
              <a:solidFill>
                <a:srgbClr val="000000"/>
              </a:solidFill>
              <a:latin typeface="ＭＳ 明朝"/>
              <a:ea typeface="ＭＳ 明朝"/>
            </a:rPr>
            <a:t>社会福祉法人○○福祉会</a:t>
          </a:r>
        </a:p>
        <a:p>
          <a:pPr algn="l" rtl="0">
            <a:lnSpc>
              <a:spcPts val="1000"/>
            </a:lnSpc>
            <a:defRPr sz="1000"/>
          </a:pPr>
          <a:r>
            <a:rPr lang="ja-JP" altLang="en-US" sz="1050" b="0" i="0" u="none" strike="noStrike" baseline="0">
              <a:solidFill>
                <a:srgbClr val="000000"/>
              </a:solidFill>
              <a:latin typeface="ＭＳ 明朝"/>
              <a:ea typeface="ＭＳ 明朝"/>
            </a:rPr>
            <a:t>理事長　よこはま　はなこ</a:t>
          </a:r>
          <a:endParaRPr lang="ja-JP" altLang="en-US"/>
        </a:p>
      </xdr:txBody>
    </xdr:sp>
    <xdr:clientData/>
  </xdr:twoCellAnchor>
  <xdr:twoCellAnchor>
    <xdr:from>
      <xdr:col>0</xdr:col>
      <xdr:colOff>0</xdr:colOff>
      <xdr:row>1</xdr:row>
      <xdr:rowOff>38100</xdr:rowOff>
    </xdr:from>
    <xdr:to>
      <xdr:col>1</xdr:col>
      <xdr:colOff>266700</xdr:colOff>
      <xdr:row>2</xdr:row>
      <xdr:rowOff>49636</xdr:rowOff>
    </xdr:to>
    <xdr:sp macro="" textlink="" fLocksText="0">
      <xdr:nvSpPr>
        <xdr:cNvPr id="41987" name="Rectangle 3">
          <a:extLst>
            <a:ext uri="{FF2B5EF4-FFF2-40B4-BE49-F238E27FC236}">
              <a16:creationId xmlns:a16="http://schemas.microsoft.com/office/drawing/2014/main" id="{00000000-0008-0000-1400-000003A40000}"/>
            </a:ext>
          </a:extLst>
        </xdr:cNvPr>
        <xdr:cNvSpPr>
          <a:spLocks noChangeArrowheads="1"/>
        </xdr:cNvSpPr>
      </xdr:nvSpPr>
      <xdr:spPr bwMode="auto">
        <a:xfrm>
          <a:off x="0" y="428625"/>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twoCellAnchor editAs="oneCell">
    <xdr:from>
      <xdr:col>2</xdr:col>
      <xdr:colOff>600075</xdr:colOff>
      <xdr:row>0</xdr:row>
      <xdr:rowOff>0</xdr:rowOff>
    </xdr:from>
    <xdr:to>
      <xdr:col>5</xdr:col>
      <xdr:colOff>209550</xdr:colOff>
      <xdr:row>0</xdr:row>
      <xdr:rowOff>354409</xdr:rowOff>
    </xdr:to>
    <xdr:sp macro="" textlink="">
      <xdr:nvSpPr>
        <xdr:cNvPr id="41994" name="Text Box 10">
          <a:extLst>
            <a:ext uri="{FF2B5EF4-FFF2-40B4-BE49-F238E27FC236}">
              <a16:creationId xmlns:a16="http://schemas.microsoft.com/office/drawing/2014/main" id="{00000000-0008-0000-1400-00000AA40000}"/>
            </a:ext>
          </a:extLst>
        </xdr:cNvPr>
        <xdr:cNvSpPr txBox="1">
          <a:spLocks noChangeArrowheads="1"/>
        </xdr:cNvSpPr>
      </xdr:nvSpPr>
      <xdr:spPr bwMode="auto">
        <a:xfrm>
          <a:off x="2409825" y="0"/>
          <a:ext cx="1666875" cy="361950"/>
        </a:xfrm>
        <a:prstGeom prst="rect">
          <a:avLst/>
        </a:prstGeom>
        <a:solidFill>
          <a:srgbClr xmlns:mc="http://schemas.openxmlformats.org/markup-compatibility/2006" xmlns:a14="http://schemas.microsoft.com/office/drawing/2010/main" val="FFFFFF" mc:Ignorable="a14" a14:legacySpreadsheetColorIndex="9"/>
        </a:solidFill>
        <a:ln w="38100" cmpd="dbl">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36576" bIns="22860" anchor="ctr" upright="1"/>
        <a:lstStyle/>
        <a:p>
          <a:pPr algn="dist" rtl="0">
            <a:defRPr sz="1000"/>
          </a:pPr>
          <a:r>
            <a:rPr lang="ja-JP" altLang="en-US" sz="1800" b="0" i="0" u="none" strike="noStrike" baseline="0">
              <a:solidFill>
                <a:srgbClr val="000000"/>
              </a:solidFill>
              <a:latin typeface="ＭＳ Ｐゴシック"/>
              <a:ea typeface="ＭＳ Ｐゴシック"/>
            </a:rPr>
            <a:t>記載例</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yh-14-00004173\&#33258;&#31435;&#25903;&#25588;&#27861;\Users\01171574\AppData\Local\Microsoft\Windows\INetCache\Content.Outlook\J4IQY3Q0\CT42N4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35336;&#30011;&#30456;&#35527;/CT106N66&#65288;&#29305;&#23450;&#30456;&#35527;&#35352;&#36617;&#20363;&#65289;.xlsx" TargetMode="External"/><Relationship Id="rId2" Type="http://schemas.openxmlformats.org/officeDocument/2006/relationships/externalLinkPath" Target="file:///\\fs\&#20581;&#24247;&#31119;&#31049;&#23616;\02&#38556;&#23475;&#31119;&#31049;&#20445;&#20581;&#37096;\&#33258;&#31435;&#25903;&#25588;&#27861;\&#12304;11&#12288;&#12425;&#12367;&#12425;&#12367;&#38306;&#36899;&#12305;\&#30331;&#37682;&#12375;&#12383;&#20869;&#23481;\20260630_&#26032;&#35215;&#25351;&#23450;&#26360;&#39006;&#31561;&#65288;&#27161;&#28310;&#27096;&#24335;&#65289;\&#35336;&#30011;&#30456;&#35527;\CT106N66&#65288;&#29305;&#23450;&#30456;&#35527;&#35352;&#36617;&#20363;&#65289;.xlsx" TargetMode="External"/><Relationship Id="rId1" Type="http://schemas.openxmlformats.org/officeDocument/2006/relationships/externalLinkPath" Target="/02&#38556;&#23475;&#31119;&#31049;&#20445;&#20581;&#37096;/&#33258;&#31435;&#25903;&#25588;&#27861;/&#12304;11&#12288;&#12425;&#12367;&#12425;&#12367;&#38306;&#36899;&#12305;/&#30331;&#37682;&#12375;&#12383;&#20869;&#23481;/20260630_&#26032;&#35215;&#25351;&#23450;&#26360;&#39006;&#31561;&#65288;&#27161;&#28310;&#27096;&#24335;&#65289;/&#35336;&#30011;&#30456;&#35527;/CT106N66&#65288;&#29305;&#23450;&#30456;&#35527;&#35352;&#36617;&#20363;&#65289;.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1　法第36条３項非該当誓約書"/>
      <sheetName val="参考様式９-1(記載例)"/>
      <sheetName val="参考様式９-４市条例同意書"/>
      <sheetName val="参考様式９-４市条例同意書 (記載例)"/>
      <sheetName val="参考様式9別紙（役員等名簿）"/>
      <sheetName val="参考様式9別紙（記載例）"/>
      <sheetName val="参考様式10（協力医療機関との契約の内容）"/>
      <sheetName val="参考様式10(記載例)"/>
      <sheetName val="参考様式11（指定障害者支援施設等との連携体制）"/>
      <sheetName val="参考様式11(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様式11（指定更新に関する誓約書）"/>
      <sheetName val="様式11（指定更新に関する誓約書）【記載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sheetData sheetId="33"/>
      <sheetData sheetId="34"/>
      <sheetData sheetId="3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別紙１"/>
      <sheetName val="付表　別紙"/>
      <sheetName val="参考様式１"/>
      <sheetName val="参考様式３"/>
      <sheetName val="参考様式４"/>
      <sheetName val="参考様式５"/>
      <sheetName val="参考様式６"/>
      <sheetName val="別紙２"/>
      <sheetName val="選択肢"/>
      <sheetName val="参考様式７"/>
      <sheetName val="参考様式８"/>
      <sheetName val="参考様式９-４"/>
      <sheetName val="参考様式9別紙"/>
      <sheetName val="参考様式10"/>
      <sheetName val="管理者誓約書（特定相談）"/>
      <sheetName val="参考様式11"/>
      <sheetName val="収支予算書（例）"/>
      <sheetName val="参考様式1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2">
    <tabColor rgb="FFFFFF00"/>
  </sheetPr>
  <dimension ref="A2:Z38"/>
  <sheetViews>
    <sheetView tabSelected="1" view="pageBreakPreview" zoomScaleNormal="100" zoomScaleSheetLayoutView="100" workbookViewId="0">
      <selection activeCell="AD3" sqref="AD3"/>
    </sheetView>
  </sheetViews>
  <sheetFormatPr defaultColWidth="3.75" defaultRowHeight="23.25" customHeight="1" x14ac:dyDescent="0.15"/>
  <cols>
    <col min="1" max="2" width="3.125" style="56" customWidth="1"/>
    <col min="3" max="16384" width="3.75" style="56"/>
  </cols>
  <sheetData>
    <row r="2" spans="1:26" s="55" customFormat="1" ht="23.25" customHeight="1" x14ac:dyDescent="0.15">
      <c r="A2" s="55" t="s">
        <v>204</v>
      </c>
      <c r="F2" s="55" t="s">
        <v>199</v>
      </c>
    </row>
    <row r="3" spans="1:26" s="55" customFormat="1" ht="15" customHeight="1" x14ac:dyDescent="0.15"/>
    <row r="4" spans="1:26" ht="8.25" customHeight="1" thickBot="1" x14ac:dyDescent="0.2"/>
    <row r="5" spans="1:26" ht="30" customHeight="1" thickBot="1" x14ac:dyDescent="0.2">
      <c r="A5" s="315" t="s">
        <v>299</v>
      </c>
      <c r="B5" s="316"/>
      <c r="C5" s="316"/>
      <c r="D5" s="316"/>
      <c r="E5" s="316"/>
      <c r="F5" s="316"/>
      <c r="G5" s="316"/>
      <c r="H5" s="316"/>
      <c r="I5" s="316"/>
      <c r="J5" s="316"/>
      <c r="K5" s="316"/>
      <c r="L5" s="316"/>
      <c r="M5" s="316"/>
      <c r="N5" s="316"/>
      <c r="O5" s="316"/>
      <c r="P5" s="316"/>
      <c r="Q5" s="316"/>
      <c r="R5" s="316"/>
      <c r="S5" s="316"/>
      <c r="T5" s="316"/>
      <c r="U5" s="316"/>
      <c r="V5" s="316"/>
      <c r="W5" s="316"/>
      <c r="X5" s="316"/>
      <c r="Y5" s="316"/>
      <c r="Z5" s="317"/>
    </row>
    <row r="6" spans="1:26" ht="21.75" customHeight="1" x14ac:dyDescent="0.15">
      <c r="A6" s="288">
        <v>1</v>
      </c>
      <c r="B6" s="289"/>
      <c r="C6" s="294" t="s">
        <v>200</v>
      </c>
      <c r="D6" s="295"/>
      <c r="E6" s="295"/>
      <c r="F6" s="295"/>
      <c r="G6" s="295"/>
      <c r="H6" s="295"/>
      <c r="I6" s="295"/>
      <c r="J6" s="296"/>
      <c r="K6" s="297" t="s">
        <v>217</v>
      </c>
      <c r="L6" s="298"/>
      <c r="M6" s="298"/>
      <c r="N6" s="299"/>
      <c r="O6" s="300" t="s">
        <v>4</v>
      </c>
      <c r="P6" s="301"/>
      <c r="Q6" s="301"/>
      <c r="R6" s="301"/>
      <c r="S6" s="301"/>
      <c r="T6" s="301"/>
      <c r="U6" s="301"/>
      <c r="V6" s="301"/>
      <c r="W6" s="301"/>
      <c r="X6" s="301"/>
      <c r="Y6" s="301"/>
      <c r="Z6" s="302"/>
    </row>
    <row r="7" spans="1:26" ht="21.75" customHeight="1" x14ac:dyDescent="0.15">
      <c r="A7" s="290"/>
      <c r="B7" s="291"/>
      <c r="C7" s="298" t="s">
        <v>42</v>
      </c>
      <c r="D7" s="298"/>
      <c r="E7" s="299"/>
      <c r="F7" s="303" t="s">
        <v>43</v>
      </c>
      <c r="G7" s="304"/>
      <c r="H7" s="304"/>
      <c r="I7" s="304"/>
      <c r="J7" s="305"/>
      <c r="K7" s="303" t="s">
        <v>202</v>
      </c>
      <c r="L7" s="304"/>
      <c r="M7" s="304"/>
      <c r="N7" s="305"/>
      <c r="O7" s="306" t="s">
        <v>35</v>
      </c>
      <c r="P7" s="307"/>
      <c r="Q7" s="307"/>
      <c r="R7" s="307"/>
      <c r="S7" s="308"/>
      <c r="T7" s="303" t="s">
        <v>212</v>
      </c>
      <c r="U7" s="304"/>
      <c r="V7" s="304"/>
      <c r="W7" s="305"/>
      <c r="X7" s="303" t="s">
        <v>36</v>
      </c>
      <c r="Y7" s="304"/>
      <c r="Z7" s="309"/>
    </row>
    <row r="8" spans="1:26" ht="21.75" customHeight="1" thickBot="1" x14ac:dyDescent="0.2">
      <c r="A8" s="292"/>
      <c r="B8" s="293"/>
      <c r="C8" s="282" t="s">
        <v>203</v>
      </c>
      <c r="D8" s="282"/>
      <c r="E8" s="283"/>
      <c r="F8" s="284" t="s">
        <v>37</v>
      </c>
      <c r="G8" s="282"/>
      <c r="H8" s="282"/>
      <c r="I8" s="282"/>
      <c r="J8" s="283"/>
      <c r="K8" s="284" t="s">
        <v>213</v>
      </c>
      <c r="L8" s="282"/>
      <c r="M8" s="282"/>
      <c r="N8" s="283"/>
      <c r="O8" s="285" t="s">
        <v>124</v>
      </c>
      <c r="P8" s="286"/>
      <c r="Q8" s="286"/>
      <c r="R8" s="286"/>
      <c r="S8" s="286"/>
      <c r="T8" s="286"/>
      <c r="U8" s="286"/>
      <c r="V8" s="286"/>
      <c r="W8" s="286"/>
      <c r="X8" s="286"/>
      <c r="Y8" s="286"/>
      <c r="Z8" s="287"/>
    </row>
    <row r="9" spans="1:26" ht="21.75" customHeight="1" x14ac:dyDescent="0.15">
      <c r="A9" s="288">
        <v>2</v>
      </c>
      <c r="B9" s="289"/>
      <c r="C9" s="294" t="s">
        <v>200</v>
      </c>
      <c r="D9" s="295"/>
      <c r="E9" s="295"/>
      <c r="F9" s="295"/>
      <c r="G9" s="295"/>
      <c r="H9" s="295"/>
      <c r="I9" s="295"/>
      <c r="J9" s="296"/>
      <c r="K9" s="297" t="s">
        <v>217</v>
      </c>
      <c r="L9" s="298"/>
      <c r="M9" s="298"/>
      <c r="N9" s="299"/>
      <c r="O9" s="300" t="s">
        <v>4</v>
      </c>
      <c r="P9" s="301"/>
      <c r="Q9" s="301"/>
      <c r="R9" s="301"/>
      <c r="S9" s="301"/>
      <c r="T9" s="301"/>
      <c r="U9" s="301"/>
      <c r="V9" s="301"/>
      <c r="W9" s="301"/>
      <c r="X9" s="301"/>
      <c r="Y9" s="301"/>
      <c r="Z9" s="302"/>
    </row>
    <row r="10" spans="1:26" ht="21.75" customHeight="1" x14ac:dyDescent="0.15">
      <c r="A10" s="290"/>
      <c r="B10" s="291"/>
      <c r="C10" s="298" t="s">
        <v>42</v>
      </c>
      <c r="D10" s="298"/>
      <c r="E10" s="299"/>
      <c r="F10" s="303" t="s">
        <v>43</v>
      </c>
      <c r="G10" s="304"/>
      <c r="H10" s="304"/>
      <c r="I10" s="304"/>
      <c r="J10" s="305"/>
      <c r="K10" s="303" t="s">
        <v>202</v>
      </c>
      <c r="L10" s="304"/>
      <c r="M10" s="304"/>
      <c r="N10" s="305"/>
      <c r="O10" s="306" t="s">
        <v>38</v>
      </c>
      <c r="P10" s="307"/>
      <c r="Q10" s="307"/>
      <c r="R10" s="307"/>
      <c r="S10" s="308"/>
      <c r="T10" s="303" t="s">
        <v>212</v>
      </c>
      <c r="U10" s="304"/>
      <c r="V10" s="304"/>
      <c r="W10" s="305"/>
      <c r="X10" s="303" t="s">
        <v>36</v>
      </c>
      <c r="Y10" s="304"/>
      <c r="Z10" s="309"/>
    </row>
    <row r="11" spans="1:26" ht="21.75" customHeight="1" thickBot="1" x14ac:dyDescent="0.2">
      <c r="A11" s="292"/>
      <c r="B11" s="293"/>
      <c r="C11" s="282" t="s">
        <v>203</v>
      </c>
      <c r="D11" s="282"/>
      <c r="E11" s="283"/>
      <c r="F11" s="284" t="s">
        <v>37</v>
      </c>
      <c r="G11" s="282"/>
      <c r="H11" s="282"/>
      <c r="I11" s="282"/>
      <c r="J11" s="283"/>
      <c r="K11" s="284" t="s">
        <v>213</v>
      </c>
      <c r="L11" s="282"/>
      <c r="M11" s="282"/>
      <c r="N11" s="283"/>
      <c r="O11" s="285" t="s">
        <v>124</v>
      </c>
      <c r="P11" s="286"/>
      <c r="Q11" s="286"/>
      <c r="R11" s="286"/>
      <c r="S11" s="286"/>
      <c r="T11" s="286"/>
      <c r="U11" s="286"/>
      <c r="V11" s="286"/>
      <c r="W11" s="286"/>
      <c r="X11" s="286"/>
      <c r="Y11" s="286"/>
      <c r="Z11" s="287"/>
    </row>
    <row r="12" spans="1:26" ht="21.75" customHeight="1" x14ac:dyDescent="0.15">
      <c r="A12" s="288">
        <v>3</v>
      </c>
      <c r="B12" s="289"/>
      <c r="C12" s="310" t="s">
        <v>200</v>
      </c>
      <c r="D12" s="294"/>
      <c r="E12" s="294"/>
      <c r="F12" s="294"/>
      <c r="G12" s="294"/>
      <c r="H12" s="294"/>
      <c r="I12" s="294"/>
      <c r="J12" s="311"/>
      <c r="K12" s="300" t="s">
        <v>217</v>
      </c>
      <c r="L12" s="301"/>
      <c r="M12" s="301"/>
      <c r="N12" s="312"/>
      <c r="O12" s="300" t="s">
        <v>4</v>
      </c>
      <c r="P12" s="301"/>
      <c r="Q12" s="301"/>
      <c r="R12" s="301"/>
      <c r="S12" s="301"/>
      <c r="T12" s="301"/>
      <c r="U12" s="301"/>
      <c r="V12" s="301"/>
      <c r="W12" s="301"/>
      <c r="X12" s="301"/>
      <c r="Y12" s="301"/>
      <c r="Z12" s="302"/>
    </row>
    <row r="13" spans="1:26" ht="21.75" customHeight="1" x14ac:dyDescent="0.15">
      <c r="A13" s="290"/>
      <c r="B13" s="291"/>
      <c r="C13" s="313" t="s">
        <v>42</v>
      </c>
      <c r="D13" s="304"/>
      <c r="E13" s="305"/>
      <c r="F13" s="303" t="s">
        <v>43</v>
      </c>
      <c r="G13" s="304"/>
      <c r="H13" s="304"/>
      <c r="I13" s="304"/>
      <c r="J13" s="305"/>
      <c r="K13" s="303" t="s">
        <v>202</v>
      </c>
      <c r="L13" s="304"/>
      <c r="M13" s="304"/>
      <c r="N13" s="305"/>
      <c r="O13" s="306" t="s">
        <v>39</v>
      </c>
      <c r="P13" s="307"/>
      <c r="Q13" s="307"/>
      <c r="R13" s="307"/>
      <c r="S13" s="308"/>
      <c r="T13" s="303" t="s">
        <v>212</v>
      </c>
      <c r="U13" s="304"/>
      <c r="V13" s="304"/>
      <c r="W13" s="305"/>
      <c r="X13" s="303" t="s">
        <v>36</v>
      </c>
      <c r="Y13" s="304"/>
      <c r="Z13" s="309"/>
    </row>
    <row r="14" spans="1:26" ht="21.75" customHeight="1" thickBot="1" x14ac:dyDescent="0.2">
      <c r="A14" s="292"/>
      <c r="B14" s="293"/>
      <c r="C14" s="314" t="s">
        <v>203</v>
      </c>
      <c r="D14" s="282"/>
      <c r="E14" s="283"/>
      <c r="F14" s="284" t="s">
        <v>37</v>
      </c>
      <c r="G14" s="282"/>
      <c r="H14" s="282"/>
      <c r="I14" s="282"/>
      <c r="J14" s="283"/>
      <c r="K14" s="284" t="s">
        <v>213</v>
      </c>
      <c r="L14" s="282"/>
      <c r="M14" s="282"/>
      <c r="N14" s="283"/>
      <c r="O14" s="285" t="s">
        <v>124</v>
      </c>
      <c r="P14" s="286"/>
      <c r="Q14" s="286"/>
      <c r="R14" s="286"/>
      <c r="S14" s="286"/>
      <c r="T14" s="286"/>
      <c r="U14" s="286"/>
      <c r="V14" s="286"/>
      <c r="W14" s="286"/>
      <c r="X14" s="286"/>
      <c r="Y14" s="286"/>
      <c r="Z14" s="287"/>
    </row>
    <row r="15" spans="1:26" ht="21.75" customHeight="1" x14ac:dyDescent="0.15">
      <c r="A15" s="288">
        <v>4</v>
      </c>
      <c r="B15" s="289"/>
      <c r="C15" s="310" t="s">
        <v>200</v>
      </c>
      <c r="D15" s="294"/>
      <c r="E15" s="294"/>
      <c r="F15" s="294"/>
      <c r="G15" s="294"/>
      <c r="H15" s="294"/>
      <c r="I15" s="294"/>
      <c r="J15" s="311"/>
      <c r="K15" s="300" t="s">
        <v>217</v>
      </c>
      <c r="L15" s="301"/>
      <c r="M15" s="301"/>
      <c r="N15" s="312"/>
      <c r="O15" s="300"/>
      <c r="P15" s="301"/>
      <c r="Q15" s="301"/>
      <c r="R15" s="301"/>
      <c r="S15" s="301"/>
      <c r="T15" s="301"/>
      <c r="U15" s="301"/>
      <c r="V15" s="301"/>
      <c r="W15" s="301"/>
      <c r="X15" s="301"/>
      <c r="Y15" s="301"/>
      <c r="Z15" s="302"/>
    </row>
    <row r="16" spans="1:26" ht="21.75" customHeight="1" x14ac:dyDescent="0.15">
      <c r="A16" s="290"/>
      <c r="B16" s="291"/>
      <c r="C16" s="313" t="s">
        <v>42</v>
      </c>
      <c r="D16" s="304"/>
      <c r="E16" s="305"/>
      <c r="F16" s="303"/>
      <c r="G16" s="304"/>
      <c r="H16" s="304"/>
      <c r="I16" s="304"/>
      <c r="J16" s="305"/>
      <c r="K16" s="303" t="s">
        <v>202</v>
      </c>
      <c r="L16" s="304"/>
      <c r="M16" s="304"/>
      <c r="N16" s="305"/>
      <c r="O16" s="306"/>
      <c r="P16" s="307"/>
      <c r="Q16" s="307"/>
      <c r="R16" s="307"/>
      <c r="S16" s="308"/>
      <c r="T16" s="303" t="s">
        <v>212</v>
      </c>
      <c r="U16" s="304"/>
      <c r="V16" s="304"/>
      <c r="W16" s="305"/>
      <c r="X16" s="303"/>
      <c r="Y16" s="304"/>
      <c r="Z16" s="309"/>
    </row>
    <row r="17" spans="1:26" ht="21.75" customHeight="1" thickBot="1" x14ac:dyDescent="0.2">
      <c r="A17" s="292"/>
      <c r="B17" s="293"/>
      <c r="C17" s="314" t="s">
        <v>203</v>
      </c>
      <c r="D17" s="282"/>
      <c r="E17" s="283"/>
      <c r="F17" s="284"/>
      <c r="G17" s="282"/>
      <c r="H17" s="282"/>
      <c r="I17" s="282"/>
      <c r="J17" s="283"/>
      <c r="K17" s="284" t="s">
        <v>213</v>
      </c>
      <c r="L17" s="282"/>
      <c r="M17" s="282"/>
      <c r="N17" s="283"/>
      <c r="O17" s="285"/>
      <c r="P17" s="286"/>
      <c r="Q17" s="286"/>
      <c r="R17" s="286"/>
      <c r="S17" s="286"/>
      <c r="T17" s="286"/>
      <c r="U17" s="286"/>
      <c r="V17" s="286"/>
      <c r="W17" s="286"/>
      <c r="X17" s="286"/>
      <c r="Y17" s="286"/>
      <c r="Z17" s="287"/>
    </row>
    <row r="18" spans="1:26" ht="21.75" customHeight="1" x14ac:dyDescent="0.15">
      <c r="A18" s="288">
        <v>5</v>
      </c>
      <c r="B18" s="289"/>
      <c r="C18" s="310" t="s">
        <v>200</v>
      </c>
      <c r="D18" s="294"/>
      <c r="E18" s="294"/>
      <c r="F18" s="294"/>
      <c r="G18" s="294"/>
      <c r="H18" s="294"/>
      <c r="I18" s="294"/>
      <c r="J18" s="311"/>
      <c r="K18" s="300" t="s">
        <v>217</v>
      </c>
      <c r="L18" s="301"/>
      <c r="M18" s="301"/>
      <c r="N18" s="312"/>
      <c r="O18" s="300"/>
      <c r="P18" s="301"/>
      <c r="Q18" s="301"/>
      <c r="R18" s="301"/>
      <c r="S18" s="301"/>
      <c r="T18" s="301"/>
      <c r="U18" s="301"/>
      <c r="V18" s="301"/>
      <c r="W18" s="301"/>
      <c r="X18" s="301"/>
      <c r="Y18" s="301"/>
      <c r="Z18" s="302"/>
    </row>
    <row r="19" spans="1:26" ht="21.75" customHeight="1" x14ac:dyDescent="0.15">
      <c r="A19" s="290"/>
      <c r="B19" s="291"/>
      <c r="C19" s="313" t="s">
        <v>42</v>
      </c>
      <c r="D19" s="304"/>
      <c r="E19" s="305"/>
      <c r="F19" s="303"/>
      <c r="G19" s="304"/>
      <c r="H19" s="304"/>
      <c r="I19" s="304"/>
      <c r="J19" s="305"/>
      <c r="K19" s="303" t="s">
        <v>202</v>
      </c>
      <c r="L19" s="304"/>
      <c r="M19" s="304"/>
      <c r="N19" s="305"/>
      <c r="O19" s="306"/>
      <c r="P19" s="307"/>
      <c r="Q19" s="307"/>
      <c r="R19" s="307"/>
      <c r="S19" s="308"/>
      <c r="T19" s="303" t="s">
        <v>212</v>
      </c>
      <c r="U19" s="304"/>
      <c r="V19" s="304"/>
      <c r="W19" s="305"/>
      <c r="X19" s="303"/>
      <c r="Y19" s="304"/>
      <c r="Z19" s="309"/>
    </row>
    <row r="20" spans="1:26" ht="21.75" customHeight="1" thickBot="1" x14ac:dyDescent="0.2">
      <c r="A20" s="292"/>
      <c r="B20" s="293"/>
      <c r="C20" s="314" t="s">
        <v>203</v>
      </c>
      <c r="D20" s="282"/>
      <c r="E20" s="283"/>
      <c r="F20" s="284"/>
      <c r="G20" s="282"/>
      <c r="H20" s="282"/>
      <c r="I20" s="282"/>
      <c r="J20" s="283"/>
      <c r="K20" s="284" t="s">
        <v>213</v>
      </c>
      <c r="L20" s="282"/>
      <c r="M20" s="282"/>
      <c r="N20" s="283"/>
      <c r="O20" s="285"/>
      <c r="P20" s="286"/>
      <c r="Q20" s="286"/>
      <c r="R20" s="286"/>
      <c r="S20" s="286"/>
      <c r="T20" s="286"/>
      <c r="U20" s="286"/>
      <c r="V20" s="286"/>
      <c r="W20" s="286"/>
      <c r="X20" s="286"/>
      <c r="Y20" s="286"/>
      <c r="Z20" s="287"/>
    </row>
    <row r="21" spans="1:26" ht="21.75" customHeight="1" x14ac:dyDescent="0.15">
      <c r="A21" s="288">
        <v>6</v>
      </c>
      <c r="B21" s="289"/>
      <c r="C21" s="310" t="s">
        <v>200</v>
      </c>
      <c r="D21" s="294"/>
      <c r="E21" s="294"/>
      <c r="F21" s="294"/>
      <c r="G21" s="294"/>
      <c r="H21" s="294"/>
      <c r="I21" s="294"/>
      <c r="J21" s="311"/>
      <c r="K21" s="300" t="s">
        <v>217</v>
      </c>
      <c r="L21" s="301"/>
      <c r="M21" s="301"/>
      <c r="N21" s="312"/>
      <c r="O21" s="300"/>
      <c r="P21" s="301"/>
      <c r="Q21" s="301"/>
      <c r="R21" s="301"/>
      <c r="S21" s="301"/>
      <c r="T21" s="301"/>
      <c r="U21" s="301"/>
      <c r="V21" s="301"/>
      <c r="W21" s="301"/>
      <c r="X21" s="301"/>
      <c r="Y21" s="301"/>
      <c r="Z21" s="302"/>
    </row>
    <row r="22" spans="1:26" ht="21.75" customHeight="1" x14ac:dyDescent="0.15">
      <c r="A22" s="290"/>
      <c r="B22" s="291"/>
      <c r="C22" s="313" t="s">
        <v>201</v>
      </c>
      <c r="D22" s="304"/>
      <c r="E22" s="305"/>
      <c r="F22" s="303"/>
      <c r="G22" s="304"/>
      <c r="H22" s="304"/>
      <c r="I22" s="304"/>
      <c r="J22" s="305"/>
      <c r="K22" s="303" t="s">
        <v>202</v>
      </c>
      <c r="L22" s="304"/>
      <c r="M22" s="304"/>
      <c r="N22" s="305"/>
      <c r="O22" s="306"/>
      <c r="P22" s="307"/>
      <c r="Q22" s="307"/>
      <c r="R22" s="307"/>
      <c r="S22" s="308"/>
      <c r="T22" s="303" t="s">
        <v>212</v>
      </c>
      <c r="U22" s="304"/>
      <c r="V22" s="304"/>
      <c r="W22" s="305"/>
      <c r="X22" s="303"/>
      <c r="Y22" s="304"/>
      <c r="Z22" s="309"/>
    </row>
    <row r="23" spans="1:26" ht="21.75" customHeight="1" thickBot="1" x14ac:dyDescent="0.2">
      <c r="A23" s="292"/>
      <c r="B23" s="293"/>
      <c r="C23" s="314" t="s">
        <v>203</v>
      </c>
      <c r="D23" s="282"/>
      <c r="E23" s="283"/>
      <c r="F23" s="284"/>
      <c r="G23" s="282"/>
      <c r="H23" s="282"/>
      <c r="I23" s="282"/>
      <c r="J23" s="283"/>
      <c r="K23" s="284" t="s">
        <v>213</v>
      </c>
      <c r="L23" s="282"/>
      <c r="M23" s="282"/>
      <c r="N23" s="283"/>
      <c r="O23" s="285"/>
      <c r="P23" s="286"/>
      <c r="Q23" s="286"/>
      <c r="R23" s="286"/>
      <c r="S23" s="286"/>
      <c r="T23" s="286"/>
      <c r="U23" s="286"/>
      <c r="V23" s="286"/>
      <c r="W23" s="286"/>
      <c r="X23" s="286"/>
      <c r="Y23" s="286"/>
      <c r="Z23" s="287"/>
    </row>
    <row r="24" spans="1:26" ht="21.75" customHeight="1" x14ac:dyDescent="0.15">
      <c r="A24" s="288">
        <v>7</v>
      </c>
      <c r="B24" s="289"/>
      <c r="C24" s="310" t="s">
        <v>200</v>
      </c>
      <c r="D24" s="294"/>
      <c r="E24" s="294"/>
      <c r="F24" s="294"/>
      <c r="G24" s="294"/>
      <c r="H24" s="294"/>
      <c r="I24" s="294"/>
      <c r="J24" s="311"/>
      <c r="K24" s="300" t="s">
        <v>217</v>
      </c>
      <c r="L24" s="301"/>
      <c r="M24" s="301"/>
      <c r="N24" s="312"/>
      <c r="O24" s="300"/>
      <c r="P24" s="301"/>
      <c r="Q24" s="301"/>
      <c r="R24" s="301"/>
      <c r="S24" s="301"/>
      <c r="T24" s="301"/>
      <c r="U24" s="301"/>
      <c r="V24" s="301"/>
      <c r="W24" s="301"/>
      <c r="X24" s="301"/>
      <c r="Y24" s="301"/>
      <c r="Z24" s="302"/>
    </row>
    <row r="25" spans="1:26" ht="21.75" customHeight="1" x14ac:dyDescent="0.15">
      <c r="A25" s="290"/>
      <c r="B25" s="291"/>
      <c r="C25" s="313" t="s">
        <v>201</v>
      </c>
      <c r="D25" s="304"/>
      <c r="E25" s="305"/>
      <c r="F25" s="303"/>
      <c r="G25" s="304"/>
      <c r="H25" s="304"/>
      <c r="I25" s="304"/>
      <c r="J25" s="305"/>
      <c r="K25" s="303" t="s">
        <v>202</v>
      </c>
      <c r="L25" s="304"/>
      <c r="M25" s="304"/>
      <c r="N25" s="305"/>
      <c r="O25" s="306"/>
      <c r="P25" s="307"/>
      <c r="Q25" s="307"/>
      <c r="R25" s="307"/>
      <c r="S25" s="308"/>
      <c r="T25" s="303" t="s">
        <v>212</v>
      </c>
      <c r="U25" s="304"/>
      <c r="V25" s="304"/>
      <c r="W25" s="305"/>
      <c r="X25" s="303"/>
      <c r="Y25" s="304"/>
      <c r="Z25" s="309"/>
    </row>
    <row r="26" spans="1:26" ht="21.75" customHeight="1" thickBot="1" x14ac:dyDescent="0.2">
      <c r="A26" s="292"/>
      <c r="B26" s="293"/>
      <c r="C26" s="314" t="s">
        <v>203</v>
      </c>
      <c r="D26" s="282"/>
      <c r="E26" s="283"/>
      <c r="F26" s="284"/>
      <c r="G26" s="282"/>
      <c r="H26" s="282"/>
      <c r="I26" s="282"/>
      <c r="J26" s="283"/>
      <c r="K26" s="284" t="s">
        <v>213</v>
      </c>
      <c r="L26" s="282"/>
      <c r="M26" s="282"/>
      <c r="N26" s="283"/>
      <c r="O26" s="285"/>
      <c r="P26" s="286"/>
      <c r="Q26" s="286"/>
      <c r="R26" s="286"/>
      <c r="S26" s="286"/>
      <c r="T26" s="286"/>
      <c r="U26" s="286"/>
      <c r="V26" s="286"/>
      <c r="W26" s="286"/>
      <c r="X26" s="286"/>
      <c r="Y26" s="286"/>
      <c r="Z26" s="287"/>
    </row>
    <row r="27" spans="1:26" ht="21.75" customHeight="1" x14ac:dyDescent="0.15">
      <c r="A27" s="288">
        <v>8</v>
      </c>
      <c r="B27" s="289"/>
      <c r="C27" s="310" t="s">
        <v>200</v>
      </c>
      <c r="D27" s="294"/>
      <c r="E27" s="294"/>
      <c r="F27" s="294"/>
      <c r="G27" s="294"/>
      <c r="H27" s="294"/>
      <c r="I27" s="294"/>
      <c r="J27" s="311"/>
      <c r="K27" s="300" t="s">
        <v>217</v>
      </c>
      <c r="L27" s="301"/>
      <c r="M27" s="301"/>
      <c r="N27" s="312"/>
      <c r="O27" s="300"/>
      <c r="P27" s="301"/>
      <c r="Q27" s="301"/>
      <c r="R27" s="301"/>
      <c r="S27" s="301"/>
      <c r="T27" s="301"/>
      <c r="U27" s="301"/>
      <c r="V27" s="301"/>
      <c r="W27" s="301"/>
      <c r="X27" s="301"/>
      <c r="Y27" s="301"/>
      <c r="Z27" s="302"/>
    </row>
    <row r="28" spans="1:26" ht="21.75" customHeight="1" x14ac:dyDescent="0.15">
      <c r="A28" s="290"/>
      <c r="B28" s="291"/>
      <c r="C28" s="313" t="s">
        <v>42</v>
      </c>
      <c r="D28" s="304"/>
      <c r="E28" s="305"/>
      <c r="F28" s="303"/>
      <c r="G28" s="304"/>
      <c r="H28" s="304"/>
      <c r="I28" s="304"/>
      <c r="J28" s="305"/>
      <c r="K28" s="303" t="s">
        <v>202</v>
      </c>
      <c r="L28" s="304"/>
      <c r="M28" s="304"/>
      <c r="N28" s="305"/>
      <c r="O28" s="306"/>
      <c r="P28" s="307"/>
      <c r="Q28" s="307"/>
      <c r="R28" s="307"/>
      <c r="S28" s="308"/>
      <c r="T28" s="303" t="s">
        <v>212</v>
      </c>
      <c r="U28" s="304"/>
      <c r="V28" s="304"/>
      <c r="W28" s="305"/>
      <c r="X28" s="303"/>
      <c r="Y28" s="304"/>
      <c r="Z28" s="309"/>
    </row>
    <row r="29" spans="1:26" ht="21.75" customHeight="1" thickBot="1" x14ac:dyDescent="0.2">
      <c r="A29" s="292"/>
      <c r="B29" s="293"/>
      <c r="C29" s="314" t="s">
        <v>203</v>
      </c>
      <c r="D29" s="282"/>
      <c r="E29" s="283"/>
      <c r="F29" s="284"/>
      <c r="G29" s="282"/>
      <c r="H29" s="282"/>
      <c r="I29" s="282"/>
      <c r="J29" s="283"/>
      <c r="K29" s="284" t="s">
        <v>213</v>
      </c>
      <c r="L29" s="282"/>
      <c r="M29" s="282"/>
      <c r="N29" s="283"/>
      <c r="O29" s="285"/>
      <c r="P29" s="286"/>
      <c r="Q29" s="286"/>
      <c r="R29" s="286"/>
      <c r="S29" s="286"/>
      <c r="T29" s="286"/>
      <c r="U29" s="286"/>
      <c r="V29" s="286"/>
      <c r="W29" s="286"/>
      <c r="X29" s="286"/>
      <c r="Y29" s="286"/>
      <c r="Z29" s="287"/>
    </row>
    <row r="30" spans="1:26" ht="21.75" customHeight="1" x14ac:dyDescent="0.15">
      <c r="A30" s="288">
        <v>9</v>
      </c>
      <c r="B30" s="289"/>
      <c r="C30" s="310" t="s">
        <v>200</v>
      </c>
      <c r="D30" s="294"/>
      <c r="E30" s="294"/>
      <c r="F30" s="294"/>
      <c r="G30" s="294"/>
      <c r="H30" s="294"/>
      <c r="I30" s="294"/>
      <c r="J30" s="311"/>
      <c r="K30" s="300" t="s">
        <v>217</v>
      </c>
      <c r="L30" s="301"/>
      <c r="M30" s="301"/>
      <c r="N30" s="312"/>
      <c r="O30" s="300"/>
      <c r="P30" s="301"/>
      <c r="Q30" s="301"/>
      <c r="R30" s="301"/>
      <c r="S30" s="301"/>
      <c r="T30" s="301"/>
      <c r="U30" s="301"/>
      <c r="V30" s="301"/>
      <c r="W30" s="301"/>
      <c r="X30" s="301"/>
      <c r="Y30" s="301"/>
      <c r="Z30" s="302"/>
    </row>
    <row r="31" spans="1:26" ht="21.75" customHeight="1" x14ac:dyDescent="0.15">
      <c r="A31" s="290"/>
      <c r="B31" s="291"/>
      <c r="C31" s="313" t="s">
        <v>201</v>
      </c>
      <c r="D31" s="304"/>
      <c r="E31" s="305"/>
      <c r="F31" s="303"/>
      <c r="G31" s="304"/>
      <c r="H31" s="304"/>
      <c r="I31" s="304"/>
      <c r="J31" s="305"/>
      <c r="K31" s="303" t="s">
        <v>202</v>
      </c>
      <c r="L31" s="304"/>
      <c r="M31" s="304"/>
      <c r="N31" s="305"/>
      <c r="O31" s="306"/>
      <c r="P31" s="307"/>
      <c r="Q31" s="307"/>
      <c r="R31" s="307"/>
      <c r="S31" s="308"/>
      <c r="T31" s="303" t="s">
        <v>212</v>
      </c>
      <c r="U31" s="304"/>
      <c r="V31" s="304"/>
      <c r="W31" s="305"/>
      <c r="X31" s="303"/>
      <c r="Y31" s="304"/>
      <c r="Z31" s="309"/>
    </row>
    <row r="32" spans="1:26" ht="21.75" customHeight="1" thickBot="1" x14ac:dyDescent="0.2">
      <c r="A32" s="292"/>
      <c r="B32" s="293"/>
      <c r="C32" s="314" t="s">
        <v>203</v>
      </c>
      <c r="D32" s="282"/>
      <c r="E32" s="283"/>
      <c r="F32" s="284"/>
      <c r="G32" s="282"/>
      <c r="H32" s="282"/>
      <c r="I32" s="282"/>
      <c r="J32" s="283"/>
      <c r="K32" s="284" t="s">
        <v>213</v>
      </c>
      <c r="L32" s="282"/>
      <c r="M32" s="282"/>
      <c r="N32" s="283"/>
      <c r="O32" s="285"/>
      <c r="P32" s="286"/>
      <c r="Q32" s="286"/>
      <c r="R32" s="286"/>
      <c r="S32" s="286"/>
      <c r="T32" s="286"/>
      <c r="U32" s="286"/>
      <c r="V32" s="286"/>
      <c r="W32" s="286"/>
      <c r="X32" s="286"/>
      <c r="Y32" s="286"/>
      <c r="Z32" s="287"/>
    </row>
    <row r="33" spans="1:26" ht="21.75" customHeight="1" x14ac:dyDescent="0.15">
      <c r="A33" s="288">
        <v>9</v>
      </c>
      <c r="B33" s="318"/>
      <c r="C33" s="310" t="s">
        <v>200</v>
      </c>
      <c r="D33" s="294"/>
      <c r="E33" s="294"/>
      <c r="F33" s="294"/>
      <c r="G33" s="294"/>
      <c r="H33" s="294"/>
      <c r="I33" s="294"/>
      <c r="J33" s="311"/>
      <c r="K33" s="300" t="s">
        <v>217</v>
      </c>
      <c r="L33" s="301"/>
      <c r="M33" s="301"/>
      <c r="N33" s="312"/>
      <c r="O33" s="300"/>
      <c r="P33" s="301"/>
      <c r="Q33" s="301"/>
      <c r="R33" s="301"/>
      <c r="S33" s="301"/>
      <c r="T33" s="301"/>
      <c r="U33" s="301"/>
      <c r="V33" s="301"/>
      <c r="W33" s="301"/>
      <c r="X33" s="301"/>
      <c r="Y33" s="301"/>
      <c r="Z33" s="302"/>
    </row>
    <row r="34" spans="1:26" ht="21.75" customHeight="1" x14ac:dyDescent="0.15">
      <c r="A34" s="319"/>
      <c r="B34" s="320"/>
      <c r="C34" s="313" t="s">
        <v>201</v>
      </c>
      <c r="D34" s="304"/>
      <c r="E34" s="305"/>
      <c r="F34" s="303"/>
      <c r="G34" s="304"/>
      <c r="H34" s="304"/>
      <c r="I34" s="304"/>
      <c r="J34" s="305"/>
      <c r="K34" s="303" t="s">
        <v>202</v>
      </c>
      <c r="L34" s="304"/>
      <c r="M34" s="304"/>
      <c r="N34" s="305"/>
      <c r="O34" s="306"/>
      <c r="P34" s="307"/>
      <c r="Q34" s="307"/>
      <c r="R34" s="307"/>
      <c r="S34" s="308"/>
      <c r="T34" s="303" t="s">
        <v>212</v>
      </c>
      <c r="U34" s="304"/>
      <c r="V34" s="304"/>
      <c r="W34" s="305"/>
      <c r="X34" s="303"/>
      <c r="Y34" s="304"/>
      <c r="Z34" s="309"/>
    </row>
    <row r="35" spans="1:26" ht="21.75" customHeight="1" thickBot="1" x14ac:dyDescent="0.2">
      <c r="A35" s="321"/>
      <c r="B35" s="322"/>
      <c r="C35" s="314" t="s">
        <v>203</v>
      </c>
      <c r="D35" s="282"/>
      <c r="E35" s="283"/>
      <c r="F35" s="284"/>
      <c r="G35" s="282"/>
      <c r="H35" s="282"/>
      <c r="I35" s="282"/>
      <c r="J35" s="283"/>
      <c r="K35" s="284" t="s">
        <v>213</v>
      </c>
      <c r="L35" s="282"/>
      <c r="M35" s="282"/>
      <c r="N35" s="283"/>
      <c r="O35" s="285"/>
      <c r="P35" s="286"/>
      <c r="Q35" s="286"/>
      <c r="R35" s="286"/>
      <c r="S35" s="286"/>
      <c r="T35" s="286"/>
      <c r="U35" s="286"/>
      <c r="V35" s="286"/>
      <c r="W35" s="286"/>
      <c r="X35" s="286"/>
      <c r="Y35" s="286"/>
      <c r="Z35" s="287"/>
    </row>
    <row r="36" spans="1:26" ht="21.75" customHeight="1" x14ac:dyDescent="0.15">
      <c r="A36" s="323">
        <v>10</v>
      </c>
      <c r="B36" s="324"/>
      <c r="C36" s="310" t="s">
        <v>200</v>
      </c>
      <c r="D36" s="294"/>
      <c r="E36" s="294"/>
      <c r="F36" s="294"/>
      <c r="G36" s="294"/>
      <c r="H36" s="294"/>
      <c r="I36" s="294"/>
      <c r="J36" s="311"/>
      <c r="K36" s="300" t="s">
        <v>217</v>
      </c>
      <c r="L36" s="301"/>
      <c r="M36" s="301"/>
      <c r="N36" s="312"/>
      <c r="O36" s="300"/>
      <c r="P36" s="301"/>
      <c r="Q36" s="301"/>
      <c r="R36" s="301"/>
      <c r="S36" s="301"/>
      <c r="T36" s="301"/>
      <c r="U36" s="301"/>
      <c r="V36" s="301"/>
      <c r="W36" s="301"/>
      <c r="X36" s="301"/>
      <c r="Y36" s="301"/>
      <c r="Z36" s="302"/>
    </row>
    <row r="37" spans="1:26" ht="21.75" customHeight="1" x14ac:dyDescent="0.15">
      <c r="A37" s="325"/>
      <c r="B37" s="326"/>
      <c r="C37" s="313" t="s">
        <v>201</v>
      </c>
      <c r="D37" s="304"/>
      <c r="E37" s="305"/>
      <c r="F37" s="303"/>
      <c r="G37" s="304"/>
      <c r="H37" s="304"/>
      <c r="I37" s="304"/>
      <c r="J37" s="305"/>
      <c r="K37" s="303" t="s">
        <v>202</v>
      </c>
      <c r="L37" s="304"/>
      <c r="M37" s="304"/>
      <c r="N37" s="305"/>
      <c r="O37" s="306"/>
      <c r="P37" s="307"/>
      <c r="Q37" s="307"/>
      <c r="R37" s="307"/>
      <c r="S37" s="308"/>
      <c r="T37" s="303" t="s">
        <v>212</v>
      </c>
      <c r="U37" s="304"/>
      <c r="V37" s="304"/>
      <c r="W37" s="305"/>
      <c r="X37" s="303"/>
      <c r="Y37" s="304"/>
      <c r="Z37" s="309"/>
    </row>
    <row r="38" spans="1:26" ht="21.75" customHeight="1" thickBot="1" x14ac:dyDescent="0.2">
      <c r="A38" s="327"/>
      <c r="B38" s="328"/>
      <c r="C38" s="314" t="s">
        <v>203</v>
      </c>
      <c r="D38" s="282"/>
      <c r="E38" s="283"/>
      <c r="F38" s="284"/>
      <c r="G38" s="282"/>
      <c r="H38" s="282"/>
      <c r="I38" s="282"/>
      <c r="J38" s="283"/>
      <c r="K38" s="284" t="s">
        <v>213</v>
      </c>
      <c r="L38" s="282"/>
      <c r="M38" s="282"/>
      <c r="N38" s="283"/>
      <c r="O38" s="285"/>
      <c r="P38" s="286"/>
      <c r="Q38" s="286"/>
      <c r="R38" s="286"/>
      <c r="S38" s="286"/>
      <c r="T38" s="286"/>
      <c r="U38" s="286"/>
      <c r="V38" s="286"/>
      <c r="W38" s="286"/>
      <c r="X38" s="286"/>
      <c r="Y38" s="286"/>
      <c r="Z38" s="287"/>
    </row>
  </sheetData>
  <mergeCells count="155">
    <mergeCell ref="A36:B38"/>
    <mergeCell ref="C36:J36"/>
    <mergeCell ref="K36:N36"/>
    <mergeCell ref="O36:Z36"/>
    <mergeCell ref="C37:E37"/>
    <mergeCell ref="F37:J37"/>
    <mergeCell ref="K37:N37"/>
    <mergeCell ref="O37:S37"/>
    <mergeCell ref="T37:W37"/>
    <mergeCell ref="X37:Z37"/>
    <mergeCell ref="K34:N34"/>
    <mergeCell ref="O34:S34"/>
    <mergeCell ref="T34:W34"/>
    <mergeCell ref="X34:Z34"/>
    <mergeCell ref="C38:E38"/>
    <mergeCell ref="F38:J38"/>
    <mergeCell ref="K38:N38"/>
    <mergeCell ref="O38:Z38"/>
    <mergeCell ref="A33:B35"/>
    <mergeCell ref="C33:J33"/>
    <mergeCell ref="K33:N33"/>
    <mergeCell ref="O33:Z33"/>
    <mergeCell ref="C34:E34"/>
    <mergeCell ref="F34:J34"/>
    <mergeCell ref="C35:E35"/>
    <mergeCell ref="F35:J35"/>
    <mergeCell ref="K35:N35"/>
    <mergeCell ref="O35:Z35"/>
    <mergeCell ref="A30:B32"/>
    <mergeCell ref="C30:J30"/>
    <mergeCell ref="K30:N30"/>
    <mergeCell ref="O30:Z30"/>
    <mergeCell ref="C31:E31"/>
    <mergeCell ref="F31:J31"/>
    <mergeCell ref="K31:N31"/>
    <mergeCell ref="O31:S31"/>
    <mergeCell ref="T31:W31"/>
    <mergeCell ref="X31:Z31"/>
    <mergeCell ref="C32:E32"/>
    <mergeCell ref="F32:J32"/>
    <mergeCell ref="K32:N32"/>
    <mergeCell ref="O32:Z32"/>
    <mergeCell ref="A27:B29"/>
    <mergeCell ref="C27:J27"/>
    <mergeCell ref="K27:N27"/>
    <mergeCell ref="O27:Z27"/>
    <mergeCell ref="C28:E28"/>
    <mergeCell ref="F28:J28"/>
    <mergeCell ref="K28:N28"/>
    <mergeCell ref="O28:S28"/>
    <mergeCell ref="T28:W28"/>
    <mergeCell ref="X28:Z28"/>
    <mergeCell ref="C29:E29"/>
    <mergeCell ref="F29:J29"/>
    <mergeCell ref="K29:N29"/>
    <mergeCell ref="O29:Z29"/>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A5:Z5"/>
    <mergeCell ref="A9:B11"/>
    <mergeCell ref="C9:J9"/>
    <mergeCell ref="K9:N9"/>
    <mergeCell ref="C10:E10"/>
    <mergeCell ref="K10:N10"/>
    <mergeCell ref="T10:W10"/>
    <mergeCell ref="C11:E11"/>
    <mergeCell ref="K11:N11"/>
    <mergeCell ref="O9:Z9"/>
    <mergeCell ref="A12:B14"/>
    <mergeCell ref="C12:J12"/>
    <mergeCell ref="K12:N12"/>
    <mergeCell ref="C13:E13"/>
    <mergeCell ref="K13:N13"/>
    <mergeCell ref="T13:W13"/>
    <mergeCell ref="C14:E14"/>
    <mergeCell ref="K14:N14"/>
    <mergeCell ref="F13:J13"/>
    <mergeCell ref="F14:J14"/>
    <mergeCell ref="A15:B17"/>
    <mergeCell ref="C15:J15"/>
    <mergeCell ref="K15:N15"/>
    <mergeCell ref="C16:E16"/>
    <mergeCell ref="K16:N16"/>
    <mergeCell ref="C17:E17"/>
    <mergeCell ref="K17:N17"/>
    <mergeCell ref="F17:J17"/>
    <mergeCell ref="F16:J16"/>
    <mergeCell ref="F10:J10"/>
    <mergeCell ref="O10:S10"/>
    <mergeCell ref="X10:Z10"/>
    <mergeCell ref="F11:J11"/>
    <mergeCell ref="O11:Z11"/>
    <mergeCell ref="O12:Z12"/>
    <mergeCell ref="A21:B23"/>
    <mergeCell ref="C21:J21"/>
    <mergeCell ref="K21:N21"/>
    <mergeCell ref="C22:E22"/>
    <mergeCell ref="K22:N22"/>
    <mergeCell ref="C23:E23"/>
    <mergeCell ref="K23:N23"/>
    <mergeCell ref="F23:J23"/>
    <mergeCell ref="O23:Z23"/>
    <mergeCell ref="A18:B20"/>
    <mergeCell ref="C18:J18"/>
    <mergeCell ref="K18:N18"/>
    <mergeCell ref="C19:E19"/>
    <mergeCell ref="K19:N19"/>
    <mergeCell ref="T19:W19"/>
    <mergeCell ref="C20:E20"/>
    <mergeCell ref="K20:N20"/>
    <mergeCell ref="O18:Z18"/>
    <mergeCell ref="O21:Z21"/>
    <mergeCell ref="F22:J22"/>
    <mergeCell ref="O22:S22"/>
    <mergeCell ref="X22:Z22"/>
    <mergeCell ref="T22:W22"/>
    <mergeCell ref="O16:S16"/>
    <mergeCell ref="X16:Z16"/>
    <mergeCell ref="T16:W16"/>
    <mergeCell ref="X13:Z13"/>
    <mergeCell ref="O19:S19"/>
    <mergeCell ref="X19:Z19"/>
    <mergeCell ref="O17:Z17"/>
    <mergeCell ref="O14:Z14"/>
    <mergeCell ref="O15:Z15"/>
    <mergeCell ref="O13:S13"/>
    <mergeCell ref="F20:J20"/>
    <mergeCell ref="O20:Z20"/>
    <mergeCell ref="F19:J19"/>
    <mergeCell ref="C8:E8"/>
    <mergeCell ref="F8:J8"/>
    <mergeCell ref="K8:N8"/>
    <mergeCell ref="O8:Z8"/>
    <mergeCell ref="A6:B8"/>
    <mergeCell ref="C6:J6"/>
    <mergeCell ref="K6:N6"/>
    <mergeCell ref="O6:Z6"/>
    <mergeCell ref="C7:E7"/>
    <mergeCell ref="F7:J7"/>
    <mergeCell ref="K7:N7"/>
    <mergeCell ref="O7:S7"/>
    <mergeCell ref="T7:W7"/>
    <mergeCell ref="X7:Z7"/>
  </mergeCells>
  <phoneticPr fontId="2"/>
  <dataValidations count="1">
    <dataValidation allowBlank="1" showInputMessage="1" showErrorMessage="1" sqref="B15:G15 C5:R5" xr:uid="{00000000-0002-0000-0200-000000000000}"/>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sheetPr>
  <dimension ref="B1:O44"/>
  <sheetViews>
    <sheetView view="pageBreakPreview" topLeftCell="A7" zoomScaleNormal="100" zoomScaleSheetLayoutView="100" workbookViewId="0">
      <selection activeCell="AD3" sqref="AD3"/>
    </sheetView>
  </sheetViews>
  <sheetFormatPr defaultColWidth="9" defaultRowHeight="13.5" x14ac:dyDescent="0.15"/>
  <cols>
    <col min="1" max="1" width="8" style="75" customWidth="1"/>
    <col min="2" max="2" width="9.75" style="75" customWidth="1"/>
    <col min="3" max="3" width="12.125" style="75" customWidth="1"/>
    <col min="4" max="5" width="9" style="75" customWidth="1"/>
    <col min="6" max="6" width="15.125" style="75" bestFit="1" customWidth="1"/>
    <col min="7" max="16384" width="9" style="75"/>
  </cols>
  <sheetData>
    <row r="1" spans="2:15" ht="54.75" customHeight="1" x14ac:dyDescent="0.15"/>
    <row r="3" spans="2:15" ht="17.25" x14ac:dyDescent="0.2">
      <c r="B3" s="75" t="s">
        <v>215</v>
      </c>
      <c r="F3" s="84" t="s">
        <v>216</v>
      </c>
    </row>
    <row r="5" spans="2:15" ht="24.75" customHeight="1" x14ac:dyDescent="0.15">
      <c r="B5" s="85"/>
      <c r="C5" s="333" t="s">
        <v>217</v>
      </c>
      <c r="D5" s="334"/>
      <c r="E5" s="335" t="s">
        <v>44</v>
      </c>
      <c r="F5" s="336"/>
      <c r="G5" s="336"/>
      <c r="H5" s="336"/>
      <c r="I5" s="336"/>
      <c r="J5" s="337"/>
      <c r="K5" s="85"/>
      <c r="L5" s="85"/>
      <c r="M5" s="85"/>
      <c r="N5" s="85"/>
      <c r="O5" s="85"/>
    </row>
    <row r="6" spans="2:15" x14ac:dyDescent="0.15">
      <c r="B6" s="85"/>
      <c r="C6" s="85"/>
      <c r="D6" s="85"/>
      <c r="E6" s="85"/>
      <c r="F6" s="85"/>
      <c r="G6" s="85"/>
      <c r="H6" s="85"/>
      <c r="I6" s="85"/>
      <c r="J6" s="85"/>
      <c r="K6" s="85"/>
      <c r="L6" s="85"/>
      <c r="M6" s="85"/>
      <c r="N6" s="85"/>
      <c r="O6" s="85"/>
    </row>
    <row r="7" spans="2:15" x14ac:dyDescent="0.15">
      <c r="B7" s="85"/>
      <c r="C7" s="85"/>
      <c r="D7" s="85"/>
      <c r="E7" s="85"/>
      <c r="F7" s="85"/>
      <c r="G7" s="85"/>
      <c r="H7" s="85"/>
      <c r="I7" s="85"/>
      <c r="J7" s="85"/>
      <c r="K7" s="85"/>
      <c r="L7" s="85"/>
      <c r="M7" s="85"/>
      <c r="N7" s="85"/>
      <c r="O7" s="85"/>
    </row>
    <row r="8" spans="2:15" ht="17.25" x14ac:dyDescent="0.2">
      <c r="B8" s="87"/>
      <c r="C8" s="88"/>
      <c r="D8" s="88"/>
      <c r="E8" s="88"/>
      <c r="F8" s="88"/>
      <c r="G8" s="88"/>
      <c r="H8" s="88"/>
      <c r="I8" s="88"/>
      <c r="J8" s="88"/>
      <c r="K8" s="88"/>
      <c r="L8" s="88"/>
      <c r="M8" s="88"/>
      <c r="N8" s="88"/>
      <c r="O8" s="89" t="s">
        <v>45</v>
      </c>
    </row>
    <row r="9" spans="2:15" ht="17.25" x14ac:dyDescent="0.2">
      <c r="B9" s="90"/>
      <c r="C9" s="338" t="s">
        <v>218</v>
      </c>
      <c r="D9" s="339"/>
      <c r="E9" s="340" t="s">
        <v>46</v>
      </c>
      <c r="F9" s="336"/>
      <c r="G9" s="336"/>
      <c r="H9" s="336"/>
      <c r="I9" s="337"/>
      <c r="J9" s="85"/>
      <c r="K9" s="85"/>
      <c r="L9" s="85"/>
      <c r="M9" s="85"/>
      <c r="N9" s="85"/>
      <c r="O9" s="91"/>
    </row>
    <row r="10" spans="2:15" ht="17.25" x14ac:dyDescent="0.2">
      <c r="B10" s="90"/>
      <c r="C10" s="338" t="s">
        <v>219</v>
      </c>
      <c r="D10" s="339"/>
      <c r="E10" s="340" t="s">
        <v>47</v>
      </c>
      <c r="F10" s="336"/>
      <c r="G10" s="336"/>
      <c r="H10" s="336"/>
      <c r="I10" s="337"/>
      <c r="J10" s="85"/>
      <c r="K10" s="85"/>
      <c r="L10" s="85"/>
      <c r="M10" s="85"/>
      <c r="N10" s="85"/>
      <c r="O10" s="91"/>
    </row>
    <row r="11" spans="2:15" ht="17.25" x14ac:dyDescent="0.2">
      <c r="B11" s="90"/>
      <c r="C11" s="338" t="s">
        <v>220</v>
      </c>
      <c r="D11" s="339"/>
      <c r="E11" s="340" t="s">
        <v>56</v>
      </c>
      <c r="F11" s="336"/>
      <c r="G11" s="336"/>
      <c r="H11" s="336"/>
      <c r="I11" s="337"/>
      <c r="J11" s="85"/>
      <c r="K11" s="85"/>
      <c r="L11" s="85"/>
      <c r="M11" s="85"/>
      <c r="N11" s="85"/>
      <c r="O11" s="91"/>
    </row>
    <row r="12" spans="2:15" x14ac:dyDescent="0.15">
      <c r="B12" s="90"/>
      <c r="C12" s="85"/>
      <c r="D12" s="85"/>
      <c r="E12" s="85"/>
      <c r="F12" s="85"/>
      <c r="G12" s="85"/>
      <c r="H12" s="85"/>
      <c r="I12" s="85"/>
      <c r="J12" s="85"/>
      <c r="K12" s="85"/>
      <c r="L12" s="85"/>
      <c r="M12" s="85"/>
      <c r="N12" s="85"/>
      <c r="O12" s="92"/>
    </row>
    <row r="13" spans="2:15" x14ac:dyDescent="0.15">
      <c r="B13" s="90"/>
      <c r="C13" s="87"/>
      <c r="D13" s="88"/>
      <c r="E13" s="88"/>
      <c r="F13" s="93"/>
      <c r="G13" s="93"/>
      <c r="H13" s="94"/>
      <c r="I13" s="94"/>
      <c r="J13" s="88"/>
      <c r="K13" s="88"/>
      <c r="L13" s="88"/>
      <c r="M13" s="88"/>
      <c r="N13" s="95"/>
      <c r="O13" s="92"/>
    </row>
    <row r="14" spans="2:15" ht="14.25" x14ac:dyDescent="0.15">
      <c r="B14" s="90"/>
      <c r="C14" s="90"/>
      <c r="D14" s="85" t="s">
        <v>48</v>
      </c>
      <c r="E14" s="85"/>
      <c r="F14" s="96"/>
      <c r="G14" s="97"/>
      <c r="H14" s="97"/>
      <c r="I14" s="97"/>
      <c r="J14" s="85"/>
      <c r="K14" s="85"/>
      <c r="L14" s="85"/>
      <c r="M14" s="98" t="s">
        <v>49</v>
      </c>
      <c r="N14" s="92"/>
      <c r="O14" s="92"/>
    </row>
    <row r="15" spans="2:15" x14ac:dyDescent="0.15">
      <c r="B15" s="90"/>
      <c r="C15" s="90"/>
      <c r="D15" s="85"/>
      <c r="E15" s="85"/>
      <c r="F15" s="96"/>
      <c r="G15" s="97"/>
      <c r="H15" s="97"/>
      <c r="I15" s="97"/>
      <c r="J15" s="85"/>
      <c r="K15" s="85"/>
      <c r="L15" s="85"/>
      <c r="M15" s="85"/>
      <c r="N15" s="92"/>
      <c r="O15" s="92"/>
    </row>
    <row r="16" spans="2:15" x14ac:dyDescent="0.15">
      <c r="B16" s="90"/>
      <c r="C16" s="90"/>
      <c r="D16" s="85"/>
      <c r="E16" s="85"/>
      <c r="F16" s="85"/>
      <c r="G16" s="85"/>
      <c r="H16" s="85"/>
      <c r="I16" s="85"/>
      <c r="J16" s="85"/>
      <c r="K16" s="85"/>
      <c r="L16" s="99"/>
      <c r="M16" s="85"/>
      <c r="N16" s="92"/>
      <c r="O16" s="92"/>
    </row>
    <row r="17" spans="2:15" x14ac:dyDescent="0.15">
      <c r="B17" s="90"/>
      <c r="C17" s="90"/>
      <c r="D17" s="85"/>
      <c r="E17" s="85"/>
      <c r="F17" s="85"/>
      <c r="G17" s="85"/>
      <c r="H17" s="85"/>
      <c r="I17" s="85"/>
      <c r="J17" s="85"/>
      <c r="K17" s="85"/>
      <c r="L17" s="85"/>
      <c r="M17" s="85"/>
      <c r="N17" s="92"/>
      <c r="O17" s="92"/>
    </row>
    <row r="18" spans="2:15" x14ac:dyDescent="0.15">
      <c r="B18" s="90"/>
      <c r="C18" s="90"/>
      <c r="D18" s="85"/>
      <c r="E18" s="85"/>
      <c r="F18" s="85"/>
      <c r="G18" s="85"/>
      <c r="H18" s="85"/>
      <c r="I18" s="85"/>
      <c r="J18" s="85"/>
      <c r="K18" s="85"/>
      <c r="L18" s="85"/>
      <c r="M18" s="85"/>
      <c r="N18" s="92"/>
      <c r="O18" s="92"/>
    </row>
    <row r="19" spans="2:15" x14ac:dyDescent="0.15">
      <c r="B19" s="90"/>
      <c r="C19" s="100"/>
      <c r="D19" s="85"/>
      <c r="E19" s="85"/>
      <c r="F19" s="85"/>
      <c r="G19" s="85"/>
      <c r="H19" s="85"/>
      <c r="I19" s="85"/>
      <c r="J19" s="85"/>
      <c r="K19" s="85"/>
      <c r="L19" s="85"/>
      <c r="M19" s="85"/>
      <c r="N19" s="92"/>
      <c r="O19" s="92"/>
    </row>
    <row r="20" spans="2:15" x14ac:dyDescent="0.15">
      <c r="B20" s="90"/>
      <c r="C20" s="90"/>
      <c r="D20" s="85"/>
      <c r="E20" s="85"/>
      <c r="F20" s="85"/>
      <c r="G20" s="85"/>
      <c r="H20" s="85"/>
      <c r="I20" s="85"/>
      <c r="J20" s="85"/>
      <c r="K20" s="85"/>
      <c r="L20" s="85"/>
      <c r="M20" s="85"/>
      <c r="N20" s="92"/>
      <c r="O20" s="92"/>
    </row>
    <row r="21" spans="2:15" x14ac:dyDescent="0.15">
      <c r="B21" s="90"/>
      <c r="C21" s="101"/>
      <c r="D21" s="330"/>
      <c r="E21" s="331"/>
      <c r="F21" s="85"/>
      <c r="G21" s="85"/>
      <c r="H21" s="85"/>
      <c r="I21" s="85"/>
      <c r="J21" s="85"/>
      <c r="K21" s="85"/>
      <c r="L21" s="85"/>
      <c r="M21" s="85"/>
      <c r="N21" s="92"/>
      <c r="O21" s="92"/>
    </row>
    <row r="22" spans="2:15" x14ac:dyDescent="0.15">
      <c r="B22" s="90"/>
      <c r="C22" s="101"/>
      <c r="D22" s="85"/>
      <c r="E22" s="85"/>
      <c r="F22" s="85"/>
      <c r="G22" s="85"/>
      <c r="H22" s="85"/>
      <c r="I22" s="85"/>
      <c r="J22" s="85"/>
      <c r="K22" s="85"/>
      <c r="L22" s="85"/>
      <c r="M22" s="85"/>
      <c r="N22" s="92"/>
      <c r="O22" s="92"/>
    </row>
    <row r="23" spans="2:15" x14ac:dyDescent="0.15">
      <c r="B23" s="90"/>
      <c r="C23" s="90"/>
      <c r="D23" s="85"/>
      <c r="E23" s="85"/>
      <c r="F23" s="85"/>
      <c r="G23" s="85"/>
      <c r="H23" s="85"/>
      <c r="I23" s="85"/>
      <c r="J23" s="85"/>
      <c r="K23" s="85"/>
      <c r="L23" s="85"/>
      <c r="M23" s="85"/>
      <c r="N23" s="92"/>
      <c r="O23" s="92"/>
    </row>
    <row r="24" spans="2:15" x14ac:dyDescent="0.15">
      <c r="B24" s="90"/>
      <c r="C24" s="101"/>
      <c r="D24" s="330"/>
      <c r="E24" s="332"/>
      <c r="F24" s="85"/>
      <c r="G24" s="85"/>
      <c r="H24" s="85"/>
      <c r="I24" s="85"/>
      <c r="J24" s="85"/>
      <c r="K24" s="85"/>
      <c r="L24" s="85"/>
      <c r="M24" s="85"/>
      <c r="N24" s="92"/>
      <c r="O24" s="92"/>
    </row>
    <row r="25" spans="2:15" x14ac:dyDescent="0.15">
      <c r="B25" s="90"/>
      <c r="C25" s="90"/>
      <c r="D25" s="85"/>
      <c r="E25" s="85"/>
      <c r="F25" s="85"/>
      <c r="G25" s="85"/>
      <c r="H25" s="85"/>
      <c r="I25" s="85"/>
      <c r="J25" s="85"/>
      <c r="K25" s="85"/>
      <c r="L25" s="85"/>
      <c r="M25" s="85"/>
      <c r="N25" s="92"/>
      <c r="O25" s="92"/>
    </row>
    <row r="26" spans="2:15" x14ac:dyDescent="0.15">
      <c r="B26" s="90"/>
      <c r="C26" s="90"/>
      <c r="D26" s="85"/>
      <c r="E26" s="85"/>
      <c r="F26" s="85"/>
      <c r="G26" s="85"/>
      <c r="H26" s="85"/>
      <c r="I26" s="85"/>
      <c r="J26" s="85"/>
      <c r="K26" s="85"/>
      <c r="L26" s="85"/>
      <c r="M26" s="85"/>
      <c r="N26" s="92"/>
      <c r="O26" s="92"/>
    </row>
    <row r="27" spans="2:15" x14ac:dyDescent="0.15">
      <c r="B27" s="90"/>
      <c r="C27" s="90"/>
      <c r="D27" s="85"/>
      <c r="E27" s="85"/>
      <c r="F27" s="85"/>
      <c r="G27" s="85"/>
      <c r="H27" s="85"/>
      <c r="I27" s="85"/>
      <c r="J27" s="85"/>
      <c r="K27" s="85"/>
      <c r="L27" s="85"/>
      <c r="M27" s="85"/>
      <c r="N27" s="92"/>
      <c r="O27" s="92"/>
    </row>
    <row r="28" spans="2:15" x14ac:dyDescent="0.15">
      <c r="B28" s="90"/>
      <c r="C28" s="90"/>
      <c r="D28" s="85"/>
      <c r="E28" s="85"/>
      <c r="F28" s="85"/>
      <c r="G28" s="330"/>
      <c r="H28" s="332"/>
      <c r="I28" s="85"/>
      <c r="J28" s="85"/>
      <c r="K28" s="85"/>
      <c r="L28" s="85"/>
      <c r="M28" s="85"/>
      <c r="N28" s="92"/>
      <c r="O28" s="92"/>
    </row>
    <row r="29" spans="2:15" x14ac:dyDescent="0.15">
      <c r="B29" s="90"/>
      <c r="C29" s="90"/>
      <c r="D29" s="85"/>
      <c r="E29" s="85"/>
      <c r="F29" s="85"/>
      <c r="G29" s="85"/>
      <c r="H29" s="85"/>
      <c r="I29" s="85"/>
      <c r="J29" s="85"/>
      <c r="K29" s="85"/>
      <c r="L29" s="85"/>
      <c r="M29" s="85"/>
      <c r="N29" s="92"/>
      <c r="O29" s="92"/>
    </row>
    <row r="30" spans="2:15" x14ac:dyDescent="0.15">
      <c r="B30" s="90"/>
      <c r="C30" s="90"/>
      <c r="D30" s="330"/>
      <c r="E30" s="330"/>
      <c r="F30" s="85"/>
      <c r="G30" s="330"/>
      <c r="H30" s="332"/>
      <c r="I30" s="85"/>
      <c r="J30" s="85"/>
      <c r="K30" s="85"/>
      <c r="L30" s="85"/>
      <c r="M30" s="85"/>
      <c r="N30" s="92"/>
      <c r="O30" s="92"/>
    </row>
    <row r="31" spans="2:15" x14ac:dyDescent="0.15">
      <c r="B31" s="90"/>
      <c r="C31" s="90"/>
      <c r="D31" s="85"/>
      <c r="E31" s="85"/>
      <c r="F31" s="85"/>
      <c r="G31" s="85"/>
      <c r="H31" s="85"/>
      <c r="I31" s="85"/>
      <c r="J31" s="85"/>
      <c r="K31" s="85"/>
      <c r="L31" s="85"/>
      <c r="M31" s="85"/>
      <c r="N31" s="92"/>
      <c r="O31" s="92"/>
    </row>
    <row r="32" spans="2:15" x14ac:dyDescent="0.15">
      <c r="B32" s="90"/>
      <c r="C32" s="90"/>
      <c r="D32" s="85"/>
      <c r="E32" s="85"/>
      <c r="F32" s="85"/>
      <c r="G32" s="85"/>
      <c r="H32" s="85"/>
      <c r="I32" s="85"/>
      <c r="J32" s="85"/>
      <c r="K32" s="85"/>
      <c r="L32" s="85"/>
      <c r="M32" s="85"/>
      <c r="N32" s="92"/>
      <c r="O32" s="92"/>
    </row>
    <row r="33" spans="2:15" x14ac:dyDescent="0.15">
      <c r="B33" s="90"/>
      <c r="C33" s="90"/>
      <c r="D33" s="85"/>
      <c r="E33" s="85"/>
      <c r="F33" s="85"/>
      <c r="G33" s="85"/>
      <c r="H33" s="85"/>
      <c r="I33" s="85"/>
      <c r="J33" s="85"/>
      <c r="K33" s="85"/>
      <c r="L33" s="85"/>
      <c r="M33" s="85"/>
      <c r="N33" s="92"/>
      <c r="O33" s="92"/>
    </row>
    <row r="34" spans="2:15" x14ac:dyDescent="0.15">
      <c r="B34" s="90"/>
      <c r="C34" s="102"/>
      <c r="D34" s="103"/>
      <c r="E34" s="103"/>
      <c r="F34" s="103"/>
      <c r="G34" s="103"/>
      <c r="H34" s="103"/>
      <c r="I34" s="103"/>
      <c r="J34" s="103"/>
      <c r="K34" s="103"/>
      <c r="L34" s="103"/>
      <c r="M34" s="103"/>
      <c r="N34" s="104"/>
      <c r="O34" s="92"/>
    </row>
    <row r="35" spans="2:15" x14ac:dyDescent="0.15">
      <c r="B35" s="102"/>
      <c r="C35" s="103"/>
      <c r="D35" s="103"/>
      <c r="E35" s="103"/>
      <c r="F35" s="103"/>
      <c r="G35" s="103"/>
      <c r="H35" s="103"/>
      <c r="I35" s="103"/>
      <c r="J35" s="103"/>
      <c r="K35" s="103"/>
      <c r="L35" s="103"/>
      <c r="M35" s="103"/>
      <c r="N35" s="103"/>
      <c r="O35" s="104"/>
    </row>
    <row r="36" spans="2:15" x14ac:dyDescent="0.15">
      <c r="B36" s="85"/>
      <c r="C36" s="85"/>
      <c r="D36" s="85"/>
      <c r="E36" s="85"/>
      <c r="F36" s="85"/>
      <c r="G36" s="85"/>
      <c r="H36" s="85"/>
      <c r="I36" s="85"/>
      <c r="J36" s="85"/>
      <c r="K36" s="85"/>
      <c r="L36" s="85"/>
      <c r="M36" s="85"/>
      <c r="N36" s="85"/>
      <c r="O36" s="85"/>
    </row>
    <row r="37" spans="2:15" ht="15" customHeight="1" x14ac:dyDescent="0.15">
      <c r="B37" s="85"/>
      <c r="C37" s="85"/>
      <c r="D37" s="85"/>
      <c r="E37" s="85"/>
      <c r="F37" s="85"/>
      <c r="G37" s="85"/>
      <c r="H37" s="85"/>
      <c r="I37" s="85"/>
      <c r="J37" s="85"/>
      <c r="K37" s="85"/>
      <c r="L37" s="85"/>
      <c r="M37" s="85"/>
      <c r="N37" s="85"/>
      <c r="O37" s="85"/>
    </row>
    <row r="38" spans="2:15" ht="20.25" customHeight="1" x14ac:dyDescent="0.15">
      <c r="B38" s="105" t="s">
        <v>221</v>
      </c>
      <c r="C38" s="106" t="s">
        <v>222</v>
      </c>
      <c r="D38" s="85"/>
      <c r="E38" s="85"/>
      <c r="F38" s="85"/>
      <c r="G38" s="85"/>
      <c r="H38" s="85"/>
      <c r="I38" s="85"/>
      <c r="J38" s="85"/>
      <c r="K38" s="85"/>
      <c r="L38" s="85"/>
      <c r="M38" s="85"/>
      <c r="N38" s="85"/>
      <c r="O38" s="85"/>
    </row>
    <row r="39" spans="2:15" ht="21" customHeight="1" x14ac:dyDescent="0.15">
      <c r="B39" s="107" t="s">
        <v>50</v>
      </c>
      <c r="C39" s="96" t="s">
        <v>223</v>
      </c>
    </row>
    <row r="40" spans="2:15" ht="20.25" customHeight="1" x14ac:dyDescent="0.15">
      <c r="B40" s="108" t="s">
        <v>51</v>
      </c>
      <c r="C40" s="329" t="s">
        <v>52</v>
      </c>
      <c r="D40" s="329"/>
      <c r="E40" s="329"/>
      <c r="F40" s="329"/>
      <c r="G40" s="329"/>
      <c r="H40" s="329"/>
      <c r="I40" s="329"/>
      <c r="J40" s="329"/>
      <c r="K40" s="329"/>
      <c r="L40" s="329"/>
      <c r="M40" s="329"/>
      <c r="N40" s="329"/>
      <c r="O40" s="329"/>
    </row>
    <row r="41" spans="2:15" x14ac:dyDescent="0.15">
      <c r="B41" s="110"/>
      <c r="C41" s="329"/>
      <c r="D41" s="329"/>
      <c r="E41" s="329"/>
      <c r="F41" s="329"/>
      <c r="G41" s="329"/>
      <c r="H41" s="329"/>
      <c r="I41" s="329"/>
      <c r="J41" s="329"/>
      <c r="K41" s="329"/>
      <c r="L41" s="329"/>
      <c r="M41" s="329"/>
      <c r="N41" s="329"/>
      <c r="O41" s="329"/>
    </row>
    <row r="42" spans="2:15" ht="18" customHeight="1" x14ac:dyDescent="0.15">
      <c r="B42" s="108" t="s">
        <v>53</v>
      </c>
      <c r="C42" s="329" t="s">
        <v>224</v>
      </c>
      <c r="D42" s="329"/>
      <c r="E42" s="329"/>
      <c r="F42" s="329"/>
      <c r="G42" s="329"/>
      <c r="H42" s="329"/>
      <c r="I42" s="329"/>
      <c r="J42" s="329"/>
      <c r="K42" s="329"/>
      <c r="L42" s="329"/>
      <c r="M42" s="329"/>
      <c r="N42" s="329"/>
      <c r="O42" s="329"/>
    </row>
    <row r="43" spans="2:15" ht="20.25" customHeight="1" x14ac:dyDescent="0.15">
      <c r="B43" s="108" t="s">
        <v>54</v>
      </c>
      <c r="C43" s="329" t="s">
        <v>55</v>
      </c>
      <c r="D43" s="329"/>
      <c r="E43" s="329"/>
      <c r="F43" s="329"/>
      <c r="G43" s="329"/>
      <c r="H43" s="329"/>
      <c r="I43" s="329"/>
      <c r="J43" s="329"/>
      <c r="K43" s="329"/>
      <c r="L43" s="329"/>
      <c r="M43" s="329"/>
      <c r="N43" s="329"/>
      <c r="O43" s="329"/>
    </row>
    <row r="44" spans="2:15" x14ac:dyDescent="0.15">
      <c r="C44" s="109"/>
      <c r="D44" s="109"/>
      <c r="E44" s="109"/>
      <c r="F44" s="109"/>
      <c r="G44" s="109"/>
      <c r="H44" s="109"/>
      <c r="I44" s="109"/>
      <c r="J44" s="109"/>
      <c r="K44" s="109"/>
      <c r="L44" s="109"/>
      <c r="M44" s="109"/>
      <c r="N44" s="109"/>
      <c r="O44" s="109"/>
    </row>
  </sheetData>
  <mergeCells count="16">
    <mergeCell ref="C5:D5"/>
    <mergeCell ref="E5:J5"/>
    <mergeCell ref="C11:D11"/>
    <mergeCell ref="E11:I11"/>
    <mergeCell ref="C9:D9"/>
    <mergeCell ref="E9:I9"/>
    <mergeCell ref="C10:D10"/>
    <mergeCell ref="E10:I10"/>
    <mergeCell ref="C42:O42"/>
    <mergeCell ref="C43:O43"/>
    <mergeCell ref="C40:O41"/>
    <mergeCell ref="D21:E21"/>
    <mergeCell ref="D24:E24"/>
    <mergeCell ref="G28:H28"/>
    <mergeCell ref="D30:E30"/>
    <mergeCell ref="G30:H30"/>
  </mergeCells>
  <phoneticPr fontId="2"/>
  <pageMargins left="0.78740157480314965" right="0.78740157480314965" top="0.68" bottom="0.53" header="0.51181102362204722" footer="0.51181102362204722"/>
  <pageSetup paperSize="9" scale="80" orientation="landscape"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FFFF00"/>
  </sheetPr>
  <dimension ref="B1:X44"/>
  <sheetViews>
    <sheetView view="pageBreakPreview" zoomScale="75" zoomScaleNormal="100" zoomScaleSheetLayoutView="75" workbookViewId="0">
      <selection activeCell="AD3" sqref="AD3"/>
    </sheetView>
  </sheetViews>
  <sheetFormatPr defaultColWidth="9" defaultRowHeight="13.5" x14ac:dyDescent="0.15"/>
  <cols>
    <col min="1" max="1" width="4.125" style="75" customWidth="1"/>
    <col min="2" max="2" width="14.125" style="75" bestFit="1" customWidth="1"/>
    <col min="3" max="3" width="12.375" style="75" customWidth="1"/>
    <col min="4" max="4" width="5.625" style="75" bestFit="1" customWidth="1"/>
    <col min="5" max="5" width="11.25" style="75" customWidth="1"/>
    <col min="6" max="6" width="10.875" style="75" customWidth="1"/>
    <col min="7" max="7" width="9" style="75" customWidth="1"/>
    <col min="8" max="8" width="5.625" style="75" bestFit="1" customWidth="1"/>
    <col min="9" max="9" width="9" style="75" customWidth="1"/>
    <col min="10" max="10" width="10.625" style="75" customWidth="1"/>
    <col min="11" max="11" width="9" style="75" customWidth="1"/>
    <col min="12" max="12" width="5.625" style="75" bestFit="1" customWidth="1"/>
    <col min="13" max="15" width="9" style="75" customWidth="1"/>
    <col min="16" max="16" width="5.625" style="75" bestFit="1" customWidth="1"/>
    <col min="17" max="19" width="9" style="75" customWidth="1"/>
    <col min="20" max="20" width="5.625" style="75" bestFit="1" customWidth="1"/>
    <col min="21" max="16384" width="9" style="75"/>
  </cols>
  <sheetData>
    <row r="1" spans="2:24" ht="64.5" customHeight="1" x14ac:dyDescent="0.15"/>
    <row r="3" spans="2:24" ht="17.25" x14ac:dyDescent="0.2">
      <c r="B3" s="85" t="s">
        <v>144</v>
      </c>
      <c r="C3" s="85"/>
      <c r="D3" s="85"/>
      <c r="E3" s="85"/>
      <c r="F3" s="85"/>
      <c r="G3" s="111" t="s">
        <v>145</v>
      </c>
      <c r="H3" s="85"/>
      <c r="I3" s="85"/>
      <c r="J3" s="85"/>
      <c r="K3" s="85"/>
      <c r="L3" s="85"/>
      <c r="M3" s="85"/>
      <c r="N3" s="85"/>
      <c r="O3" s="85"/>
      <c r="P3" s="85"/>
      <c r="Q3" s="85"/>
      <c r="R3" s="85"/>
      <c r="S3" s="85"/>
      <c r="T3" s="85"/>
      <c r="U3" s="85"/>
      <c r="V3" s="85"/>
      <c r="W3" s="85"/>
      <c r="X3" s="85"/>
    </row>
    <row r="4" spans="2:24" x14ac:dyDescent="0.15">
      <c r="B4" s="85"/>
      <c r="C4" s="85"/>
      <c r="D4" s="85"/>
      <c r="E4" s="85"/>
      <c r="F4" s="85"/>
      <c r="G4" s="85"/>
      <c r="H4" s="85"/>
      <c r="I4" s="85"/>
      <c r="J4" s="85"/>
      <c r="K4" s="85"/>
      <c r="L4" s="85"/>
      <c r="M4" s="85"/>
      <c r="N4" s="85"/>
      <c r="O4" s="85"/>
      <c r="P4" s="85"/>
      <c r="Q4" s="85"/>
      <c r="R4" s="85"/>
      <c r="S4" s="85"/>
      <c r="T4" s="85"/>
      <c r="U4" s="85"/>
      <c r="V4" s="85"/>
      <c r="W4" s="85"/>
      <c r="X4" s="85"/>
    </row>
    <row r="5" spans="2:24" ht="25.5" customHeight="1" x14ac:dyDescent="0.15">
      <c r="B5" s="85"/>
      <c r="C5" s="333" t="s">
        <v>217</v>
      </c>
      <c r="D5" s="345"/>
      <c r="E5" s="333" t="s">
        <v>4</v>
      </c>
      <c r="F5" s="342"/>
      <c r="G5" s="343"/>
      <c r="H5" s="343"/>
      <c r="I5" s="343"/>
      <c r="J5" s="343"/>
      <c r="K5" s="343"/>
      <c r="L5" s="343"/>
      <c r="M5" s="344"/>
      <c r="N5" s="112"/>
      <c r="O5" s="85"/>
      <c r="P5" s="85"/>
      <c r="Q5" s="85"/>
      <c r="R5" s="85"/>
      <c r="S5" s="85"/>
      <c r="T5" s="85"/>
      <c r="U5" s="85"/>
      <c r="V5" s="85"/>
      <c r="W5" s="85"/>
      <c r="X5" s="85"/>
    </row>
    <row r="6" spans="2:24" ht="25.5" customHeight="1" x14ac:dyDescent="0.15">
      <c r="B6" s="85"/>
      <c r="C6" s="333" t="s">
        <v>209</v>
      </c>
      <c r="D6" s="345"/>
      <c r="E6" s="333" t="s">
        <v>41</v>
      </c>
      <c r="F6" s="342"/>
      <c r="G6" s="342"/>
      <c r="H6" s="342"/>
      <c r="I6" s="342"/>
      <c r="J6" s="342"/>
      <c r="K6" s="342"/>
      <c r="L6" s="342"/>
      <c r="M6" s="345"/>
      <c r="N6" s="113"/>
      <c r="O6" s="85"/>
      <c r="P6" s="85"/>
      <c r="Q6" s="85"/>
      <c r="R6" s="85"/>
      <c r="S6" s="85"/>
      <c r="T6" s="85"/>
      <c r="U6" s="85"/>
      <c r="V6" s="85"/>
      <c r="W6" s="85"/>
      <c r="X6" s="85"/>
    </row>
    <row r="7" spans="2:24" x14ac:dyDescent="0.15">
      <c r="B7" s="85"/>
      <c r="C7" s="85"/>
      <c r="D7" s="85"/>
      <c r="E7" s="85" t="s">
        <v>63</v>
      </c>
      <c r="F7" s="85"/>
      <c r="G7" s="85"/>
      <c r="H7" s="85"/>
      <c r="I7" s="85"/>
      <c r="J7" s="85"/>
      <c r="K7" s="85"/>
      <c r="L7" s="85"/>
      <c r="M7" s="85"/>
      <c r="N7" s="85"/>
      <c r="O7" s="85"/>
      <c r="P7" s="85"/>
      <c r="Q7" s="85"/>
      <c r="R7" s="85"/>
      <c r="S7" s="85"/>
      <c r="T7" s="85"/>
      <c r="U7" s="85"/>
      <c r="V7" s="85"/>
      <c r="W7" s="85"/>
      <c r="X7" s="85"/>
    </row>
    <row r="8" spans="2:24" ht="17.25" customHeight="1" x14ac:dyDescent="0.15">
      <c r="B8" s="114"/>
      <c r="C8" s="115" t="s">
        <v>146</v>
      </c>
      <c r="D8" s="93"/>
      <c r="E8" s="116">
        <v>1</v>
      </c>
      <c r="F8" s="93" t="s">
        <v>147</v>
      </c>
      <c r="G8" s="115"/>
      <c r="H8" s="117"/>
      <c r="I8" s="116">
        <v>2</v>
      </c>
      <c r="J8" s="93" t="s">
        <v>147</v>
      </c>
      <c r="K8" s="115"/>
      <c r="L8" s="117"/>
      <c r="M8" s="93" t="s">
        <v>227</v>
      </c>
      <c r="N8" s="93" t="s">
        <v>147</v>
      </c>
      <c r="O8" s="115"/>
      <c r="P8" s="117"/>
      <c r="Q8" s="93" t="s">
        <v>227</v>
      </c>
      <c r="R8" s="93" t="s">
        <v>147</v>
      </c>
      <c r="S8" s="115"/>
      <c r="T8" s="333" t="s">
        <v>148</v>
      </c>
      <c r="U8" s="346"/>
      <c r="V8" s="334"/>
      <c r="W8" s="85"/>
      <c r="X8" s="85"/>
    </row>
    <row r="9" spans="2:24" ht="16.5" customHeight="1" x14ac:dyDescent="0.15">
      <c r="B9" s="118" t="s">
        <v>149</v>
      </c>
      <c r="C9" s="119"/>
      <c r="D9" s="93" t="s">
        <v>150</v>
      </c>
      <c r="E9" s="120" t="s">
        <v>151</v>
      </c>
      <c r="F9" s="121"/>
      <c r="G9" s="122" t="s">
        <v>214</v>
      </c>
      <c r="H9" s="93" t="s">
        <v>150</v>
      </c>
      <c r="I9" s="120" t="s">
        <v>151</v>
      </c>
      <c r="J9" s="121"/>
      <c r="K9" s="122" t="s">
        <v>214</v>
      </c>
      <c r="L9" s="93" t="s">
        <v>150</v>
      </c>
      <c r="M9" s="120" t="s">
        <v>151</v>
      </c>
      <c r="N9" s="121"/>
      <c r="O9" s="122" t="s">
        <v>214</v>
      </c>
      <c r="P9" s="93" t="s">
        <v>150</v>
      </c>
      <c r="Q9" s="120" t="s">
        <v>151</v>
      </c>
      <c r="R9" s="121"/>
      <c r="S9" s="122" t="s">
        <v>214</v>
      </c>
      <c r="T9" s="93" t="s">
        <v>150</v>
      </c>
      <c r="U9" s="123" t="s">
        <v>151</v>
      </c>
      <c r="V9" s="122" t="s">
        <v>214</v>
      </c>
      <c r="W9" s="85"/>
      <c r="X9" s="85"/>
    </row>
    <row r="10" spans="2:24" x14ac:dyDescent="0.15">
      <c r="B10" s="86" t="s">
        <v>152</v>
      </c>
      <c r="C10" s="124" t="s">
        <v>153</v>
      </c>
      <c r="D10" s="118"/>
      <c r="E10" s="125"/>
      <c r="F10" s="126" t="s">
        <v>154</v>
      </c>
      <c r="G10" s="127"/>
      <c r="H10" s="118"/>
      <c r="I10" s="125"/>
      <c r="J10" s="126" t="s">
        <v>154</v>
      </c>
      <c r="K10" s="127"/>
      <c r="L10" s="118"/>
      <c r="M10" s="125"/>
      <c r="N10" s="126" t="s">
        <v>154</v>
      </c>
      <c r="O10" s="127"/>
      <c r="P10" s="118"/>
      <c r="Q10" s="125"/>
      <c r="R10" s="126" t="s">
        <v>154</v>
      </c>
      <c r="S10" s="127"/>
      <c r="T10" s="118"/>
      <c r="U10" s="128"/>
      <c r="V10" s="127"/>
      <c r="W10" s="85"/>
      <c r="X10" s="85"/>
    </row>
    <row r="11" spans="2:24" ht="20.100000000000001" customHeight="1" x14ac:dyDescent="0.15">
      <c r="B11" s="129" t="s">
        <v>57</v>
      </c>
      <c r="C11" s="130" t="s">
        <v>58</v>
      </c>
      <c r="D11" s="131"/>
      <c r="E11" s="132"/>
      <c r="F11" s="133" t="s">
        <v>64</v>
      </c>
      <c r="G11" s="134"/>
      <c r="H11" s="131">
        <v>1</v>
      </c>
      <c r="I11" s="132" t="s">
        <v>65</v>
      </c>
      <c r="J11" s="133" t="s">
        <v>66</v>
      </c>
      <c r="K11" s="134"/>
      <c r="L11" s="131"/>
      <c r="M11" s="132"/>
      <c r="N11" s="133" t="s">
        <v>64</v>
      </c>
      <c r="O11" s="134"/>
      <c r="P11" s="131"/>
      <c r="Q11" s="132"/>
      <c r="R11" s="133" t="s">
        <v>64</v>
      </c>
      <c r="S11" s="134"/>
      <c r="T11" s="131">
        <v>1</v>
      </c>
      <c r="U11" s="132" t="s">
        <v>65</v>
      </c>
      <c r="V11" s="135"/>
      <c r="W11" s="85"/>
      <c r="X11" s="85"/>
    </row>
    <row r="12" spans="2:24" ht="20.100000000000001" customHeight="1" x14ac:dyDescent="0.15">
      <c r="B12" s="136"/>
      <c r="C12" s="137"/>
      <c r="D12" s="138"/>
      <c r="E12" s="139"/>
      <c r="F12" s="133"/>
      <c r="G12" s="140"/>
      <c r="H12" s="138"/>
      <c r="I12" s="139"/>
      <c r="J12" s="133"/>
      <c r="K12" s="140"/>
      <c r="L12" s="138"/>
      <c r="M12" s="139"/>
      <c r="N12" s="133"/>
      <c r="O12" s="140"/>
      <c r="P12" s="138"/>
      <c r="Q12" s="139"/>
      <c r="R12" s="133"/>
      <c r="S12" s="140"/>
      <c r="T12" s="138"/>
      <c r="U12" s="139"/>
      <c r="V12" s="140"/>
      <c r="W12" s="85"/>
      <c r="X12" s="85"/>
    </row>
    <row r="13" spans="2:24" ht="20.100000000000001" customHeight="1" x14ac:dyDescent="0.15">
      <c r="B13" s="136"/>
      <c r="C13" s="137"/>
      <c r="D13" s="138"/>
      <c r="E13" s="139"/>
      <c r="F13" s="133"/>
      <c r="G13" s="140"/>
      <c r="H13" s="138"/>
      <c r="I13" s="139"/>
      <c r="J13" s="133"/>
      <c r="K13" s="140"/>
      <c r="L13" s="138"/>
      <c r="M13" s="139"/>
      <c r="N13" s="133"/>
      <c r="O13" s="140"/>
      <c r="P13" s="138"/>
      <c r="Q13" s="139"/>
      <c r="R13" s="133"/>
      <c r="S13" s="140"/>
      <c r="T13" s="138"/>
      <c r="U13" s="139"/>
      <c r="V13" s="140"/>
      <c r="W13" s="85"/>
      <c r="X13" s="85"/>
    </row>
    <row r="14" spans="2:24" ht="20.100000000000001" customHeight="1" x14ac:dyDescent="0.15">
      <c r="B14" s="136"/>
      <c r="C14" s="137"/>
      <c r="D14" s="138"/>
      <c r="E14" s="139"/>
      <c r="F14" s="133" t="s">
        <v>64</v>
      </c>
      <c r="G14" s="140"/>
      <c r="H14" s="138"/>
      <c r="I14" s="139"/>
      <c r="J14" s="133" t="s">
        <v>64</v>
      </c>
      <c r="K14" s="140"/>
      <c r="L14" s="138"/>
      <c r="M14" s="139"/>
      <c r="N14" s="133" t="s">
        <v>64</v>
      </c>
      <c r="O14" s="140"/>
      <c r="P14" s="138"/>
      <c r="Q14" s="139"/>
      <c r="R14" s="133" t="s">
        <v>64</v>
      </c>
      <c r="S14" s="140"/>
      <c r="T14" s="138"/>
      <c r="U14" s="139"/>
      <c r="V14" s="140"/>
      <c r="W14" s="85"/>
      <c r="X14" s="85"/>
    </row>
    <row r="15" spans="2:24" ht="20.100000000000001" customHeight="1" x14ac:dyDescent="0.15">
      <c r="B15" s="136"/>
      <c r="C15" s="137"/>
      <c r="D15" s="138"/>
      <c r="E15" s="139"/>
      <c r="F15" s="133" t="s">
        <v>64</v>
      </c>
      <c r="G15" s="140"/>
      <c r="H15" s="138"/>
      <c r="I15" s="139"/>
      <c r="J15" s="133" t="s">
        <v>64</v>
      </c>
      <c r="K15" s="140"/>
      <c r="L15" s="138"/>
      <c r="M15" s="139"/>
      <c r="N15" s="133" t="s">
        <v>64</v>
      </c>
      <c r="O15" s="140"/>
      <c r="P15" s="138"/>
      <c r="Q15" s="139"/>
      <c r="R15" s="133" t="s">
        <v>64</v>
      </c>
      <c r="S15" s="140"/>
      <c r="T15" s="138"/>
      <c r="U15" s="139"/>
      <c r="V15" s="140"/>
      <c r="W15" s="85"/>
      <c r="X15" s="85"/>
    </row>
    <row r="16" spans="2:24" ht="20.100000000000001" customHeight="1" x14ac:dyDescent="0.15">
      <c r="B16" s="136"/>
      <c r="C16" s="137"/>
      <c r="D16" s="138"/>
      <c r="E16" s="139"/>
      <c r="F16" s="133" t="s">
        <v>64</v>
      </c>
      <c r="G16" s="140"/>
      <c r="H16" s="138"/>
      <c r="I16" s="139"/>
      <c r="J16" s="133" t="s">
        <v>64</v>
      </c>
      <c r="K16" s="140"/>
      <c r="L16" s="138"/>
      <c r="M16" s="139"/>
      <c r="N16" s="133" t="s">
        <v>64</v>
      </c>
      <c r="O16" s="140"/>
      <c r="P16" s="138"/>
      <c r="Q16" s="139"/>
      <c r="R16" s="133" t="s">
        <v>64</v>
      </c>
      <c r="S16" s="140"/>
      <c r="T16" s="138"/>
      <c r="U16" s="139"/>
      <c r="V16" s="140"/>
      <c r="W16" s="85"/>
      <c r="X16" s="85"/>
    </row>
    <row r="17" spans="2:24" ht="20.100000000000001" customHeight="1" x14ac:dyDescent="0.15">
      <c r="B17" s="136"/>
      <c r="C17" s="137"/>
      <c r="D17" s="138"/>
      <c r="E17" s="139"/>
      <c r="F17" s="133" t="s">
        <v>64</v>
      </c>
      <c r="G17" s="140"/>
      <c r="H17" s="138"/>
      <c r="I17" s="139"/>
      <c r="J17" s="133" t="s">
        <v>64</v>
      </c>
      <c r="K17" s="140"/>
      <c r="L17" s="138"/>
      <c r="M17" s="139"/>
      <c r="N17" s="133" t="s">
        <v>64</v>
      </c>
      <c r="O17" s="140"/>
      <c r="P17" s="138"/>
      <c r="Q17" s="139"/>
      <c r="R17" s="133" t="s">
        <v>64</v>
      </c>
      <c r="S17" s="140"/>
      <c r="T17" s="138"/>
      <c r="U17" s="139"/>
      <c r="V17" s="140"/>
      <c r="W17" s="85"/>
      <c r="X17" s="85"/>
    </row>
    <row r="18" spans="2:24" ht="20.100000000000001" customHeight="1" x14ac:dyDescent="0.15">
      <c r="B18" s="141"/>
      <c r="C18" s="142"/>
      <c r="D18" s="143"/>
      <c r="E18" s="144"/>
      <c r="F18" s="133" t="s">
        <v>64</v>
      </c>
      <c r="G18" s="145"/>
      <c r="H18" s="143"/>
      <c r="I18" s="144"/>
      <c r="J18" s="133" t="s">
        <v>64</v>
      </c>
      <c r="K18" s="145"/>
      <c r="L18" s="143"/>
      <c r="M18" s="144"/>
      <c r="N18" s="133" t="s">
        <v>64</v>
      </c>
      <c r="O18" s="145"/>
      <c r="P18" s="143"/>
      <c r="Q18" s="144"/>
      <c r="R18" s="133" t="s">
        <v>64</v>
      </c>
      <c r="S18" s="145"/>
      <c r="T18" s="143"/>
      <c r="U18" s="144"/>
      <c r="V18" s="145"/>
      <c r="W18" s="85"/>
      <c r="X18" s="85"/>
    </row>
    <row r="19" spans="2:24" ht="20.100000000000001" customHeight="1" x14ac:dyDescent="0.15">
      <c r="B19" s="146" t="s">
        <v>157</v>
      </c>
      <c r="C19" s="147"/>
      <c r="D19" s="148"/>
      <c r="E19" s="149"/>
      <c r="F19" s="149"/>
      <c r="G19" s="147"/>
      <c r="H19" s="148"/>
      <c r="I19" s="149"/>
      <c r="J19" s="149"/>
      <c r="K19" s="147"/>
      <c r="L19" s="148"/>
      <c r="M19" s="149"/>
      <c r="N19" s="149"/>
      <c r="O19" s="147"/>
      <c r="P19" s="148"/>
      <c r="Q19" s="149"/>
      <c r="R19" s="149"/>
      <c r="S19" s="147"/>
      <c r="T19" s="149"/>
      <c r="U19" s="149"/>
      <c r="V19" s="147"/>
      <c r="W19" s="85"/>
      <c r="X19" s="85"/>
    </row>
    <row r="20" spans="2:24" ht="20.100000000000001" customHeight="1" x14ac:dyDescent="0.15">
      <c r="B20" s="129" t="s">
        <v>59</v>
      </c>
      <c r="C20" s="130"/>
      <c r="D20" s="131">
        <v>1</v>
      </c>
      <c r="E20" s="132"/>
      <c r="F20" s="133"/>
      <c r="G20" s="134" t="s">
        <v>60</v>
      </c>
      <c r="H20" s="131"/>
      <c r="I20" s="132"/>
      <c r="J20" s="133"/>
      <c r="K20" s="134"/>
      <c r="L20" s="131"/>
      <c r="M20" s="132"/>
      <c r="N20" s="133"/>
      <c r="O20" s="134"/>
      <c r="P20" s="131"/>
      <c r="Q20" s="132"/>
      <c r="R20" s="133"/>
      <c r="S20" s="134"/>
      <c r="T20" s="131" t="s">
        <v>67</v>
      </c>
      <c r="U20" s="132" t="s">
        <v>67</v>
      </c>
      <c r="V20" s="134"/>
      <c r="W20" s="85"/>
      <c r="X20" s="85"/>
    </row>
    <row r="21" spans="2:24" ht="20.100000000000001" customHeight="1" x14ac:dyDescent="0.15">
      <c r="B21" s="136" t="s">
        <v>61</v>
      </c>
      <c r="C21" s="137"/>
      <c r="D21" s="138">
        <v>1</v>
      </c>
      <c r="E21" s="139"/>
      <c r="F21" s="150"/>
      <c r="G21" s="134" t="s">
        <v>60</v>
      </c>
      <c r="H21" s="138">
        <v>1</v>
      </c>
      <c r="I21" s="139"/>
      <c r="J21" s="150"/>
      <c r="K21" s="134" t="s">
        <v>62</v>
      </c>
      <c r="L21" s="138"/>
      <c r="M21" s="139"/>
      <c r="N21" s="150"/>
      <c r="O21" s="140"/>
      <c r="P21" s="138"/>
      <c r="Q21" s="139"/>
      <c r="R21" s="150"/>
      <c r="S21" s="140"/>
      <c r="T21" s="138" t="s">
        <v>155</v>
      </c>
      <c r="U21" s="139" t="s">
        <v>155</v>
      </c>
      <c r="V21" s="140"/>
      <c r="W21" s="85"/>
      <c r="X21" s="85"/>
    </row>
    <row r="22" spans="2:24" ht="20.100000000000001" customHeight="1" x14ac:dyDescent="0.15">
      <c r="B22" s="136" t="s">
        <v>68</v>
      </c>
      <c r="C22" s="137"/>
      <c r="D22" s="138">
        <v>1</v>
      </c>
      <c r="E22" s="139" t="s">
        <v>155</v>
      </c>
      <c r="F22" s="150"/>
      <c r="G22" s="134" t="s">
        <v>60</v>
      </c>
      <c r="H22" s="138">
        <v>1</v>
      </c>
      <c r="I22" s="139" t="s">
        <v>67</v>
      </c>
      <c r="J22" s="150"/>
      <c r="K22" s="134" t="s">
        <v>62</v>
      </c>
      <c r="L22" s="138"/>
      <c r="M22" s="139"/>
      <c r="N22" s="150"/>
      <c r="O22" s="140"/>
      <c r="P22" s="138"/>
      <c r="Q22" s="139"/>
      <c r="R22" s="150"/>
      <c r="S22" s="140"/>
      <c r="T22" s="138" t="s">
        <v>155</v>
      </c>
      <c r="U22" s="139" t="s">
        <v>155</v>
      </c>
      <c r="V22" s="140"/>
      <c r="W22" s="85"/>
      <c r="X22" s="85"/>
    </row>
    <row r="23" spans="2:24" ht="20.100000000000001" customHeight="1" x14ac:dyDescent="0.15">
      <c r="B23" s="136"/>
      <c r="C23" s="137"/>
      <c r="D23" s="138"/>
      <c r="E23" s="139"/>
      <c r="F23" s="150"/>
      <c r="G23" s="134"/>
      <c r="H23" s="138"/>
      <c r="I23" s="139"/>
      <c r="J23" s="150"/>
      <c r="K23" s="134"/>
      <c r="L23" s="138" t="s">
        <v>156</v>
      </c>
      <c r="M23" s="139" t="s">
        <v>156</v>
      </c>
      <c r="N23" s="150"/>
      <c r="O23" s="140"/>
      <c r="P23" s="138"/>
      <c r="Q23" s="139"/>
      <c r="R23" s="150"/>
      <c r="S23" s="140"/>
      <c r="T23" s="138" t="s">
        <v>155</v>
      </c>
      <c r="U23" s="139" t="s">
        <v>155</v>
      </c>
      <c r="V23" s="140"/>
      <c r="W23" s="85"/>
      <c r="X23" s="85"/>
    </row>
    <row r="24" spans="2:24" ht="20.100000000000001" customHeight="1" x14ac:dyDescent="0.15">
      <c r="B24" s="136"/>
      <c r="C24" s="137"/>
      <c r="D24" s="138"/>
      <c r="E24" s="139"/>
      <c r="F24" s="150"/>
      <c r="G24" s="134"/>
      <c r="H24" s="138"/>
      <c r="I24" s="139"/>
      <c r="J24" s="150"/>
      <c r="K24" s="134"/>
      <c r="L24" s="138" t="s">
        <v>156</v>
      </c>
      <c r="M24" s="139" t="s">
        <v>156</v>
      </c>
      <c r="N24" s="150" t="s">
        <v>156</v>
      </c>
      <c r="O24" s="140"/>
      <c r="P24" s="138"/>
      <c r="Q24" s="139"/>
      <c r="R24" s="150"/>
      <c r="S24" s="140"/>
      <c r="T24" s="138" t="s">
        <v>155</v>
      </c>
      <c r="U24" s="139" t="s">
        <v>155</v>
      </c>
      <c r="V24" s="140"/>
      <c r="W24" s="85"/>
      <c r="X24" s="85"/>
    </row>
    <row r="25" spans="2:24" ht="20.100000000000001" customHeight="1" x14ac:dyDescent="0.15">
      <c r="B25" s="136"/>
      <c r="C25" s="137"/>
      <c r="D25" s="138"/>
      <c r="E25" s="139"/>
      <c r="F25" s="150"/>
      <c r="G25" s="134"/>
      <c r="H25" s="138"/>
      <c r="I25" s="139"/>
      <c r="J25" s="150"/>
      <c r="K25" s="134"/>
      <c r="L25" s="138"/>
      <c r="M25" s="139"/>
      <c r="N25" s="150"/>
      <c r="O25" s="140"/>
      <c r="P25" s="138"/>
      <c r="Q25" s="139"/>
      <c r="R25" s="150"/>
      <c r="S25" s="140"/>
      <c r="T25" s="138" t="s">
        <v>155</v>
      </c>
      <c r="U25" s="139" t="s">
        <v>155</v>
      </c>
      <c r="V25" s="140"/>
      <c r="W25" s="85"/>
      <c r="X25" s="85"/>
    </row>
    <row r="26" spans="2:24" ht="20.100000000000001" customHeight="1" x14ac:dyDescent="0.15">
      <c r="B26" s="136"/>
      <c r="C26" s="137"/>
      <c r="D26" s="138"/>
      <c r="E26" s="139"/>
      <c r="F26" s="150"/>
      <c r="G26" s="134"/>
      <c r="H26" s="138"/>
      <c r="I26" s="139"/>
      <c r="J26" s="150"/>
      <c r="K26" s="134"/>
      <c r="L26" s="138"/>
      <c r="M26" s="139"/>
      <c r="N26" s="150"/>
      <c r="O26" s="140"/>
      <c r="P26" s="138"/>
      <c r="Q26" s="139"/>
      <c r="R26" s="150"/>
      <c r="S26" s="140"/>
      <c r="T26" s="138" t="s">
        <v>155</v>
      </c>
      <c r="U26" s="139" t="s">
        <v>155</v>
      </c>
      <c r="V26" s="140"/>
      <c r="W26" s="85"/>
      <c r="X26" s="85"/>
    </row>
    <row r="27" spans="2:24" ht="20.100000000000001" customHeight="1" x14ac:dyDescent="0.15">
      <c r="B27" s="136"/>
      <c r="C27" s="137"/>
      <c r="D27" s="138"/>
      <c r="E27" s="139"/>
      <c r="F27" s="150"/>
      <c r="G27" s="134"/>
      <c r="H27" s="138"/>
      <c r="I27" s="139"/>
      <c r="J27" s="150"/>
      <c r="K27" s="134"/>
      <c r="L27" s="138"/>
      <c r="M27" s="139"/>
      <c r="N27" s="150"/>
      <c r="O27" s="140"/>
      <c r="P27" s="138"/>
      <c r="Q27" s="139"/>
      <c r="R27" s="150"/>
      <c r="S27" s="140"/>
      <c r="T27" s="138" t="s">
        <v>155</v>
      </c>
      <c r="U27" s="139" t="s">
        <v>155</v>
      </c>
      <c r="V27" s="140"/>
      <c r="W27" s="85"/>
      <c r="X27" s="85"/>
    </row>
    <row r="28" spans="2:24" ht="20.100000000000001" customHeight="1" x14ac:dyDescent="0.15">
      <c r="B28" s="136" t="s">
        <v>155</v>
      </c>
      <c r="C28" s="137"/>
      <c r="D28" s="138" t="s">
        <v>155</v>
      </c>
      <c r="E28" s="139"/>
      <c r="F28" s="150"/>
      <c r="G28" s="140" t="s">
        <v>155</v>
      </c>
      <c r="H28" s="138"/>
      <c r="I28" s="139"/>
      <c r="J28" s="150"/>
      <c r="K28" s="140" t="s">
        <v>156</v>
      </c>
      <c r="L28" s="138"/>
      <c r="M28" s="139"/>
      <c r="N28" s="150"/>
      <c r="O28" s="140"/>
      <c r="P28" s="138"/>
      <c r="Q28" s="139"/>
      <c r="R28" s="150"/>
      <c r="S28" s="140"/>
      <c r="T28" s="138"/>
      <c r="U28" s="139"/>
      <c r="V28" s="140"/>
      <c r="W28" s="85"/>
      <c r="X28" s="85"/>
    </row>
    <row r="29" spans="2:24" ht="20.100000000000001" customHeight="1" x14ac:dyDescent="0.15">
      <c r="B29" s="136"/>
      <c r="C29" s="137"/>
      <c r="D29" s="138"/>
      <c r="E29" s="139"/>
      <c r="F29" s="150"/>
      <c r="G29" s="140"/>
      <c r="H29" s="138"/>
      <c r="I29" s="139"/>
      <c r="J29" s="150"/>
      <c r="K29" s="140"/>
      <c r="L29" s="138"/>
      <c r="M29" s="139"/>
      <c r="N29" s="150"/>
      <c r="O29" s="140"/>
      <c r="P29" s="138"/>
      <c r="Q29" s="139"/>
      <c r="R29" s="150"/>
      <c r="S29" s="140"/>
      <c r="T29" s="138"/>
      <c r="U29" s="139"/>
      <c r="V29" s="140"/>
      <c r="W29" s="85"/>
      <c r="X29" s="85"/>
    </row>
    <row r="30" spans="2:24" ht="21.75" customHeight="1" x14ac:dyDescent="0.15">
      <c r="B30" s="151" t="s">
        <v>158</v>
      </c>
      <c r="C30" s="152"/>
      <c r="D30" s="151" t="s">
        <v>159</v>
      </c>
      <c r="E30" s="94"/>
      <c r="F30" s="94"/>
      <c r="G30" s="153" t="s">
        <v>160</v>
      </c>
      <c r="H30" s="151" t="s">
        <v>159</v>
      </c>
      <c r="I30" s="94"/>
      <c r="J30" s="94"/>
      <c r="K30" s="153" t="s">
        <v>160</v>
      </c>
      <c r="L30" s="151" t="s">
        <v>159</v>
      </c>
      <c r="M30" s="94"/>
      <c r="N30" s="94"/>
      <c r="O30" s="153" t="s">
        <v>160</v>
      </c>
      <c r="P30" s="151" t="s">
        <v>159</v>
      </c>
      <c r="Q30" s="94"/>
      <c r="R30" s="94"/>
      <c r="S30" s="153" t="s">
        <v>160</v>
      </c>
      <c r="T30" s="151" t="s">
        <v>161</v>
      </c>
      <c r="U30" s="94"/>
      <c r="V30" s="153" t="s">
        <v>161</v>
      </c>
      <c r="W30" s="85"/>
      <c r="X30" s="85"/>
    </row>
    <row r="31" spans="2:24" ht="22.5" customHeight="1" x14ac:dyDescent="0.15">
      <c r="B31" s="154" t="s">
        <v>162</v>
      </c>
      <c r="C31" s="155"/>
      <c r="D31" s="156"/>
      <c r="E31" s="157"/>
      <c r="F31" s="157"/>
      <c r="G31" s="158" t="s">
        <v>163</v>
      </c>
      <c r="H31" s="156"/>
      <c r="I31" s="157"/>
      <c r="J31" s="157"/>
      <c r="K31" s="158" t="s">
        <v>163</v>
      </c>
      <c r="L31" s="156"/>
      <c r="M31" s="157"/>
      <c r="N31" s="157"/>
      <c r="O31" s="158" t="s">
        <v>163</v>
      </c>
      <c r="P31" s="156"/>
      <c r="Q31" s="157"/>
      <c r="R31" s="157"/>
      <c r="S31" s="158" t="s">
        <v>163</v>
      </c>
      <c r="T31" s="157"/>
      <c r="U31" s="157"/>
      <c r="V31" s="158" t="s">
        <v>164</v>
      </c>
      <c r="W31" s="85"/>
      <c r="X31" s="85"/>
    </row>
    <row r="32" spans="2:24" ht="26.25" customHeight="1" x14ac:dyDescent="0.15">
      <c r="B32" s="159" t="s">
        <v>165</v>
      </c>
      <c r="C32" s="119"/>
      <c r="D32" s="335" t="s">
        <v>166</v>
      </c>
      <c r="E32" s="341"/>
      <c r="F32" s="341"/>
      <c r="G32" s="341"/>
      <c r="H32" s="341"/>
      <c r="I32" s="341"/>
      <c r="J32" s="341"/>
      <c r="K32" s="341"/>
      <c r="L32" s="341"/>
      <c r="M32" s="341"/>
      <c r="N32" s="341"/>
      <c r="O32" s="341"/>
      <c r="P32" s="341"/>
      <c r="Q32" s="341"/>
      <c r="R32" s="341"/>
      <c r="S32" s="341"/>
      <c r="T32" s="341"/>
      <c r="U32" s="341"/>
      <c r="V32" s="339"/>
      <c r="W32" s="85"/>
      <c r="X32" s="85"/>
    </row>
    <row r="33" spans="2:24" x14ac:dyDescent="0.15">
      <c r="B33" s="85"/>
      <c r="C33" s="85"/>
      <c r="D33" s="85"/>
      <c r="E33" s="85"/>
      <c r="F33" s="85"/>
      <c r="G33" s="85"/>
      <c r="H33" s="85"/>
      <c r="I33" s="85"/>
      <c r="J33" s="85"/>
      <c r="K33" s="85"/>
      <c r="L33" s="85"/>
      <c r="M33" s="85"/>
      <c r="N33" s="85"/>
      <c r="O33" s="85"/>
      <c r="P33" s="85"/>
      <c r="Q33" s="85"/>
      <c r="R33" s="85"/>
      <c r="S33" s="85"/>
      <c r="T33" s="85"/>
      <c r="U33" s="85"/>
      <c r="V33" s="85"/>
      <c r="W33" s="85"/>
      <c r="X33" s="85"/>
    </row>
    <row r="34" spans="2:24" x14ac:dyDescent="0.15">
      <c r="B34" s="160" t="s">
        <v>167</v>
      </c>
      <c r="C34" s="85" t="s">
        <v>168</v>
      </c>
      <c r="D34" s="85"/>
      <c r="E34" s="85"/>
      <c r="F34" s="85"/>
      <c r="G34" s="85"/>
      <c r="H34" s="85"/>
      <c r="I34" s="85"/>
      <c r="J34" s="85"/>
      <c r="K34" s="85"/>
      <c r="L34" s="85"/>
      <c r="M34" s="85"/>
      <c r="N34" s="85"/>
      <c r="O34" s="85"/>
      <c r="P34" s="85"/>
      <c r="Q34" s="85"/>
      <c r="R34" s="85"/>
      <c r="S34" s="85"/>
      <c r="T34" s="85"/>
      <c r="U34" s="85"/>
      <c r="V34" s="85"/>
      <c r="W34" s="85"/>
      <c r="X34" s="85"/>
    </row>
    <row r="35" spans="2:24" x14ac:dyDescent="0.15">
      <c r="B35" s="161" t="s">
        <v>169</v>
      </c>
      <c r="C35" s="85" t="s">
        <v>170</v>
      </c>
      <c r="D35" s="85"/>
      <c r="E35" s="85"/>
      <c r="F35" s="85"/>
      <c r="G35" s="85"/>
      <c r="H35" s="85"/>
      <c r="I35" s="85"/>
      <c r="J35" s="85"/>
      <c r="K35" s="85"/>
      <c r="L35" s="85"/>
      <c r="M35" s="85"/>
      <c r="N35" s="85"/>
      <c r="O35" s="85"/>
      <c r="P35" s="85"/>
      <c r="Q35" s="85"/>
      <c r="R35" s="85"/>
      <c r="S35" s="85"/>
      <c r="T35" s="85"/>
      <c r="U35" s="85"/>
      <c r="V35" s="85"/>
      <c r="W35" s="85"/>
      <c r="X35" s="85"/>
    </row>
    <row r="36" spans="2:24" x14ac:dyDescent="0.15">
      <c r="B36" s="161" t="s">
        <v>171</v>
      </c>
      <c r="C36" s="85" t="s">
        <v>172</v>
      </c>
      <c r="D36" s="85"/>
      <c r="E36" s="85"/>
      <c r="F36" s="85"/>
      <c r="G36" s="85"/>
      <c r="H36" s="85"/>
      <c r="I36" s="85"/>
      <c r="J36" s="85"/>
      <c r="K36" s="85"/>
      <c r="L36" s="85"/>
      <c r="M36" s="85"/>
      <c r="N36" s="85"/>
      <c r="O36" s="85"/>
      <c r="P36" s="85"/>
      <c r="Q36" s="85"/>
      <c r="R36" s="85"/>
      <c r="S36" s="85"/>
      <c r="T36" s="85"/>
      <c r="U36" s="85"/>
      <c r="V36" s="85"/>
      <c r="W36" s="85"/>
      <c r="X36" s="85"/>
    </row>
    <row r="37" spans="2:24" x14ac:dyDescent="0.15">
      <c r="B37" s="161" t="s">
        <v>173</v>
      </c>
      <c r="C37" s="85" t="s">
        <v>174</v>
      </c>
      <c r="D37" s="85"/>
      <c r="E37" s="85"/>
      <c r="F37" s="85"/>
      <c r="G37" s="85"/>
      <c r="H37" s="85"/>
      <c r="I37" s="85"/>
      <c r="J37" s="85"/>
      <c r="K37" s="85"/>
      <c r="L37" s="85"/>
      <c r="M37" s="85"/>
      <c r="N37" s="85"/>
      <c r="O37" s="85"/>
      <c r="P37" s="85"/>
      <c r="Q37" s="85"/>
      <c r="R37" s="85"/>
      <c r="S37" s="85"/>
      <c r="T37" s="85"/>
      <c r="U37" s="85"/>
      <c r="V37" s="85"/>
      <c r="W37" s="85"/>
      <c r="X37" s="85"/>
    </row>
    <row r="38" spans="2:24" x14ac:dyDescent="0.15">
      <c r="B38" s="161"/>
      <c r="C38" s="85"/>
      <c r="D38" s="85"/>
      <c r="E38" s="85"/>
      <c r="F38" s="85"/>
      <c r="G38" s="85"/>
      <c r="H38" s="85"/>
      <c r="I38" s="85"/>
      <c r="J38" s="85"/>
      <c r="K38" s="85"/>
      <c r="L38" s="85"/>
      <c r="M38" s="85"/>
      <c r="N38" s="85"/>
      <c r="O38" s="85"/>
      <c r="P38" s="85"/>
      <c r="Q38" s="85"/>
      <c r="R38" s="85"/>
      <c r="S38" s="85"/>
      <c r="T38" s="85"/>
      <c r="U38" s="85"/>
      <c r="V38" s="85"/>
      <c r="W38" s="85"/>
      <c r="X38" s="85"/>
    </row>
    <row r="39" spans="2:24" x14ac:dyDescent="0.15">
      <c r="B39" s="161"/>
      <c r="C39" s="85"/>
      <c r="D39" s="85"/>
      <c r="E39" s="85"/>
      <c r="F39" s="85"/>
      <c r="G39" s="85"/>
      <c r="H39" s="85"/>
      <c r="I39" s="85"/>
      <c r="J39" s="85"/>
      <c r="K39" s="85"/>
      <c r="L39" s="85"/>
      <c r="M39" s="85"/>
      <c r="N39" s="85"/>
      <c r="O39" s="85"/>
      <c r="P39" s="85"/>
      <c r="Q39" s="85"/>
      <c r="R39" s="85"/>
      <c r="S39" s="85"/>
      <c r="T39" s="85"/>
      <c r="U39" s="85"/>
      <c r="V39" s="85"/>
      <c r="W39" s="85"/>
      <c r="X39" s="85"/>
    </row>
    <row r="40" spans="2:24" x14ac:dyDescent="0.15">
      <c r="B40" s="161"/>
      <c r="C40" s="85"/>
      <c r="D40" s="85"/>
      <c r="E40" s="85"/>
      <c r="F40" s="85"/>
      <c r="G40" s="85"/>
      <c r="H40" s="85"/>
      <c r="I40" s="85"/>
      <c r="J40" s="85"/>
      <c r="K40" s="85"/>
      <c r="L40" s="85"/>
      <c r="M40" s="85"/>
      <c r="N40" s="85"/>
      <c r="O40" s="85"/>
      <c r="P40" s="85"/>
      <c r="Q40" s="85"/>
      <c r="R40" s="85"/>
      <c r="S40" s="85"/>
      <c r="T40" s="85"/>
      <c r="U40" s="85"/>
      <c r="V40" s="85"/>
      <c r="W40" s="85"/>
      <c r="X40" s="85"/>
    </row>
    <row r="41" spans="2:24" x14ac:dyDescent="0.15">
      <c r="B41" s="161"/>
      <c r="C41" s="85"/>
      <c r="D41" s="85"/>
      <c r="E41" s="85"/>
      <c r="F41" s="85"/>
      <c r="G41" s="85"/>
      <c r="H41" s="85"/>
      <c r="I41" s="85"/>
      <c r="J41" s="85"/>
      <c r="K41" s="85"/>
      <c r="L41" s="85"/>
      <c r="M41" s="85"/>
      <c r="N41" s="85"/>
      <c r="O41" s="85"/>
      <c r="P41" s="85"/>
      <c r="Q41" s="85"/>
      <c r="R41" s="85"/>
      <c r="S41" s="85"/>
      <c r="T41" s="85"/>
      <c r="U41" s="85"/>
      <c r="V41" s="85"/>
      <c r="W41" s="85"/>
      <c r="X41" s="85"/>
    </row>
    <row r="42" spans="2:24" x14ac:dyDescent="0.15">
      <c r="B42" s="85"/>
      <c r="C42" s="85"/>
      <c r="D42" s="85"/>
      <c r="E42" s="85"/>
      <c r="F42" s="85"/>
      <c r="G42" s="85"/>
      <c r="H42" s="85"/>
      <c r="I42" s="85"/>
      <c r="J42" s="85"/>
      <c r="K42" s="85"/>
      <c r="L42" s="85"/>
      <c r="M42" s="85"/>
      <c r="N42" s="85"/>
      <c r="O42" s="85"/>
      <c r="P42" s="85"/>
      <c r="Q42" s="85"/>
      <c r="R42" s="85"/>
      <c r="S42" s="85"/>
      <c r="T42" s="85"/>
      <c r="U42" s="85"/>
      <c r="V42" s="85"/>
      <c r="W42" s="85"/>
      <c r="X42" s="85"/>
    </row>
    <row r="43" spans="2:24" x14ac:dyDescent="0.15">
      <c r="B43" s="85"/>
      <c r="C43" s="85"/>
      <c r="D43" s="85"/>
      <c r="E43" s="85"/>
      <c r="F43" s="85"/>
      <c r="G43" s="85"/>
      <c r="H43" s="85"/>
      <c r="I43" s="85"/>
      <c r="J43" s="85"/>
      <c r="K43" s="85"/>
      <c r="L43" s="85"/>
      <c r="M43" s="85"/>
      <c r="N43" s="85"/>
      <c r="O43" s="85"/>
      <c r="P43" s="85"/>
      <c r="Q43" s="85"/>
      <c r="R43" s="85"/>
      <c r="S43" s="85"/>
      <c r="T43" s="85"/>
      <c r="U43" s="85"/>
      <c r="V43" s="85"/>
      <c r="W43" s="85"/>
      <c r="X43" s="85"/>
    </row>
    <row r="44" spans="2:24" x14ac:dyDescent="0.15">
      <c r="B44" s="85"/>
      <c r="C44" s="85"/>
      <c r="D44" s="85"/>
      <c r="E44" s="85"/>
      <c r="F44" s="85"/>
      <c r="G44" s="85"/>
      <c r="H44" s="85"/>
      <c r="I44" s="85"/>
      <c r="J44" s="85"/>
      <c r="K44" s="85"/>
      <c r="L44" s="85"/>
      <c r="M44" s="85"/>
      <c r="N44" s="85"/>
      <c r="O44" s="85"/>
      <c r="P44" s="85"/>
      <c r="Q44" s="85"/>
      <c r="R44" s="85"/>
      <c r="S44" s="85"/>
      <c r="T44" s="85"/>
      <c r="U44" s="85"/>
      <c r="V44" s="85"/>
      <c r="W44" s="85"/>
      <c r="X44" s="85"/>
    </row>
  </sheetData>
  <mergeCells count="6">
    <mergeCell ref="D32:V32"/>
    <mergeCell ref="E5:M5"/>
    <mergeCell ref="C6:D6"/>
    <mergeCell ref="E6:M6"/>
    <mergeCell ref="T8:V8"/>
    <mergeCell ref="C5:D5"/>
  </mergeCells>
  <phoneticPr fontId="2"/>
  <pageMargins left="0.78740157480314965" right="0.32" top="0.97" bottom="0.53" header="0.51181102362204722" footer="0.51181102362204722"/>
  <pageSetup paperSize="9" scale="65" orientation="landscape" r:id="rId1"/>
  <headerFooter alignWithMargins="0">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9">
    <tabColor rgb="FFFFFF00"/>
  </sheetPr>
  <dimension ref="A1:K63"/>
  <sheetViews>
    <sheetView view="pageBreakPreview" zoomScaleNormal="100" zoomScaleSheetLayoutView="100" workbookViewId="0">
      <selection activeCell="AD3" sqref="AD3"/>
    </sheetView>
  </sheetViews>
  <sheetFormatPr defaultColWidth="9" defaultRowHeight="13.5" x14ac:dyDescent="0.15"/>
  <cols>
    <col min="1" max="1" width="9.875" style="75" customWidth="1"/>
    <col min="2" max="10" width="9" style="75" customWidth="1"/>
    <col min="11" max="11" width="10.75" style="75" customWidth="1"/>
    <col min="12" max="16384" width="9" style="75"/>
  </cols>
  <sheetData>
    <row r="1" spans="1:11" ht="54" customHeight="1" x14ac:dyDescent="0.15"/>
    <row r="3" spans="1:11" ht="17.25" x14ac:dyDescent="0.2">
      <c r="A3" s="75" t="s">
        <v>225</v>
      </c>
      <c r="D3" s="84" t="s">
        <v>226</v>
      </c>
    </row>
    <row r="6" spans="1:11" ht="22.5" customHeight="1" x14ac:dyDescent="0.15">
      <c r="B6" s="333" t="s">
        <v>217</v>
      </c>
      <c r="C6" s="334"/>
      <c r="D6" s="333" t="s">
        <v>4</v>
      </c>
      <c r="E6" s="343"/>
      <c r="F6" s="343"/>
      <c r="G6" s="343"/>
      <c r="H6" s="343"/>
      <c r="I6" s="343"/>
      <c r="J6" s="344"/>
    </row>
    <row r="7" spans="1:11" ht="22.5" customHeight="1" x14ac:dyDescent="0.15">
      <c r="B7" s="333" t="s">
        <v>209</v>
      </c>
      <c r="C7" s="334"/>
      <c r="D7" s="333" t="s">
        <v>41</v>
      </c>
      <c r="E7" s="342"/>
      <c r="F7" s="342"/>
      <c r="G7" s="342"/>
      <c r="H7" s="342"/>
      <c r="I7" s="342"/>
      <c r="J7" s="345"/>
    </row>
    <row r="9" spans="1:11" ht="26.25" customHeight="1" x14ac:dyDescent="0.15">
      <c r="A9" s="347" t="s">
        <v>228</v>
      </c>
      <c r="B9" s="334"/>
      <c r="C9" s="347" t="s">
        <v>229</v>
      </c>
      <c r="D9" s="346"/>
      <c r="E9" s="346"/>
      <c r="F9" s="346"/>
      <c r="G9" s="334"/>
      <c r="H9" s="347" t="s">
        <v>230</v>
      </c>
      <c r="I9" s="346"/>
      <c r="J9" s="334"/>
      <c r="K9" s="180" t="s">
        <v>231</v>
      </c>
    </row>
    <row r="10" spans="1:11" x14ac:dyDescent="0.15">
      <c r="A10" s="162"/>
      <c r="B10" s="163"/>
      <c r="H10" s="164"/>
      <c r="J10" s="165"/>
      <c r="K10" s="166"/>
    </row>
    <row r="11" spans="1:11" x14ac:dyDescent="0.15">
      <c r="A11" s="348" t="s">
        <v>232</v>
      </c>
      <c r="B11" s="349"/>
      <c r="H11" s="164"/>
      <c r="J11" s="165"/>
      <c r="K11" s="166"/>
    </row>
    <row r="12" spans="1:11" x14ac:dyDescent="0.15">
      <c r="A12" s="348"/>
      <c r="B12" s="349"/>
      <c r="H12" s="164"/>
      <c r="J12" s="165"/>
      <c r="K12" s="166"/>
    </row>
    <row r="13" spans="1:11" x14ac:dyDescent="0.15">
      <c r="A13" s="167"/>
      <c r="B13" s="168"/>
      <c r="H13" s="164"/>
      <c r="J13" s="165"/>
      <c r="K13" s="166"/>
    </row>
    <row r="14" spans="1:11" x14ac:dyDescent="0.15">
      <c r="A14" s="167"/>
      <c r="B14" s="168"/>
      <c r="H14" s="164"/>
      <c r="J14" s="165"/>
      <c r="K14" s="166"/>
    </row>
    <row r="15" spans="1:11" x14ac:dyDescent="0.15">
      <c r="A15" s="167"/>
      <c r="B15" s="168"/>
      <c r="H15" s="164"/>
      <c r="J15" s="165"/>
      <c r="K15" s="166"/>
    </row>
    <row r="16" spans="1:11" x14ac:dyDescent="0.15">
      <c r="A16" s="167"/>
      <c r="B16" s="168"/>
      <c r="H16" s="164"/>
      <c r="J16" s="165"/>
      <c r="K16" s="166"/>
    </row>
    <row r="17" spans="1:11" x14ac:dyDescent="0.15">
      <c r="A17" s="167"/>
      <c r="B17" s="168"/>
      <c r="H17" s="164"/>
      <c r="J17" s="165"/>
      <c r="K17" s="166"/>
    </row>
    <row r="18" spans="1:11" x14ac:dyDescent="0.15">
      <c r="A18" s="164"/>
      <c r="B18" s="165"/>
      <c r="H18" s="164"/>
      <c r="J18" s="165"/>
      <c r="K18" s="166"/>
    </row>
    <row r="19" spans="1:11" x14ac:dyDescent="0.15">
      <c r="A19" s="164"/>
      <c r="B19" s="165"/>
      <c r="H19" s="164"/>
      <c r="J19" s="165"/>
      <c r="K19" s="166"/>
    </row>
    <row r="20" spans="1:11" x14ac:dyDescent="0.15">
      <c r="A20" s="164"/>
      <c r="B20" s="165"/>
      <c r="H20" s="164"/>
      <c r="J20" s="165"/>
      <c r="K20" s="166"/>
    </row>
    <row r="21" spans="1:11" x14ac:dyDescent="0.15">
      <c r="A21" s="164" t="s">
        <v>69</v>
      </c>
      <c r="B21" s="165"/>
      <c r="H21" s="164"/>
      <c r="J21" s="165"/>
      <c r="K21" s="166"/>
    </row>
    <row r="22" spans="1:11" x14ac:dyDescent="0.15">
      <c r="A22" s="164" t="s">
        <v>80</v>
      </c>
      <c r="B22" s="165"/>
      <c r="C22" s="350" t="s">
        <v>70</v>
      </c>
      <c r="D22" s="329"/>
      <c r="E22" s="329"/>
      <c r="F22" s="329"/>
      <c r="G22" s="351"/>
      <c r="H22" s="169" t="s">
        <v>71</v>
      </c>
      <c r="J22" s="165"/>
      <c r="K22" s="166"/>
    </row>
    <row r="23" spans="1:11" x14ac:dyDescent="0.15">
      <c r="A23" s="164"/>
      <c r="B23" s="165"/>
      <c r="C23" s="350"/>
      <c r="D23" s="329"/>
      <c r="E23" s="329"/>
      <c r="F23" s="329"/>
      <c r="G23" s="351"/>
      <c r="H23" s="164"/>
      <c r="J23" s="165"/>
      <c r="K23" s="166"/>
    </row>
    <row r="24" spans="1:11" x14ac:dyDescent="0.15">
      <c r="A24" s="164"/>
      <c r="B24" s="165"/>
      <c r="C24" s="350"/>
      <c r="D24" s="329"/>
      <c r="E24" s="329"/>
      <c r="F24" s="329"/>
      <c r="G24" s="351"/>
      <c r="H24" s="164"/>
      <c r="J24" s="165"/>
      <c r="K24" s="166"/>
    </row>
    <row r="25" spans="1:11" ht="13.5" customHeight="1" x14ac:dyDescent="0.15">
      <c r="A25" s="164" t="s">
        <v>72</v>
      </c>
      <c r="B25" s="165"/>
      <c r="H25" s="164"/>
      <c r="J25" s="165"/>
      <c r="K25" s="166"/>
    </row>
    <row r="26" spans="1:11" x14ac:dyDescent="0.15">
      <c r="A26" s="164" t="s">
        <v>73</v>
      </c>
      <c r="B26" s="165"/>
      <c r="C26" s="75" t="s">
        <v>74</v>
      </c>
      <c r="H26" s="164" t="s">
        <v>75</v>
      </c>
      <c r="J26" s="165"/>
      <c r="K26" s="166"/>
    </row>
    <row r="27" spans="1:11" x14ac:dyDescent="0.15">
      <c r="A27" s="164"/>
      <c r="B27" s="165"/>
      <c r="H27" s="164" t="s">
        <v>81</v>
      </c>
      <c r="J27" s="165"/>
      <c r="K27" s="166"/>
    </row>
    <row r="28" spans="1:11" x14ac:dyDescent="0.15">
      <c r="A28" s="164"/>
      <c r="B28" s="165"/>
      <c r="H28" s="164" t="s">
        <v>76</v>
      </c>
      <c r="J28" s="165"/>
      <c r="K28" s="166"/>
    </row>
    <row r="29" spans="1:11" x14ac:dyDescent="0.15">
      <c r="A29" s="164"/>
      <c r="B29" s="165"/>
      <c r="H29" s="164"/>
      <c r="J29" s="165"/>
      <c r="K29" s="166"/>
    </row>
    <row r="30" spans="1:11" x14ac:dyDescent="0.15">
      <c r="A30" s="164" t="s">
        <v>82</v>
      </c>
      <c r="B30" s="165"/>
      <c r="H30" s="164"/>
      <c r="J30" s="165"/>
      <c r="K30" s="166"/>
    </row>
    <row r="31" spans="1:11" x14ac:dyDescent="0.15">
      <c r="A31" s="164"/>
      <c r="B31" s="165"/>
      <c r="H31" s="164"/>
      <c r="J31" s="165"/>
      <c r="K31" s="166"/>
    </row>
    <row r="32" spans="1:11" x14ac:dyDescent="0.15">
      <c r="A32" s="164"/>
      <c r="B32" s="165"/>
      <c r="H32" s="164"/>
      <c r="J32" s="165"/>
      <c r="K32" s="166"/>
    </row>
    <row r="33" spans="1:11" x14ac:dyDescent="0.15">
      <c r="A33" s="164"/>
      <c r="B33" s="165"/>
      <c r="H33" s="164"/>
      <c r="J33" s="165"/>
      <c r="K33" s="166"/>
    </row>
    <row r="34" spans="1:11" x14ac:dyDescent="0.15">
      <c r="A34" s="164"/>
      <c r="B34" s="165"/>
      <c r="C34" s="164"/>
      <c r="H34" s="164"/>
      <c r="J34" s="165"/>
      <c r="K34" s="166"/>
    </row>
    <row r="35" spans="1:11" x14ac:dyDescent="0.15">
      <c r="A35" s="164"/>
      <c r="B35" s="165"/>
      <c r="C35" s="164"/>
      <c r="H35" s="164"/>
      <c r="J35" s="165"/>
      <c r="K35" s="166"/>
    </row>
    <row r="36" spans="1:11" x14ac:dyDescent="0.15">
      <c r="A36" s="164"/>
      <c r="B36" s="165"/>
      <c r="C36" s="164"/>
      <c r="H36" s="164"/>
      <c r="J36" s="165"/>
      <c r="K36" s="166"/>
    </row>
    <row r="37" spans="1:11" ht="27.75" customHeight="1" x14ac:dyDescent="0.15">
      <c r="A37" s="164"/>
      <c r="B37" s="170"/>
      <c r="C37" s="171" t="s">
        <v>83</v>
      </c>
      <c r="D37" s="97"/>
      <c r="E37" s="97"/>
      <c r="F37" s="97"/>
      <c r="G37" s="97"/>
      <c r="H37" s="171"/>
      <c r="I37" s="97"/>
      <c r="J37" s="170"/>
      <c r="K37" s="172"/>
    </row>
    <row r="38" spans="1:11" x14ac:dyDescent="0.15">
      <c r="A38" s="164" t="s">
        <v>233</v>
      </c>
      <c r="B38" s="165"/>
      <c r="C38" s="164"/>
      <c r="H38" s="164"/>
      <c r="J38" s="165"/>
      <c r="K38" s="166"/>
    </row>
    <row r="39" spans="1:11" x14ac:dyDescent="0.15">
      <c r="A39" s="164"/>
      <c r="B39" s="165"/>
      <c r="C39" s="164"/>
      <c r="H39" s="164"/>
      <c r="J39" s="165"/>
      <c r="K39" s="166"/>
    </row>
    <row r="40" spans="1:11" x14ac:dyDescent="0.15">
      <c r="A40" s="164" t="s">
        <v>69</v>
      </c>
      <c r="B40" s="165"/>
      <c r="C40" s="164"/>
      <c r="H40" s="164"/>
      <c r="J40" s="165"/>
      <c r="K40" s="166"/>
    </row>
    <row r="41" spans="1:11" x14ac:dyDescent="0.15">
      <c r="A41" s="173" t="s">
        <v>77</v>
      </c>
      <c r="B41" s="174"/>
      <c r="C41" s="173" t="s">
        <v>78</v>
      </c>
      <c r="D41" s="174"/>
      <c r="E41" s="174"/>
      <c r="F41" s="174"/>
      <c r="G41" s="174"/>
      <c r="H41" s="352" t="s">
        <v>79</v>
      </c>
      <c r="I41" s="353"/>
      <c r="J41" s="354"/>
      <c r="K41" s="166"/>
    </row>
    <row r="42" spans="1:11" x14ac:dyDescent="0.15">
      <c r="A42" s="164"/>
      <c r="C42" s="164"/>
      <c r="H42" s="164"/>
      <c r="J42" s="165"/>
      <c r="K42" s="166"/>
    </row>
    <row r="43" spans="1:11" x14ac:dyDescent="0.15">
      <c r="A43" s="164"/>
      <c r="C43" s="164"/>
      <c r="H43" s="164"/>
      <c r="J43" s="165"/>
      <c r="K43" s="166"/>
    </row>
    <row r="44" spans="1:11" x14ac:dyDescent="0.15">
      <c r="A44" s="164"/>
      <c r="C44" s="164"/>
      <c r="H44" s="164"/>
      <c r="J44" s="165"/>
      <c r="K44" s="166"/>
    </row>
    <row r="45" spans="1:11" x14ac:dyDescent="0.15">
      <c r="A45" s="164"/>
      <c r="C45" s="164"/>
      <c r="H45" s="164"/>
      <c r="J45" s="165"/>
      <c r="K45" s="166"/>
    </row>
    <row r="46" spans="1:11" x14ac:dyDescent="0.15">
      <c r="A46" s="164"/>
      <c r="C46" s="164"/>
      <c r="H46" s="164"/>
      <c r="J46" s="165"/>
      <c r="K46" s="166"/>
    </row>
    <row r="47" spans="1:11" x14ac:dyDescent="0.15">
      <c r="A47" s="164"/>
      <c r="C47" s="164"/>
      <c r="H47" s="164"/>
      <c r="J47" s="165"/>
      <c r="K47" s="166"/>
    </row>
    <row r="48" spans="1:11" x14ac:dyDescent="0.15">
      <c r="A48" s="164"/>
      <c r="C48" s="164"/>
      <c r="H48" s="164"/>
      <c r="J48" s="165"/>
      <c r="K48" s="166"/>
    </row>
    <row r="49" spans="1:11" x14ac:dyDescent="0.15">
      <c r="A49" s="164"/>
      <c r="C49" s="164"/>
      <c r="H49" s="164"/>
      <c r="J49" s="165"/>
      <c r="K49" s="166"/>
    </row>
    <row r="50" spans="1:11" x14ac:dyDescent="0.15">
      <c r="A50" s="164"/>
      <c r="C50" s="164"/>
      <c r="H50" s="164"/>
      <c r="J50" s="165"/>
      <c r="K50" s="166"/>
    </row>
    <row r="51" spans="1:11" x14ac:dyDescent="0.15">
      <c r="A51" s="164"/>
      <c r="C51" s="164"/>
      <c r="H51" s="164"/>
      <c r="J51" s="165"/>
      <c r="K51" s="166"/>
    </row>
    <row r="52" spans="1:11" x14ac:dyDescent="0.15">
      <c r="A52" s="164"/>
      <c r="C52" s="164"/>
      <c r="H52" s="164"/>
      <c r="J52" s="165"/>
      <c r="K52" s="166"/>
    </row>
    <row r="53" spans="1:11" x14ac:dyDescent="0.15">
      <c r="A53" s="164"/>
      <c r="C53" s="164"/>
      <c r="H53" s="164"/>
      <c r="J53" s="165"/>
      <c r="K53" s="166"/>
    </row>
    <row r="54" spans="1:11" x14ac:dyDescent="0.15">
      <c r="A54" s="164"/>
      <c r="C54" s="164"/>
      <c r="H54" s="164"/>
      <c r="J54" s="165"/>
      <c r="K54" s="166"/>
    </row>
    <row r="55" spans="1:11" x14ac:dyDescent="0.15">
      <c r="A55" s="164"/>
      <c r="C55" s="164"/>
      <c r="H55" s="164"/>
      <c r="J55" s="165"/>
      <c r="K55" s="166"/>
    </row>
    <row r="56" spans="1:11" x14ac:dyDescent="0.15">
      <c r="A56" s="164"/>
      <c r="C56" s="164"/>
      <c r="H56" s="164"/>
      <c r="J56" s="165"/>
      <c r="K56" s="166"/>
    </row>
    <row r="57" spans="1:11" x14ac:dyDescent="0.15">
      <c r="A57" s="164"/>
      <c r="C57" s="164"/>
      <c r="H57" s="164"/>
      <c r="J57" s="165"/>
      <c r="K57" s="166"/>
    </row>
    <row r="58" spans="1:11" x14ac:dyDescent="0.15">
      <c r="A58" s="175"/>
      <c r="B58" s="176"/>
      <c r="C58" s="175"/>
      <c r="D58" s="176"/>
      <c r="E58" s="176"/>
      <c r="F58" s="176"/>
      <c r="G58" s="176"/>
      <c r="H58" s="175"/>
      <c r="I58" s="176"/>
      <c r="J58" s="177"/>
      <c r="K58" s="178"/>
    </row>
    <row r="61" spans="1:11" ht="27" customHeight="1" x14ac:dyDescent="0.15">
      <c r="A61" s="179" t="s">
        <v>234</v>
      </c>
      <c r="B61" s="329" t="s">
        <v>235</v>
      </c>
      <c r="C61" s="329"/>
      <c r="D61" s="329"/>
      <c r="E61" s="329"/>
      <c r="F61" s="329"/>
      <c r="G61" s="329"/>
      <c r="H61" s="329"/>
      <c r="I61" s="329"/>
      <c r="J61" s="329"/>
      <c r="K61" s="329"/>
    </row>
    <row r="62" spans="1:11" ht="18" customHeight="1" x14ac:dyDescent="0.15">
      <c r="A62" s="110">
        <v>2</v>
      </c>
      <c r="B62" s="75" t="s">
        <v>236</v>
      </c>
    </row>
    <row r="63" spans="1:11" ht="18" customHeight="1" x14ac:dyDescent="0.15">
      <c r="A63" s="110"/>
    </row>
  </sheetData>
  <mergeCells count="11">
    <mergeCell ref="B6:C6"/>
    <mergeCell ref="D6:J6"/>
    <mergeCell ref="B7:C7"/>
    <mergeCell ref="D7:J7"/>
    <mergeCell ref="B61:K61"/>
    <mergeCell ref="A9:B9"/>
    <mergeCell ref="C9:G9"/>
    <mergeCell ref="H9:J9"/>
    <mergeCell ref="A11:B12"/>
    <mergeCell ref="C22:G24"/>
    <mergeCell ref="H41:J41"/>
  </mergeCells>
  <phoneticPr fontId="2"/>
  <pageMargins left="0.78740157480314965" right="0.78740157480314965" top="0.68" bottom="0.53" header="0.51181102362204722" footer="0.51181102362204722"/>
  <pageSetup paperSize="9" scale="78" orientation="portrait"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3">
    <tabColor rgb="FFFFFF00"/>
  </sheetPr>
  <dimension ref="A2:L54"/>
  <sheetViews>
    <sheetView view="pageBreakPreview" zoomScale="75" zoomScaleNormal="100" zoomScaleSheetLayoutView="75" workbookViewId="0">
      <selection activeCell="AD3" sqref="AD3"/>
    </sheetView>
  </sheetViews>
  <sheetFormatPr defaultColWidth="9" defaultRowHeight="13.5" x14ac:dyDescent="0.15"/>
  <cols>
    <col min="1" max="1" width="10" style="6" bestFit="1" customWidth="1"/>
    <col min="2" max="2" width="16.125" style="6" customWidth="1"/>
    <col min="3" max="16384" width="9" style="6"/>
  </cols>
  <sheetData>
    <row r="2" spans="1:12" ht="24.75" customHeight="1" x14ac:dyDescent="0.15">
      <c r="A2" s="7" t="s">
        <v>237</v>
      </c>
      <c r="B2" s="7"/>
      <c r="C2" s="7"/>
      <c r="D2" s="375" t="s">
        <v>238</v>
      </c>
      <c r="E2" s="376"/>
      <c r="F2" s="376"/>
      <c r="H2" s="7"/>
      <c r="I2" s="7"/>
      <c r="J2" s="7"/>
      <c r="K2" s="7"/>
      <c r="L2" s="7"/>
    </row>
    <row r="3" spans="1:12" ht="24.75" customHeight="1" x14ac:dyDescent="0.15">
      <c r="A3" s="7"/>
      <c r="B3" s="7"/>
      <c r="C3" s="7"/>
      <c r="D3" s="375" t="s">
        <v>239</v>
      </c>
      <c r="E3" s="375"/>
      <c r="F3" s="375"/>
      <c r="H3" s="7"/>
      <c r="I3" s="7"/>
      <c r="J3" s="7"/>
      <c r="K3" s="7"/>
      <c r="L3" s="7"/>
    </row>
    <row r="4" spans="1:12" ht="27" customHeight="1" x14ac:dyDescent="0.2">
      <c r="A4" s="7"/>
      <c r="B4" s="7"/>
      <c r="C4" s="7"/>
      <c r="D4" s="375" t="s">
        <v>305</v>
      </c>
      <c r="E4" s="375"/>
      <c r="F4" s="375"/>
      <c r="G4" s="375"/>
      <c r="I4" s="10" t="s">
        <v>240</v>
      </c>
      <c r="J4" s="7"/>
      <c r="K4" s="7"/>
      <c r="L4" s="7"/>
    </row>
    <row r="5" spans="1:12" ht="28.5" customHeight="1" x14ac:dyDescent="0.15">
      <c r="A5" s="7"/>
      <c r="B5" s="7"/>
      <c r="C5" s="7"/>
      <c r="D5" s="375"/>
      <c r="E5" s="376"/>
      <c r="F5" s="376"/>
      <c r="G5" s="7"/>
      <c r="H5" s="7"/>
      <c r="I5" s="7"/>
      <c r="J5" s="7"/>
      <c r="K5" s="7"/>
      <c r="L5" s="7"/>
    </row>
    <row r="6" spans="1:12" x14ac:dyDescent="0.15">
      <c r="A6" s="7"/>
      <c r="B6" s="7"/>
      <c r="C6" s="7"/>
      <c r="D6" s="7"/>
      <c r="E6" s="7"/>
      <c r="F6" s="7"/>
      <c r="G6" s="7"/>
      <c r="H6" s="7"/>
      <c r="I6" s="7"/>
      <c r="J6" s="7"/>
      <c r="K6" s="7"/>
      <c r="L6" s="7"/>
    </row>
    <row r="7" spans="1:12" ht="40.5" customHeight="1" x14ac:dyDescent="0.15">
      <c r="A7" s="357" t="s">
        <v>217</v>
      </c>
      <c r="B7" s="358"/>
      <c r="C7" s="357" t="s">
        <v>4</v>
      </c>
      <c r="D7" s="358"/>
      <c r="E7" s="358"/>
      <c r="F7" s="358"/>
      <c r="G7" s="358"/>
      <c r="H7" s="358"/>
      <c r="I7" s="358"/>
      <c r="J7" s="358"/>
      <c r="K7" s="358"/>
      <c r="L7" s="359"/>
    </row>
    <row r="8" spans="1:12" ht="41.25" customHeight="1" x14ac:dyDescent="0.15">
      <c r="A8" s="389" t="s">
        <v>209</v>
      </c>
      <c r="B8" s="390"/>
      <c r="C8" s="357" t="s">
        <v>85</v>
      </c>
      <c r="D8" s="358"/>
      <c r="E8" s="358"/>
      <c r="F8" s="358"/>
      <c r="G8" s="358"/>
      <c r="H8" s="358"/>
      <c r="I8" s="358"/>
      <c r="J8" s="358"/>
      <c r="K8" s="358"/>
      <c r="L8" s="359"/>
    </row>
    <row r="9" spans="1:12" ht="25.5" customHeight="1" x14ac:dyDescent="0.15">
      <c r="A9" s="14" t="s">
        <v>241</v>
      </c>
      <c r="B9" s="9"/>
      <c r="C9" s="9"/>
      <c r="D9" s="9"/>
      <c r="E9" s="9"/>
      <c r="F9" s="9"/>
      <c r="G9" s="9"/>
      <c r="H9" s="9"/>
      <c r="I9" s="9"/>
      <c r="J9" s="9"/>
      <c r="K9" s="9"/>
      <c r="L9" s="15"/>
    </row>
    <row r="10" spans="1:12" ht="21" customHeight="1" x14ac:dyDescent="0.15">
      <c r="A10" s="16"/>
      <c r="B10" s="8" t="s">
        <v>242</v>
      </c>
      <c r="C10" s="357" t="s">
        <v>4</v>
      </c>
      <c r="D10" s="355"/>
      <c r="E10" s="356"/>
      <c r="F10" s="357" t="s">
        <v>4</v>
      </c>
      <c r="G10" s="355"/>
      <c r="H10" s="356"/>
      <c r="I10" s="357" t="s">
        <v>4</v>
      </c>
      <c r="J10" s="355"/>
      <c r="K10" s="356"/>
      <c r="L10" s="17"/>
    </row>
    <row r="11" spans="1:12" ht="21" customHeight="1" x14ac:dyDescent="0.15">
      <c r="A11" s="16"/>
      <c r="B11" s="12" t="s">
        <v>209</v>
      </c>
      <c r="C11" s="372" t="s">
        <v>86</v>
      </c>
      <c r="D11" s="373"/>
      <c r="E11" s="374"/>
      <c r="F11" s="357" t="s">
        <v>39</v>
      </c>
      <c r="G11" s="355"/>
      <c r="H11" s="356"/>
      <c r="I11" s="357" t="s">
        <v>38</v>
      </c>
      <c r="J11" s="355"/>
      <c r="K11" s="356"/>
      <c r="L11" s="17"/>
    </row>
    <row r="12" spans="1:12" ht="18" customHeight="1" x14ac:dyDescent="0.15">
      <c r="A12" s="12"/>
      <c r="B12" s="18"/>
      <c r="C12" s="18"/>
      <c r="D12" s="18"/>
      <c r="E12" s="18"/>
      <c r="F12" s="18"/>
      <c r="G12" s="18"/>
      <c r="H12" s="18"/>
      <c r="I12" s="18"/>
      <c r="J12" s="18"/>
      <c r="K12" s="18"/>
      <c r="L12" s="13"/>
    </row>
    <row r="13" spans="1:12" ht="24.75" customHeight="1" x14ac:dyDescent="0.15">
      <c r="A13" s="357" t="s">
        <v>87</v>
      </c>
      <c r="B13" s="359"/>
      <c r="C13" s="357" t="s">
        <v>88</v>
      </c>
      <c r="D13" s="358"/>
      <c r="E13" s="358"/>
      <c r="F13" s="358"/>
      <c r="G13" s="359"/>
      <c r="H13" s="360" t="s">
        <v>243</v>
      </c>
      <c r="I13" s="362" t="s">
        <v>89</v>
      </c>
      <c r="J13" s="363"/>
      <c r="K13" s="363"/>
      <c r="L13" s="364"/>
    </row>
    <row r="14" spans="1:12" ht="36.75" customHeight="1" x14ac:dyDescent="0.15">
      <c r="A14" s="362" t="s">
        <v>244</v>
      </c>
      <c r="B14" s="368"/>
      <c r="C14" s="369" t="s">
        <v>37</v>
      </c>
      <c r="D14" s="370"/>
      <c r="E14" s="370"/>
      <c r="F14" s="370"/>
      <c r="G14" s="371"/>
      <c r="H14" s="361"/>
      <c r="I14" s="365"/>
      <c r="J14" s="366"/>
      <c r="K14" s="366"/>
      <c r="L14" s="367"/>
    </row>
    <row r="15" spans="1:12" ht="30.75" customHeight="1" x14ac:dyDescent="0.15">
      <c r="A15" s="8" t="s">
        <v>245</v>
      </c>
      <c r="B15" s="11" t="s">
        <v>246</v>
      </c>
      <c r="C15" s="357" t="s">
        <v>90</v>
      </c>
      <c r="D15" s="358"/>
      <c r="E15" s="355" t="s">
        <v>91</v>
      </c>
      <c r="F15" s="355"/>
      <c r="G15" s="355"/>
      <c r="H15" s="355"/>
      <c r="I15" s="355"/>
      <c r="J15" s="355"/>
      <c r="K15" s="355"/>
      <c r="L15" s="356"/>
    </row>
    <row r="16" spans="1:12" ht="31.5" customHeight="1" x14ac:dyDescent="0.15">
      <c r="A16" s="8" t="s">
        <v>208</v>
      </c>
      <c r="B16" s="11" t="s">
        <v>246</v>
      </c>
      <c r="C16" s="357" t="s">
        <v>92</v>
      </c>
      <c r="D16" s="358"/>
      <c r="E16" s="358"/>
      <c r="F16" s="358"/>
      <c r="G16" s="358"/>
      <c r="H16" s="358"/>
      <c r="I16" s="358"/>
      <c r="J16" s="358"/>
      <c r="K16" s="358"/>
      <c r="L16" s="359"/>
    </row>
    <row r="17" spans="1:12" ht="27" customHeight="1" x14ac:dyDescent="0.15">
      <c r="A17" s="357" t="s">
        <v>247</v>
      </c>
      <c r="B17" s="358"/>
      <c r="C17" s="358"/>
      <c r="D17" s="358"/>
      <c r="E17" s="358"/>
      <c r="F17" s="358"/>
      <c r="G17" s="358"/>
      <c r="H17" s="358"/>
      <c r="I17" s="358"/>
      <c r="J17" s="358"/>
      <c r="K17" s="358"/>
      <c r="L17" s="359"/>
    </row>
    <row r="18" spans="1:12" ht="22.5" customHeight="1" x14ac:dyDescent="0.15">
      <c r="A18" s="357" t="s">
        <v>248</v>
      </c>
      <c r="B18" s="358"/>
      <c r="C18" s="359"/>
      <c r="D18" s="357" t="s">
        <v>249</v>
      </c>
      <c r="E18" s="358"/>
      <c r="F18" s="358"/>
      <c r="G18" s="358"/>
      <c r="H18" s="359"/>
      <c r="I18" s="357" t="s">
        <v>250</v>
      </c>
      <c r="J18" s="358"/>
      <c r="K18" s="358"/>
      <c r="L18" s="359"/>
    </row>
    <row r="19" spans="1:12" x14ac:dyDescent="0.15">
      <c r="A19" s="377" t="s">
        <v>93</v>
      </c>
      <c r="B19" s="378"/>
      <c r="C19" s="379"/>
      <c r="D19" s="181" t="s">
        <v>94</v>
      </c>
      <c r="E19" s="182"/>
      <c r="F19" s="182"/>
      <c r="G19" s="182"/>
      <c r="H19" s="183"/>
      <c r="I19" s="181" t="s">
        <v>95</v>
      </c>
      <c r="J19" s="182"/>
      <c r="K19" s="182"/>
      <c r="L19" s="183"/>
    </row>
    <row r="20" spans="1:12" x14ac:dyDescent="0.15">
      <c r="A20" s="184"/>
      <c r="B20" s="185"/>
      <c r="C20" s="186"/>
      <c r="D20" s="181"/>
      <c r="E20" s="182"/>
      <c r="F20" s="182"/>
      <c r="G20" s="182"/>
      <c r="H20" s="183"/>
      <c r="I20" s="181"/>
      <c r="J20" s="182"/>
      <c r="K20" s="182"/>
      <c r="L20" s="183"/>
    </row>
    <row r="21" spans="1:12" x14ac:dyDescent="0.15">
      <c r="A21" s="380" t="s">
        <v>96</v>
      </c>
      <c r="B21" s="381"/>
      <c r="C21" s="382"/>
      <c r="D21" s="181" t="s">
        <v>97</v>
      </c>
      <c r="E21" s="182"/>
      <c r="F21" s="182"/>
      <c r="G21" s="182"/>
      <c r="H21" s="183"/>
      <c r="I21" s="181" t="s">
        <v>98</v>
      </c>
      <c r="J21" s="182"/>
      <c r="K21" s="182"/>
      <c r="L21" s="183"/>
    </row>
    <row r="22" spans="1:12" x14ac:dyDescent="0.15">
      <c r="A22" s="184"/>
      <c r="B22" s="185"/>
      <c r="C22" s="186"/>
      <c r="D22" s="181"/>
      <c r="E22" s="182"/>
      <c r="F22" s="182"/>
      <c r="G22" s="182"/>
      <c r="H22" s="183"/>
      <c r="I22" s="181"/>
      <c r="J22" s="182"/>
      <c r="K22" s="182"/>
      <c r="L22" s="183"/>
    </row>
    <row r="23" spans="1:12" x14ac:dyDescent="0.15">
      <c r="A23" s="380" t="s">
        <v>96</v>
      </c>
      <c r="B23" s="381"/>
      <c r="C23" s="382"/>
      <c r="D23" s="181" t="s">
        <v>99</v>
      </c>
      <c r="E23" s="182"/>
      <c r="F23" s="182"/>
      <c r="G23" s="182"/>
      <c r="H23" s="183"/>
      <c r="I23" s="181" t="s">
        <v>36</v>
      </c>
      <c r="J23" s="182"/>
      <c r="K23" s="182"/>
      <c r="L23" s="183"/>
    </row>
    <row r="24" spans="1:12" x14ac:dyDescent="0.15">
      <c r="A24" s="184"/>
      <c r="B24" s="185"/>
      <c r="C24" s="186"/>
      <c r="D24" s="181"/>
      <c r="E24" s="182"/>
      <c r="F24" s="182"/>
      <c r="G24" s="182"/>
      <c r="H24" s="183"/>
      <c r="I24" s="181"/>
      <c r="J24" s="182"/>
      <c r="K24" s="182"/>
      <c r="L24" s="183"/>
    </row>
    <row r="25" spans="1:12" x14ac:dyDescent="0.15">
      <c r="A25" s="184"/>
      <c r="B25" s="185"/>
      <c r="C25" s="186"/>
      <c r="D25" s="181"/>
      <c r="E25" s="182"/>
      <c r="F25" s="182"/>
      <c r="G25" s="182"/>
      <c r="H25" s="183"/>
      <c r="I25" s="181"/>
      <c r="J25" s="182"/>
      <c r="K25" s="182"/>
      <c r="L25" s="183"/>
    </row>
    <row r="26" spans="1:12" x14ac:dyDescent="0.15">
      <c r="A26" s="184"/>
      <c r="B26" s="185"/>
      <c r="C26" s="186"/>
      <c r="D26" s="181"/>
      <c r="E26" s="182"/>
      <c r="F26" s="182"/>
      <c r="G26" s="182"/>
      <c r="H26" s="183"/>
      <c r="I26" s="181"/>
      <c r="J26" s="182"/>
      <c r="K26" s="182"/>
      <c r="L26" s="183"/>
    </row>
    <row r="27" spans="1:12" x14ac:dyDescent="0.15">
      <c r="A27" s="187"/>
      <c r="B27" s="188"/>
      <c r="C27" s="189"/>
      <c r="D27" s="190"/>
      <c r="E27" s="191"/>
      <c r="F27" s="191"/>
      <c r="G27" s="191"/>
      <c r="H27" s="192"/>
      <c r="I27" s="190"/>
      <c r="J27" s="191"/>
      <c r="K27" s="191"/>
      <c r="L27" s="192"/>
    </row>
    <row r="28" spans="1:12" ht="27" customHeight="1" x14ac:dyDescent="0.15">
      <c r="A28" s="383" t="s">
        <v>251</v>
      </c>
      <c r="B28" s="384"/>
      <c r="C28" s="384"/>
      <c r="D28" s="384"/>
      <c r="E28" s="384"/>
      <c r="F28" s="384"/>
      <c r="G28" s="384"/>
      <c r="H28" s="384"/>
      <c r="I28" s="384"/>
      <c r="J28" s="384"/>
      <c r="K28" s="384"/>
      <c r="L28" s="385"/>
    </row>
    <row r="29" spans="1:12" ht="22.5" customHeight="1" x14ac:dyDescent="0.15">
      <c r="A29" s="386" t="s">
        <v>252</v>
      </c>
      <c r="B29" s="387"/>
      <c r="C29" s="387"/>
      <c r="D29" s="387"/>
      <c r="E29" s="388"/>
      <c r="F29" s="386" t="s">
        <v>253</v>
      </c>
      <c r="G29" s="387"/>
      <c r="H29" s="387"/>
      <c r="I29" s="387"/>
      <c r="J29" s="387"/>
      <c r="K29" s="387"/>
      <c r="L29" s="388"/>
    </row>
    <row r="30" spans="1:12" x14ac:dyDescent="0.15">
      <c r="A30" s="193"/>
      <c r="B30" s="194"/>
      <c r="C30" s="194"/>
      <c r="D30" s="194"/>
      <c r="E30" s="195"/>
      <c r="F30" s="193"/>
      <c r="G30" s="194"/>
      <c r="H30" s="194"/>
      <c r="I30" s="194"/>
      <c r="J30" s="194"/>
      <c r="K30" s="194"/>
      <c r="L30" s="195"/>
    </row>
    <row r="31" spans="1:12" x14ac:dyDescent="0.15">
      <c r="A31" s="193"/>
      <c r="B31" s="194" t="s">
        <v>100</v>
      </c>
      <c r="C31" s="194"/>
      <c r="D31" s="194"/>
      <c r="E31" s="195"/>
      <c r="F31" s="193"/>
      <c r="G31" s="194" t="s">
        <v>101</v>
      </c>
      <c r="H31" s="194"/>
      <c r="I31" s="194"/>
      <c r="J31" s="194"/>
      <c r="K31" s="194"/>
      <c r="L31" s="195"/>
    </row>
    <row r="32" spans="1:12" x14ac:dyDescent="0.15">
      <c r="A32" s="193"/>
      <c r="B32" s="194"/>
      <c r="C32" s="194"/>
      <c r="D32" s="194"/>
      <c r="E32" s="195"/>
      <c r="F32" s="193"/>
      <c r="G32" s="194"/>
      <c r="H32" s="194"/>
      <c r="I32" s="194"/>
      <c r="J32" s="194"/>
      <c r="K32" s="194"/>
      <c r="L32" s="195"/>
    </row>
    <row r="33" spans="1:12" x14ac:dyDescent="0.15">
      <c r="A33" s="193"/>
      <c r="B33" s="194" t="s">
        <v>102</v>
      </c>
      <c r="C33" s="194"/>
      <c r="D33" s="194"/>
      <c r="E33" s="195"/>
      <c r="F33" s="193"/>
      <c r="G33" s="194" t="s">
        <v>101</v>
      </c>
      <c r="H33" s="194"/>
      <c r="I33" s="194"/>
      <c r="J33" s="194"/>
      <c r="K33" s="194"/>
      <c r="L33" s="195"/>
    </row>
    <row r="34" spans="1:12" x14ac:dyDescent="0.15">
      <c r="A34" s="193"/>
      <c r="B34" s="194"/>
      <c r="C34" s="194"/>
      <c r="D34" s="194"/>
      <c r="E34" s="195"/>
      <c r="F34" s="193"/>
      <c r="G34" s="194"/>
      <c r="H34" s="194"/>
      <c r="I34" s="194"/>
      <c r="J34" s="194"/>
      <c r="K34" s="194"/>
      <c r="L34" s="195"/>
    </row>
    <row r="35" spans="1:12" x14ac:dyDescent="0.15">
      <c r="A35" s="193"/>
      <c r="B35" s="194"/>
      <c r="C35" s="194"/>
      <c r="D35" s="194"/>
      <c r="E35" s="195"/>
      <c r="F35" s="193"/>
      <c r="G35" s="194"/>
      <c r="H35" s="194"/>
      <c r="I35" s="194"/>
      <c r="J35" s="194"/>
      <c r="K35" s="194"/>
      <c r="L35" s="195"/>
    </row>
    <row r="36" spans="1:12" x14ac:dyDescent="0.15">
      <c r="A36" s="193"/>
      <c r="B36" s="194"/>
      <c r="C36" s="194"/>
      <c r="D36" s="194"/>
      <c r="E36" s="195"/>
      <c r="F36" s="193"/>
      <c r="G36" s="194"/>
      <c r="H36" s="194"/>
      <c r="I36" s="194"/>
      <c r="J36" s="194"/>
      <c r="K36" s="194"/>
      <c r="L36" s="195"/>
    </row>
    <row r="37" spans="1:12" x14ac:dyDescent="0.15">
      <c r="A37" s="193"/>
      <c r="B37" s="194"/>
      <c r="C37" s="194"/>
      <c r="D37" s="194"/>
      <c r="E37" s="195"/>
      <c r="F37" s="193"/>
      <c r="G37" s="194"/>
      <c r="H37" s="194"/>
      <c r="I37" s="194"/>
      <c r="J37" s="194"/>
      <c r="K37" s="194"/>
      <c r="L37" s="195"/>
    </row>
    <row r="38" spans="1:12" x14ac:dyDescent="0.15">
      <c r="A38" s="193"/>
      <c r="B38" s="194"/>
      <c r="C38" s="194"/>
      <c r="D38" s="194"/>
      <c r="E38" s="195"/>
      <c r="F38" s="193"/>
      <c r="G38" s="194"/>
      <c r="H38" s="194"/>
      <c r="I38" s="194"/>
      <c r="J38" s="194"/>
      <c r="K38" s="194"/>
      <c r="L38" s="195"/>
    </row>
    <row r="39" spans="1:12" x14ac:dyDescent="0.15">
      <c r="A39" s="193"/>
      <c r="B39" s="194"/>
      <c r="C39" s="194"/>
      <c r="D39" s="194"/>
      <c r="E39" s="195"/>
      <c r="F39" s="193"/>
      <c r="G39" s="194"/>
      <c r="H39" s="194"/>
      <c r="I39" s="194"/>
      <c r="J39" s="194"/>
      <c r="K39" s="194"/>
      <c r="L39" s="195"/>
    </row>
    <row r="40" spans="1:12" x14ac:dyDescent="0.15">
      <c r="A40" s="193"/>
      <c r="B40" s="194"/>
      <c r="C40" s="194"/>
      <c r="D40" s="194"/>
      <c r="E40" s="195"/>
      <c r="F40" s="193"/>
      <c r="G40" s="194"/>
      <c r="H40" s="194"/>
      <c r="I40" s="194"/>
      <c r="J40" s="194"/>
      <c r="K40" s="194"/>
      <c r="L40" s="195"/>
    </row>
    <row r="41" spans="1:12" x14ac:dyDescent="0.15">
      <c r="A41" s="196"/>
      <c r="B41" s="197"/>
      <c r="C41" s="197"/>
      <c r="D41" s="197"/>
      <c r="E41" s="198"/>
      <c r="F41" s="196"/>
      <c r="G41" s="197"/>
      <c r="H41" s="197"/>
      <c r="I41" s="197"/>
      <c r="J41" s="197"/>
      <c r="K41" s="197"/>
      <c r="L41" s="198"/>
    </row>
    <row r="42" spans="1:12" x14ac:dyDescent="0.15">
      <c r="A42" s="181" t="s">
        <v>254</v>
      </c>
      <c r="B42" s="194"/>
      <c r="C42" s="194"/>
      <c r="D42" s="194"/>
      <c r="E42" s="194"/>
      <c r="F42" s="194"/>
      <c r="G42" s="194"/>
      <c r="H42" s="194"/>
      <c r="I42" s="194"/>
      <c r="J42" s="194"/>
      <c r="K42" s="194"/>
      <c r="L42" s="195"/>
    </row>
    <row r="43" spans="1:12" x14ac:dyDescent="0.15">
      <c r="A43" s="193"/>
      <c r="B43" s="194" t="s">
        <v>103</v>
      </c>
      <c r="C43" s="194"/>
      <c r="D43" s="199" t="s">
        <v>104</v>
      </c>
      <c r="E43" s="194"/>
      <c r="F43" s="194"/>
      <c r="G43" s="194"/>
      <c r="H43" s="194"/>
      <c r="I43" s="194"/>
      <c r="J43" s="194"/>
      <c r="K43" s="194"/>
      <c r="L43" s="195"/>
    </row>
    <row r="44" spans="1:12" x14ac:dyDescent="0.15">
      <c r="A44" s="193"/>
      <c r="B44" s="194" t="s">
        <v>105</v>
      </c>
      <c r="C44" s="194"/>
      <c r="D44" s="199" t="s">
        <v>106</v>
      </c>
      <c r="E44" s="194"/>
      <c r="F44" s="194"/>
      <c r="G44" s="194"/>
      <c r="H44" s="194"/>
      <c r="I44" s="194"/>
      <c r="J44" s="194"/>
      <c r="K44" s="194"/>
      <c r="L44" s="195"/>
    </row>
    <row r="45" spans="1:12" x14ac:dyDescent="0.15">
      <c r="A45" s="193"/>
      <c r="B45" s="194"/>
      <c r="C45" s="194"/>
      <c r="D45" s="194"/>
      <c r="E45" s="194"/>
      <c r="F45" s="194"/>
      <c r="G45" s="194"/>
      <c r="H45" s="194"/>
      <c r="I45" s="194"/>
      <c r="J45" s="194"/>
      <c r="K45" s="194"/>
      <c r="L45" s="195"/>
    </row>
    <row r="46" spans="1:12" x14ac:dyDescent="0.15">
      <c r="A46" s="193"/>
      <c r="B46" s="194"/>
      <c r="C46" s="194"/>
      <c r="D46" s="194"/>
      <c r="E46" s="194"/>
      <c r="F46" s="194"/>
      <c r="G46" s="194"/>
      <c r="H46" s="194"/>
      <c r="I46" s="194"/>
      <c r="J46" s="194"/>
      <c r="K46" s="194"/>
      <c r="L46" s="195"/>
    </row>
    <row r="47" spans="1:12" x14ac:dyDescent="0.15">
      <c r="A47" s="193"/>
      <c r="B47" s="194"/>
      <c r="C47" s="194"/>
      <c r="D47" s="194"/>
      <c r="E47" s="194"/>
      <c r="F47" s="194"/>
      <c r="G47" s="194"/>
      <c r="H47" s="194"/>
      <c r="I47" s="194"/>
      <c r="J47" s="194"/>
      <c r="K47" s="194"/>
      <c r="L47" s="195"/>
    </row>
    <row r="48" spans="1:12" x14ac:dyDescent="0.15">
      <c r="A48" s="193"/>
      <c r="B48" s="194"/>
      <c r="C48" s="194"/>
      <c r="D48" s="194"/>
      <c r="E48" s="194"/>
      <c r="F48" s="194"/>
      <c r="G48" s="194"/>
      <c r="H48" s="194"/>
      <c r="I48" s="194"/>
      <c r="J48" s="194"/>
      <c r="K48" s="194"/>
      <c r="L48" s="195"/>
    </row>
    <row r="49" spans="1:12" x14ac:dyDescent="0.15">
      <c r="A49" s="193"/>
      <c r="B49" s="194"/>
      <c r="C49" s="194"/>
      <c r="D49" s="194"/>
      <c r="E49" s="194"/>
      <c r="F49" s="194"/>
      <c r="G49" s="194"/>
      <c r="H49" s="194"/>
      <c r="I49" s="194"/>
      <c r="J49" s="194"/>
      <c r="K49" s="194"/>
      <c r="L49" s="195"/>
    </row>
    <row r="50" spans="1:12" x14ac:dyDescent="0.15">
      <c r="A50" s="193"/>
      <c r="B50" s="194"/>
      <c r="C50" s="194"/>
      <c r="D50" s="194"/>
      <c r="E50" s="194"/>
      <c r="F50" s="194"/>
      <c r="G50" s="194"/>
      <c r="H50" s="194"/>
      <c r="I50" s="194"/>
      <c r="J50" s="194"/>
      <c r="K50" s="194"/>
      <c r="L50" s="195"/>
    </row>
    <row r="51" spans="1:12" x14ac:dyDescent="0.15">
      <c r="A51" s="196"/>
      <c r="B51" s="197"/>
      <c r="C51" s="197"/>
      <c r="D51" s="197"/>
      <c r="E51" s="197"/>
      <c r="F51" s="197"/>
      <c r="G51" s="197"/>
      <c r="H51" s="197"/>
      <c r="I51" s="197"/>
      <c r="J51" s="197"/>
      <c r="K51" s="197"/>
      <c r="L51" s="198"/>
    </row>
    <row r="52" spans="1:12" x14ac:dyDescent="0.15">
      <c r="A52" s="19"/>
      <c r="B52" s="19"/>
      <c r="C52" s="19"/>
      <c r="D52" s="19"/>
      <c r="E52" s="19"/>
      <c r="F52" s="19"/>
      <c r="G52" s="19"/>
      <c r="H52" s="19"/>
      <c r="I52" s="19"/>
      <c r="J52" s="19"/>
      <c r="K52" s="19"/>
      <c r="L52" s="19"/>
    </row>
    <row r="53" spans="1:12" x14ac:dyDescent="0.15">
      <c r="A53" s="6" t="s">
        <v>214</v>
      </c>
      <c r="B53" s="7" t="s">
        <v>107</v>
      </c>
      <c r="C53" s="7"/>
      <c r="D53" s="7"/>
      <c r="E53" s="7"/>
      <c r="F53" s="7"/>
      <c r="G53" s="7"/>
      <c r="H53" s="7"/>
      <c r="I53" s="7"/>
      <c r="J53" s="7"/>
      <c r="K53" s="7"/>
      <c r="L53" s="7"/>
    </row>
    <row r="54" spans="1:12" x14ac:dyDescent="0.15">
      <c r="B54" s="7" t="s">
        <v>108</v>
      </c>
      <c r="C54" s="7"/>
      <c r="D54" s="7"/>
      <c r="E54" s="7"/>
      <c r="F54" s="7"/>
      <c r="G54" s="7"/>
      <c r="H54" s="7"/>
      <c r="I54" s="7"/>
      <c r="J54" s="7"/>
      <c r="K54" s="7"/>
      <c r="L54" s="7"/>
    </row>
  </sheetData>
  <mergeCells count="33">
    <mergeCell ref="A29:E29"/>
    <mergeCell ref="F29:L29"/>
    <mergeCell ref="A8:B8"/>
    <mergeCell ref="C8:L8"/>
    <mergeCell ref="C10:E10"/>
    <mergeCell ref="A19:C19"/>
    <mergeCell ref="A21:C21"/>
    <mergeCell ref="A23:C23"/>
    <mergeCell ref="A28:L28"/>
    <mergeCell ref="D4:G4"/>
    <mergeCell ref="D2:F2"/>
    <mergeCell ref="D5:F5"/>
    <mergeCell ref="A7:B7"/>
    <mergeCell ref="C7:L7"/>
    <mergeCell ref="D3:F3"/>
    <mergeCell ref="F10:H10"/>
    <mergeCell ref="I10:K10"/>
    <mergeCell ref="C11:E11"/>
    <mergeCell ref="F11:H11"/>
    <mergeCell ref="A18:C18"/>
    <mergeCell ref="I11:K11"/>
    <mergeCell ref="A13:B13"/>
    <mergeCell ref="C13:G13"/>
    <mergeCell ref="H13:H14"/>
    <mergeCell ref="I13:L14"/>
    <mergeCell ref="A14:B14"/>
    <mergeCell ref="C14:G14"/>
    <mergeCell ref="E15:L15"/>
    <mergeCell ref="C16:L16"/>
    <mergeCell ref="A17:L17"/>
    <mergeCell ref="D18:H18"/>
    <mergeCell ref="I18:L18"/>
    <mergeCell ref="C15:D15"/>
  </mergeCells>
  <phoneticPr fontId="2"/>
  <pageMargins left="0.54" right="0.41" top="0.4" bottom="0.53" header="0.24" footer="0.51181102362204722"/>
  <pageSetup paperSize="9" scale="74" orientation="portrait" r:id="rId1"/>
  <headerFooter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4">
    <tabColor rgb="FFFFFF00"/>
  </sheetPr>
  <dimension ref="A1:K50"/>
  <sheetViews>
    <sheetView view="pageBreakPreview" zoomScaleNormal="100" zoomScaleSheetLayoutView="100" workbookViewId="0">
      <selection activeCell="AD3" sqref="AD3"/>
    </sheetView>
  </sheetViews>
  <sheetFormatPr defaultColWidth="9" defaultRowHeight="19.5" customHeight="1" x14ac:dyDescent="0.15"/>
  <cols>
    <col min="1" max="1" width="10" style="21" customWidth="1"/>
    <col min="2" max="2" width="3.5" style="21" customWidth="1"/>
    <col min="3" max="3" width="2.25" style="21" customWidth="1"/>
    <col min="4" max="9" width="10" style="21" customWidth="1"/>
    <col min="10" max="10" width="12.125" style="21" customWidth="1"/>
    <col min="11" max="11" width="6.5" style="21" customWidth="1"/>
    <col min="12" max="16384" width="9" style="21"/>
  </cols>
  <sheetData>
    <row r="1" spans="1:11" ht="54" customHeight="1" x14ac:dyDescent="0.15">
      <c r="A1" s="20" t="s">
        <v>255</v>
      </c>
      <c r="B1" s="20"/>
      <c r="C1" s="20"/>
      <c r="D1" s="20"/>
      <c r="E1" s="20"/>
      <c r="F1" s="20"/>
      <c r="G1" s="20"/>
      <c r="H1" s="20"/>
      <c r="I1" s="20"/>
      <c r="J1" s="20"/>
    </row>
    <row r="2" spans="1:11" ht="30" customHeight="1" x14ac:dyDescent="0.15">
      <c r="A2" s="418" t="s">
        <v>256</v>
      </c>
      <c r="B2" s="418"/>
      <c r="C2" s="418"/>
      <c r="D2" s="418"/>
      <c r="E2" s="418"/>
      <c r="F2" s="418"/>
      <c r="G2" s="418"/>
      <c r="H2" s="418"/>
      <c r="I2" s="418"/>
      <c r="J2" s="418"/>
      <c r="K2" s="22"/>
    </row>
    <row r="3" spans="1:11" ht="15" customHeight="1" x14ac:dyDescent="0.15">
      <c r="A3" s="23"/>
      <c r="B3" s="23"/>
      <c r="C3" s="23"/>
      <c r="D3" s="23"/>
      <c r="E3" s="23"/>
      <c r="F3" s="23"/>
      <c r="G3" s="23"/>
      <c r="H3" s="23"/>
      <c r="I3" s="23"/>
      <c r="J3" s="23"/>
      <c r="K3" s="24"/>
    </row>
    <row r="4" spans="1:11" ht="22.5" customHeight="1" x14ac:dyDescent="0.15">
      <c r="A4" s="20"/>
      <c r="B4" s="20"/>
      <c r="C4" s="20"/>
      <c r="D4" s="20"/>
      <c r="E4" s="20"/>
      <c r="F4" s="20"/>
      <c r="G4" s="20"/>
      <c r="H4" s="20"/>
      <c r="I4" s="20"/>
      <c r="J4" s="25"/>
    </row>
    <row r="5" spans="1:11" ht="22.5" customHeight="1" x14ac:dyDescent="0.15">
      <c r="A5" s="20"/>
      <c r="B5" s="399" t="s">
        <v>302</v>
      </c>
      <c r="C5" s="399"/>
      <c r="D5" s="399"/>
      <c r="E5" s="20"/>
      <c r="F5" s="20"/>
      <c r="G5" s="20"/>
      <c r="H5" s="20"/>
      <c r="I5" s="20"/>
      <c r="J5" s="25" t="s">
        <v>394</v>
      </c>
    </row>
    <row r="6" spans="1:11" ht="22.5" customHeight="1" x14ac:dyDescent="0.15">
      <c r="A6" s="20"/>
      <c r="B6" s="20"/>
      <c r="C6" s="20"/>
      <c r="D6" s="20"/>
      <c r="E6" s="20"/>
      <c r="F6" s="20"/>
      <c r="G6" s="20"/>
      <c r="H6" s="20"/>
      <c r="I6" s="20"/>
      <c r="J6" s="20"/>
    </row>
    <row r="7" spans="1:11" ht="22.5" customHeight="1" x14ac:dyDescent="0.15">
      <c r="A7" s="20"/>
      <c r="B7" s="20"/>
      <c r="C7" s="20"/>
      <c r="D7" s="20"/>
      <c r="E7" s="20" t="s">
        <v>210</v>
      </c>
      <c r="F7" s="20"/>
      <c r="G7" s="20" t="s">
        <v>109</v>
      </c>
      <c r="H7" s="20"/>
      <c r="I7" s="20"/>
      <c r="J7" s="20"/>
    </row>
    <row r="8" spans="1:11" ht="35.25" customHeight="1" x14ac:dyDescent="0.15">
      <c r="A8" s="20"/>
      <c r="B8" s="20"/>
      <c r="C8" s="20"/>
      <c r="D8" s="20"/>
      <c r="E8" s="20" t="s">
        <v>257</v>
      </c>
      <c r="F8" s="20"/>
      <c r="G8" s="20" t="s">
        <v>94</v>
      </c>
      <c r="H8" s="20"/>
      <c r="I8" s="20"/>
      <c r="J8" s="20"/>
    </row>
    <row r="9" spans="1:11" ht="29.25" customHeight="1" x14ac:dyDescent="0.15">
      <c r="A9" s="20"/>
      <c r="B9" s="20"/>
      <c r="C9" s="20"/>
      <c r="D9" s="20"/>
      <c r="E9" s="20" t="s">
        <v>306</v>
      </c>
      <c r="F9" s="20"/>
      <c r="G9" s="20" t="s">
        <v>307</v>
      </c>
      <c r="H9" s="20"/>
      <c r="I9" s="20"/>
      <c r="J9" s="26" t="s">
        <v>258</v>
      </c>
    </row>
    <row r="10" spans="1:11" ht="31.5" customHeight="1" x14ac:dyDescent="0.15">
      <c r="A10" s="20"/>
      <c r="B10" s="20"/>
      <c r="C10" s="20"/>
      <c r="D10" s="20"/>
      <c r="E10" s="20" t="s">
        <v>208</v>
      </c>
      <c r="F10" s="20"/>
      <c r="G10" s="20" t="s">
        <v>115</v>
      </c>
      <c r="H10" s="20"/>
      <c r="I10" s="20"/>
      <c r="J10" s="20"/>
    </row>
    <row r="11" spans="1:11" ht="22.5" customHeight="1" x14ac:dyDescent="0.15">
      <c r="A11" s="20"/>
      <c r="B11" s="20"/>
      <c r="C11" s="20"/>
      <c r="D11" s="20"/>
      <c r="E11" s="20"/>
      <c r="F11" s="20"/>
      <c r="G11" s="20"/>
      <c r="H11" s="20"/>
      <c r="I11" s="20"/>
      <c r="J11" s="20"/>
    </row>
    <row r="12" spans="1:11" ht="22.5" customHeight="1" x14ac:dyDescent="0.15">
      <c r="A12" s="20" t="s">
        <v>259</v>
      </c>
      <c r="B12" s="20"/>
      <c r="C12" s="20"/>
      <c r="D12" s="20"/>
      <c r="E12" s="20"/>
      <c r="F12" s="20"/>
      <c r="G12" s="20"/>
      <c r="H12" s="20"/>
      <c r="I12" s="20"/>
      <c r="J12" s="20"/>
    </row>
    <row r="13" spans="1:11" ht="6.75" customHeight="1" thickBot="1" x14ac:dyDescent="0.2">
      <c r="A13" s="20"/>
      <c r="B13" s="20"/>
      <c r="C13" s="20"/>
      <c r="D13" s="20"/>
      <c r="E13" s="20"/>
      <c r="F13" s="20"/>
      <c r="G13" s="20"/>
      <c r="H13" s="20"/>
      <c r="I13" s="20"/>
      <c r="J13" s="20"/>
    </row>
    <row r="14" spans="1:11" ht="30" customHeight="1" x14ac:dyDescent="0.15">
      <c r="A14" s="419" t="s">
        <v>211</v>
      </c>
      <c r="B14" s="420"/>
      <c r="C14" s="421"/>
      <c r="D14" s="27"/>
      <c r="E14" s="27" t="s">
        <v>40</v>
      </c>
      <c r="F14" s="27"/>
      <c r="G14" s="416" t="s">
        <v>110</v>
      </c>
      <c r="H14" s="416"/>
      <c r="I14" s="416"/>
      <c r="J14" s="417"/>
    </row>
    <row r="15" spans="1:11" ht="36.75" customHeight="1" thickBot="1" x14ac:dyDescent="0.2">
      <c r="A15" s="422" t="s">
        <v>260</v>
      </c>
      <c r="B15" s="423"/>
      <c r="C15" s="424"/>
      <c r="D15" s="28" t="s">
        <v>116</v>
      </c>
      <c r="E15" s="28"/>
      <c r="F15" s="28"/>
      <c r="G15" s="28"/>
      <c r="H15" s="28"/>
      <c r="I15" s="28"/>
      <c r="J15" s="29"/>
    </row>
    <row r="16" spans="1:11" ht="37.5" customHeight="1" thickTop="1" x14ac:dyDescent="0.15">
      <c r="A16" s="425" t="s">
        <v>261</v>
      </c>
      <c r="B16" s="426"/>
      <c r="C16" s="427"/>
      <c r="D16" s="200" t="s">
        <v>117</v>
      </c>
      <c r="E16" s="200"/>
      <c r="F16" s="200"/>
      <c r="G16" s="200"/>
      <c r="H16" s="200"/>
      <c r="I16" s="200"/>
      <c r="J16" s="201"/>
    </row>
    <row r="17" spans="1:10" ht="22.5" customHeight="1" x14ac:dyDescent="0.15">
      <c r="A17" s="428"/>
      <c r="B17" s="429"/>
      <c r="C17" s="430"/>
      <c r="D17" s="407" t="s">
        <v>111</v>
      </c>
      <c r="E17" s="408"/>
      <c r="F17" s="408"/>
      <c r="G17" s="408"/>
      <c r="H17" s="408"/>
      <c r="I17" s="408"/>
      <c r="J17" s="409"/>
    </row>
    <row r="18" spans="1:10" ht="22.5" customHeight="1" x14ac:dyDescent="0.15">
      <c r="A18" s="392" t="s">
        <v>262</v>
      </c>
      <c r="B18" s="393"/>
      <c r="C18" s="394"/>
      <c r="D18" s="202"/>
      <c r="E18" s="202"/>
      <c r="F18" s="202"/>
      <c r="G18" s="202"/>
      <c r="H18" s="202"/>
      <c r="I18" s="202"/>
      <c r="J18" s="203"/>
    </row>
    <row r="19" spans="1:10" ht="30" customHeight="1" x14ac:dyDescent="0.15">
      <c r="A19" s="395"/>
      <c r="B19" s="396"/>
      <c r="C19" s="397"/>
      <c r="D19" s="407" t="s">
        <v>395</v>
      </c>
      <c r="E19" s="408"/>
      <c r="F19" s="408"/>
      <c r="G19" s="408"/>
      <c r="H19" s="408"/>
      <c r="I19" s="408"/>
      <c r="J19" s="409"/>
    </row>
    <row r="20" spans="1:10" ht="30" customHeight="1" x14ac:dyDescent="0.15">
      <c r="A20" s="410" t="s">
        <v>263</v>
      </c>
      <c r="B20" s="411"/>
      <c r="C20" s="412"/>
      <c r="D20" s="413" t="s">
        <v>112</v>
      </c>
      <c r="E20" s="414"/>
      <c r="F20" s="414"/>
      <c r="G20" s="414"/>
      <c r="H20" s="414"/>
      <c r="I20" s="414"/>
      <c r="J20" s="415"/>
    </row>
    <row r="21" spans="1:10" ht="30" customHeight="1" x14ac:dyDescent="0.15">
      <c r="A21" s="392" t="s">
        <v>264</v>
      </c>
      <c r="B21" s="393"/>
      <c r="C21" s="394"/>
      <c r="D21" s="404" t="s">
        <v>113</v>
      </c>
      <c r="E21" s="405"/>
      <c r="F21" s="405"/>
      <c r="G21" s="405"/>
      <c r="H21" s="405"/>
      <c r="I21" s="405"/>
      <c r="J21" s="406"/>
    </row>
    <row r="22" spans="1:10" ht="30" customHeight="1" x14ac:dyDescent="0.15">
      <c r="A22" s="398"/>
      <c r="B22" s="399"/>
      <c r="C22" s="400"/>
      <c r="D22" s="200" t="s">
        <v>114</v>
      </c>
      <c r="E22" s="200"/>
      <c r="F22" s="200"/>
      <c r="G22" s="200"/>
      <c r="H22" s="200"/>
      <c r="I22" s="200"/>
      <c r="J22" s="201"/>
    </row>
    <row r="23" spans="1:10" ht="36.75" customHeight="1" thickBot="1" x14ac:dyDescent="0.2">
      <c r="A23" s="401"/>
      <c r="B23" s="402"/>
      <c r="C23" s="403"/>
      <c r="D23" s="204"/>
      <c r="E23" s="204"/>
      <c r="F23" s="204"/>
      <c r="G23" s="204"/>
      <c r="H23" s="204"/>
      <c r="I23" s="204"/>
      <c r="J23" s="205"/>
    </row>
    <row r="24" spans="1:10" ht="24.75" customHeight="1" x14ac:dyDescent="0.15">
      <c r="A24" s="20"/>
      <c r="B24" s="20"/>
      <c r="C24" s="20"/>
      <c r="D24" s="20"/>
      <c r="E24" s="20"/>
      <c r="F24" s="20"/>
      <c r="G24" s="20"/>
      <c r="H24" s="20"/>
      <c r="I24" s="20"/>
      <c r="J24" s="20"/>
    </row>
    <row r="25" spans="1:10" s="32" customFormat="1" ht="15" customHeight="1" x14ac:dyDescent="0.15">
      <c r="A25" s="30" t="s">
        <v>265</v>
      </c>
      <c r="B25" s="31" t="s">
        <v>118</v>
      </c>
      <c r="C25" s="391" t="s">
        <v>266</v>
      </c>
      <c r="D25" s="391"/>
      <c r="E25" s="391"/>
      <c r="F25" s="391"/>
      <c r="G25" s="391"/>
      <c r="H25" s="391"/>
      <c r="I25" s="391"/>
      <c r="J25" s="391"/>
    </row>
    <row r="26" spans="1:10" s="32" customFormat="1" ht="15" customHeight="1" x14ac:dyDescent="0.15">
      <c r="A26" s="33"/>
      <c r="B26" s="31" t="s">
        <v>267</v>
      </c>
      <c r="C26" s="391" t="s">
        <v>268</v>
      </c>
      <c r="D26" s="391"/>
      <c r="E26" s="391"/>
      <c r="F26" s="391"/>
      <c r="G26" s="391"/>
      <c r="H26" s="391"/>
      <c r="I26" s="391"/>
      <c r="J26" s="391"/>
    </row>
    <row r="27" spans="1:10" s="32" customFormat="1" ht="28.5" customHeight="1" x14ac:dyDescent="0.15">
      <c r="A27" s="33"/>
      <c r="B27" s="34"/>
      <c r="C27" s="391"/>
      <c r="D27" s="391"/>
      <c r="E27" s="391"/>
      <c r="F27" s="391"/>
      <c r="G27" s="391"/>
      <c r="H27" s="391"/>
      <c r="I27" s="391"/>
      <c r="J27" s="391"/>
    </row>
    <row r="28" spans="1:10" s="32" customFormat="1" ht="15" customHeight="1" x14ac:dyDescent="0.15">
      <c r="A28" s="33"/>
      <c r="B28" s="35" t="s">
        <v>269</v>
      </c>
      <c r="C28" s="391" t="s">
        <v>270</v>
      </c>
      <c r="D28" s="391"/>
      <c r="E28" s="391"/>
      <c r="F28" s="391"/>
      <c r="G28" s="391"/>
      <c r="H28" s="391"/>
      <c r="I28" s="391"/>
      <c r="J28" s="391"/>
    </row>
    <row r="29" spans="1:10" s="32" customFormat="1" ht="12" x14ac:dyDescent="0.15">
      <c r="A29" s="33"/>
      <c r="B29" s="33"/>
      <c r="C29" s="391"/>
      <c r="D29" s="391"/>
      <c r="E29" s="391"/>
      <c r="F29" s="391"/>
      <c r="G29" s="391"/>
      <c r="H29" s="391"/>
      <c r="I29" s="391"/>
      <c r="J29" s="391"/>
    </row>
    <row r="30" spans="1:10" s="32" customFormat="1" ht="15" customHeight="1" x14ac:dyDescent="0.15">
      <c r="A30" s="33"/>
      <c r="B30" s="31" t="s">
        <v>271</v>
      </c>
      <c r="C30" s="391" t="s">
        <v>272</v>
      </c>
      <c r="D30" s="391"/>
      <c r="E30" s="391"/>
      <c r="F30" s="391"/>
      <c r="G30" s="391"/>
      <c r="H30" s="391"/>
      <c r="I30" s="391"/>
      <c r="J30" s="391"/>
    </row>
    <row r="31" spans="1:10" s="32" customFormat="1" ht="15" customHeight="1" x14ac:dyDescent="0.15">
      <c r="A31" s="33"/>
      <c r="B31" s="33"/>
      <c r="C31" s="391"/>
      <c r="D31" s="391"/>
      <c r="E31" s="391"/>
      <c r="F31" s="391"/>
      <c r="G31" s="391"/>
      <c r="H31" s="391"/>
      <c r="I31" s="391"/>
      <c r="J31" s="391"/>
    </row>
    <row r="32" spans="1:10" s="32" customFormat="1" ht="15" customHeight="1" x14ac:dyDescent="0.15">
      <c r="A32" s="33"/>
      <c r="B32" s="31" t="s">
        <v>273</v>
      </c>
      <c r="C32" s="391" t="s">
        <v>274</v>
      </c>
      <c r="D32" s="391"/>
      <c r="E32" s="391"/>
      <c r="F32" s="391"/>
      <c r="G32" s="391"/>
      <c r="H32" s="391"/>
      <c r="I32" s="391"/>
      <c r="J32" s="391"/>
    </row>
    <row r="33" spans="1:10" s="32" customFormat="1" ht="9.75" customHeight="1" x14ac:dyDescent="0.15">
      <c r="A33" s="33"/>
      <c r="B33" s="31"/>
      <c r="C33" s="391"/>
      <c r="D33" s="391"/>
      <c r="E33" s="391"/>
      <c r="F33" s="391"/>
      <c r="G33" s="391"/>
      <c r="H33" s="391"/>
      <c r="I33" s="391"/>
      <c r="J33" s="391"/>
    </row>
    <row r="34" spans="1:10" s="32" customFormat="1" ht="15" customHeight="1" x14ac:dyDescent="0.15">
      <c r="B34" s="36"/>
      <c r="C34" s="37"/>
      <c r="D34" s="37"/>
      <c r="E34" s="37"/>
      <c r="F34" s="37"/>
      <c r="G34" s="37"/>
      <c r="H34" s="37"/>
      <c r="I34" s="37"/>
      <c r="J34" s="37"/>
    </row>
    <row r="35" spans="1:10" s="32" customFormat="1" ht="15" customHeight="1" x14ac:dyDescent="0.15">
      <c r="B35" s="36"/>
      <c r="C35" s="37"/>
      <c r="D35" s="37"/>
      <c r="E35" s="37"/>
      <c r="F35" s="37"/>
      <c r="G35" s="37"/>
      <c r="H35" s="37"/>
      <c r="I35" s="37"/>
      <c r="J35" s="37"/>
    </row>
    <row r="36" spans="1:10" s="32" customFormat="1" ht="15" customHeight="1" x14ac:dyDescent="0.15">
      <c r="B36" s="36"/>
      <c r="C36" s="37"/>
      <c r="D36" s="37"/>
      <c r="E36" s="37"/>
      <c r="F36" s="37"/>
      <c r="G36" s="37"/>
      <c r="H36" s="37"/>
      <c r="I36" s="37"/>
      <c r="J36" s="37"/>
    </row>
    <row r="37" spans="1:10" s="32" customFormat="1" ht="15" customHeight="1" x14ac:dyDescent="0.15">
      <c r="B37" s="36"/>
      <c r="C37" s="37"/>
      <c r="D37" s="37"/>
      <c r="E37" s="37"/>
      <c r="F37" s="37"/>
      <c r="G37" s="37"/>
      <c r="H37" s="37"/>
      <c r="I37" s="37"/>
      <c r="J37" s="37"/>
    </row>
    <row r="38" spans="1:10" s="32" customFormat="1" ht="15" customHeight="1" x14ac:dyDescent="0.15">
      <c r="B38" s="38"/>
    </row>
    <row r="39" spans="1:10" s="32" customFormat="1" ht="15" customHeight="1" x14ac:dyDescent="0.15"/>
    <row r="40" spans="1:10" s="32" customFormat="1" ht="15" customHeight="1" x14ac:dyDescent="0.15"/>
    <row r="41" spans="1:10" s="32" customFormat="1" ht="15" customHeight="1" x14ac:dyDescent="0.15"/>
    <row r="42" spans="1:10" s="32" customFormat="1" ht="15" customHeight="1" x14ac:dyDescent="0.15"/>
    <row r="43" spans="1:10" s="32" customFormat="1" ht="15" customHeight="1" x14ac:dyDescent="0.15"/>
    <row r="44" spans="1:10" s="32" customFormat="1" ht="15" customHeight="1" x14ac:dyDescent="0.15"/>
    <row r="45" spans="1:10" s="32" customFormat="1" ht="15" customHeight="1" x14ac:dyDescent="0.15"/>
    <row r="46" spans="1:10" s="32" customFormat="1" ht="15" customHeight="1" x14ac:dyDescent="0.15"/>
    <row r="47" spans="1:10" s="32" customFormat="1" ht="15" customHeight="1" x14ac:dyDescent="0.15"/>
    <row r="48" spans="1:10" s="32" customFormat="1" ht="15" customHeight="1" x14ac:dyDescent="0.15"/>
    <row r="49" s="32" customFormat="1" ht="15" customHeight="1" x14ac:dyDescent="0.15"/>
    <row r="50" s="32" customFormat="1" ht="15" customHeight="1" x14ac:dyDescent="0.15"/>
  </sheetData>
  <mergeCells count="19">
    <mergeCell ref="G14:J14"/>
    <mergeCell ref="D17:J17"/>
    <mergeCell ref="A2:J2"/>
    <mergeCell ref="A14:C14"/>
    <mergeCell ref="A15:C15"/>
    <mergeCell ref="A16:C17"/>
    <mergeCell ref="B5:D5"/>
    <mergeCell ref="C25:J25"/>
    <mergeCell ref="A18:C19"/>
    <mergeCell ref="A21:C23"/>
    <mergeCell ref="D21:J21"/>
    <mergeCell ref="D19:J19"/>
    <mergeCell ref="A20:C20"/>
    <mergeCell ref="D20:J20"/>
    <mergeCell ref="C28:J29"/>
    <mergeCell ref="C30:J31"/>
    <mergeCell ref="C32:J32"/>
    <mergeCell ref="C33:J33"/>
    <mergeCell ref="C26:J27"/>
  </mergeCells>
  <phoneticPr fontId="2"/>
  <pageMargins left="0.78740157480314965" right="0.78740157480314965" top="0.68" bottom="0.53" header="0.51181102362204722" footer="0.51181102362204722"/>
  <pageSetup paperSize="9" scale="90" orientation="portrait" r:id="rId1"/>
  <headerFooter alignWithMargins="0">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EF924-4F6D-43FF-9B89-97CE6531EB4A}">
  <sheetPr>
    <tabColor rgb="FFFFFF00"/>
    <pageSetUpPr fitToPage="1"/>
  </sheetPr>
  <dimension ref="A1:B17"/>
  <sheetViews>
    <sheetView view="pageBreakPreview" zoomScale="85" zoomScaleNormal="100" zoomScaleSheetLayoutView="85" workbookViewId="0">
      <selection activeCell="AD3" sqref="AD3"/>
    </sheetView>
  </sheetViews>
  <sheetFormatPr defaultRowHeight="19.5" customHeight="1" x14ac:dyDescent="0.15"/>
  <cols>
    <col min="1" max="1" width="36.625" style="631" customWidth="1"/>
    <col min="2" max="2" width="54.625" style="631" customWidth="1"/>
    <col min="3" max="250" width="9" style="631"/>
    <col min="251" max="251" width="11.375" style="631" customWidth="1"/>
    <col min="252" max="506" width="9" style="631"/>
    <col min="507" max="507" width="11.375" style="631" customWidth="1"/>
    <col min="508" max="762" width="9" style="631"/>
    <col min="763" max="763" width="11.375" style="631" customWidth="1"/>
    <col min="764" max="1018" width="9" style="631"/>
    <col min="1019" max="1019" width="11.375" style="631" customWidth="1"/>
    <col min="1020" max="1274" width="9" style="631"/>
    <col min="1275" max="1275" width="11.375" style="631" customWidth="1"/>
    <col min="1276" max="1530" width="9" style="631"/>
    <col min="1531" max="1531" width="11.375" style="631" customWidth="1"/>
    <col min="1532" max="1786" width="9" style="631"/>
    <col min="1787" max="1787" width="11.375" style="631" customWidth="1"/>
    <col min="1788" max="2042" width="9" style="631"/>
    <col min="2043" max="2043" width="11.375" style="631" customWidth="1"/>
    <col min="2044" max="2298" width="9" style="631"/>
    <col min="2299" max="2299" width="11.375" style="631" customWidth="1"/>
    <col min="2300" max="2554" width="9" style="631"/>
    <col min="2555" max="2555" width="11.375" style="631" customWidth="1"/>
    <col min="2556" max="2810" width="9" style="631"/>
    <col min="2811" max="2811" width="11.375" style="631" customWidth="1"/>
    <col min="2812" max="3066" width="9" style="631"/>
    <col min="3067" max="3067" width="11.375" style="631" customWidth="1"/>
    <col min="3068" max="3322" width="9" style="631"/>
    <col min="3323" max="3323" width="11.375" style="631" customWidth="1"/>
    <col min="3324" max="3578" width="9" style="631"/>
    <col min="3579" max="3579" width="11.375" style="631" customWidth="1"/>
    <col min="3580" max="3834" width="9" style="631"/>
    <col min="3835" max="3835" width="11.375" style="631" customWidth="1"/>
    <col min="3836" max="4090" width="9" style="631"/>
    <col min="4091" max="4091" width="11.375" style="631" customWidth="1"/>
    <col min="4092" max="4346" width="9" style="631"/>
    <col min="4347" max="4347" width="11.375" style="631" customWidth="1"/>
    <col min="4348" max="4602" width="9" style="631"/>
    <col min="4603" max="4603" width="11.375" style="631" customWidth="1"/>
    <col min="4604" max="4858" width="9" style="631"/>
    <col min="4859" max="4859" width="11.375" style="631" customWidth="1"/>
    <col min="4860" max="5114" width="9" style="631"/>
    <col min="5115" max="5115" width="11.375" style="631" customWidth="1"/>
    <col min="5116" max="5370" width="9" style="631"/>
    <col min="5371" max="5371" width="11.375" style="631" customWidth="1"/>
    <col min="5372" max="5626" width="9" style="631"/>
    <col min="5627" max="5627" width="11.375" style="631" customWidth="1"/>
    <col min="5628" max="5882" width="9" style="631"/>
    <col min="5883" max="5883" width="11.375" style="631" customWidth="1"/>
    <col min="5884" max="6138" width="9" style="631"/>
    <col min="6139" max="6139" width="11.375" style="631" customWidth="1"/>
    <col min="6140" max="6394" width="9" style="631"/>
    <col min="6395" max="6395" width="11.375" style="631" customWidth="1"/>
    <col min="6396" max="6650" width="9" style="631"/>
    <col min="6651" max="6651" width="11.375" style="631" customWidth="1"/>
    <col min="6652" max="6906" width="9" style="631"/>
    <col min="6907" max="6907" width="11.375" style="631" customWidth="1"/>
    <col min="6908" max="7162" width="9" style="631"/>
    <col min="7163" max="7163" width="11.375" style="631" customWidth="1"/>
    <col min="7164" max="7418" width="9" style="631"/>
    <col min="7419" max="7419" width="11.375" style="631" customWidth="1"/>
    <col min="7420" max="7674" width="9" style="631"/>
    <col min="7675" max="7675" width="11.375" style="631" customWidth="1"/>
    <col min="7676" max="7930" width="9" style="631"/>
    <col min="7931" max="7931" width="11.375" style="631" customWidth="1"/>
    <col min="7932" max="8186" width="9" style="631"/>
    <col min="8187" max="8187" width="11.375" style="631" customWidth="1"/>
    <col min="8188" max="8442" width="9" style="631"/>
    <col min="8443" max="8443" width="11.375" style="631" customWidth="1"/>
    <col min="8444" max="8698" width="9" style="631"/>
    <col min="8699" max="8699" width="11.375" style="631" customWidth="1"/>
    <col min="8700" max="8954" width="9" style="631"/>
    <col min="8955" max="8955" width="11.375" style="631" customWidth="1"/>
    <col min="8956" max="9210" width="9" style="631"/>
    <col min="9211" max="9211" width="11.375" style="631" customWidth="1"/>
    <col min="9212" max="9466" width="9" style="631"/>
    <col min="9467" max="9467" width="11.375" style="631" customWidth="1"/>
    <col min="9468" max="9722" width="9" style="631"/>
    <col min="9723" max="9723" width="11.375" style="631" customWidth="1"/>
    <col min="9724" max="9978" width="9" style="631"/>
    <col min="9979" max="9979" width="11.375" style="631" customWidth="1"/>
    <col min="9980" max="10234" width="9" style="631"/>
    <col min="10235" max="10235" width="11.375" style="631" customWidth="1"/>
    <col min="10236" max="10490" width="9" style="631"/>
    <col min="10491" max="10491" width="11.375" style="631" customWidth="1"/>
    <col min="10492" max="10746" width="9" style="631"/>
    <col min="10747" max="10747" width="11.375" style="631" customWidth="1"/>
    <col min="10748" max="11002" width="9" style="631"/>
    <col min="11003" max="11003" width="11.375" style="631" customWidth="1"/>
    <col min="11004" max="11258" width="9" style="631"/>
    <col min="11259" max="11259" width="11.375" style="631" customWidth="1"/>
    <col min="11260" max="11514" width="9" style="631"/>
    <col min="11515" max="11515" width="11.375" style="631" customWidth="1"/>
    <col min="11516" max="11770" width="9" style="631"/>
    <col min="11771" max="11771" width="11.375" style="631" customWidth="1"/>
    <col min="11772" max="12026" width="9" style="631"/>
    <col min="12027" max="12027" width="11.375" style="631" customWidth="1"/>
    <col min="12028" max="12282" width="9" style="631"/>
    <col min="12283" max="12283" width="11.375" style="631" customWidth="1"/>
    <col min="12284" max="12538" width="9" style="631"/>
    <col min="12539" max="12539" width="11.375" style="631" customWidth="1"/>
    <col min="12540" max="12794" width="9" style="631"/>
    <col min="12795" max="12795" width="11.375" style="631" customWidth="1"/>
    <col min="12796" max="13050" width="9" style="631"/>
    <col min="13051" max="13051" width="11.375" style="631" customWidth="1"/>
    <col min="13052" max="13306" width="9" style="631"/>
    <col min="13307" max="13307" width="11.375" style="631" customWidth="1"/>
    <col min="13308" max="13562" width="9" style="631"/>
    <col min="13563" max="13563" width="11.375" style="631" customWidth="1"/>
    <col min="13564" max="13818" width="9" style="631"/>
    <col min="13819" max="13819" width="11.375" style="631" customWidth="1"/>
    <col min="13820" max="14074" width="9" style="631"/>
    <col min="14075" max="14075" width="11.375" style="631" customWidth="1"/>
    <col min="14076" max="14330" width="9" style="631"/>
    <col min="14331" max="14331" width="11.375" style="631" customWidth="1"/>
    <col min="14332" max="14586" width="9" style="631"/>
    <col min="14587" max="14587" width="11.375" style="631" customWidth="1"/>
    <col min="14588" max="14842" width="9" style="631"/>
    <col min="14843" max="14843" width="11.375" style="631" customWidth="1"/>
    <col min="14844" max="15098" width="9" style="631"/>
    <col min="15099" max="15099" width="11.375" style="631" customWidth="1"/>
    <col min="15100" max="15354" width="9" style="631"/>
    <col min="15355" max="15355" width="11.375" style="631" customWidth="1"/>
    <col min="15356" max="15610" width="9" style="631"/>
    <col min="15611" max="15611" width="11.375" style="631" customWidth="1"/>
    <col min="15612" max="15866" width="9" style="631"/>
    <col min="15867" max="15867" width="11.375" style="631" customWidth="1"/>
    <col min="15868" max="16122" width="9" style="631"/>
    <col min="16123" max="16123" width="11.375" style="631" customWidth="1"/>
    <col min="16124" max="16384" width="9" style="631"/>
  </cols>
  <sheetData>
    <row r="1" spans="1:2" ht="17.25" x14ac:dyDescent="0.2">
      <c r="A1" s="629" t="s">
        <v>402</v>
      </c>
      <c r="B1" s="630"/>
    </row>
    <row r="2" spans="1:2" ht="17.25" x14ac:dyDescent="0.2">
      <c r="A2" s="632"/>
      <c r="B2" s="630"/>
    </row>
    <row r="3" spans="1:2" ht="14.25" x14ac:dyDescent="0.15">
      <c r="A3" s="633" t="s">
        <v>403</v>
      </c>
      <c r="B3" s="633"/>
    </row>
    <row r="4" spans="1:2" ht="14.25" x14ac:dyDescent="0.15">
      <c r="A4" s="630"/>
      <c r="B4" s="634"/>
    </row>
    <row r="5" spans="1:2" ht="20.100000000000001" customHeight="1" x14ac:dyDescent="0.15">
      <c r="A5" s="635" t="s">
        <v>276</v>
      </c>
      <c r="B5" s="636" t="s">
        <v>404</v>
      </c>
    </row>
    <row r="6" spans="1:2" ht="20.100000000000001" customHeight="1" x14ac:dyDescent="0.15">
      <c r="A6" s="637" t="s">
        <v>405</v>
      </c>
      <c r="B6" s="636" t="s">
        <v>414</v>
      </c>
    </row>
    <row r="7" spans="1:2" ht="13.5" x14ac:dyDescent="0.15">
      <c r="A7" s="630"/>
      <c r="B7" s="630"/>
    </row>
    <row r="8" spans="1:2" ht="18" customHeight="1" x14ac:dyDescent="0.15">
      <c r="A8" s="638" t="s">
        <v>406</v>
      </c>
      <c r="B8" s="639"/>
    </row>
    <row r="9" spans="1:2" ht="13.5" x14ac:dyDescent="0.15">
      <c r="A9" s="640" t="s">
        <v>407</v>
      </c>
      <c r="B9" s="641"/>
    </row>
    <row r="10" spans="1:2" ht="123" customHeight="1" x14ac:dyDescent="0.15">
      <c r="A10" s="642" t="s">
        <v>408</v>
      </c>
      <c r="B10" s="643"/>
    </row>
    <row r="11" spans="1:2" ht="13.5" x14ac:dyDescent="0.15">
      <c r="A11" s="640" t="s">
        <v>409</v>
      </c>
      <c r="B11" s="641"/>
    </row>
    <row r="12" spans="1:2" ht="108" customHeight="1" x14ac:dyDescent="0.15">
      <c r="A12" s="642" t="s">
        <v>410</v>
      </c>
      <c r="B12" s="643"/>
    </row>
    <row r="13" spans="1:2" ht="13.5" x14ac:dyDescent="0.15">
      <c r="A13" s="640" t="s">
        <v>411</v>
      </c>
      <c r="B13" s="641"/>
    </row>
    <row r="14" spans="1:2" ht="108" customHeight="1" x14ac:dyDescent="0.15">
      <c r="A14" s="644"/>
      <c r="B14" s="643"/>
    </row>
    <row r="15" spans="1:2" ht="13.5" x14ac:dyDescent="0.15">
      <c r="A15" s="640" t="s">
        <v>412</v>
      </c>
      <c r="B15" s="641"/>
    </row>
    <row r="16" spans="1:2" ht="108" customHeight="1" x14ac:dyDescent="0.15">
      <c r="A16" s="642" t="s">
        <v>413</v>
      </c>
      <c r="B16" s="645"/>
    </row>
    <row r="17" spans="1:2" ht="13.5" x14ac:dyDescent="0.15">
      <c r="A17" s="646"/>
      <c r="B17" s="647"/>
    </row>
  </sheetData>
  <mergeCells count="6">
    <mergeCell ref="A3:B3"/>
    <mergeCell ref="A8:B8"/>
    <mergeCell ref="A10:B10"/>
    <mergeCell ref="A12:B12"/>
    <mergeCell ref="A14:B14"/>
    <mergeCell ref="A16:B16"/>
  </mergeCells>
  <phoneticPr fontId="2"/>
  <printOptions horizontalCentered="1"/>
  <pageMargins left="0.39370078740157483" right="0.39370078740157483" top="0.59055118110236227" bottom="0.39370078740157483" header="0.31496062992125984" footer="0.31496062992125984"/>
  <pageSetup paperSize="9" scale="9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62E7E-C38D-47C9-B52E-D0606F75DF97}">
  <sheetPr>
    <tabColor rgb="FFFFFF00"/>
  </sheetPr>
  <dimension ref="A1:AN73"/>
  <sheetViews>
    <sheetView showGridLines="0" view="pageBreakPreview" zoomScaleNormal="100" zoomScaleSheetLayoutView="100" workbookViewId="0">
      <selection activeCell="AD3" sqref="AD3"/>
    </sheetView>
  </sheetViews>
  <sheetFormatPr defaultColWidth="8.25" defaultRowHeight="21" customHeight="1" x14ac:dyDescent="0.15"/>
  <cols>
    <col min="1" max="1" width="2.625" style="648" customWidth="1"/>
    <col min="2" max="2" width="15" style="649" customWidth="1"/>
    <col min="3" max="3" width="6.625" style="648" customWidth="1"/>
    <col min="4" max="4" width="7.625" style="648" customWidth="1"/>
    <col min="5" max="5" width="11.875" style="648" customWidth="1"/>
    <col min="6" max="36" width="2.625" style="648" customWidth="1"/>
    <col min="37" max="37" width="6.625" style="648" customWidth="1"/>
    <col min="38" max="39" width="7.625" style="648" customWidth="1"/>
    <col min="40" max="40" width="5.625" style="648" customWidth="1"/>
    <col min="41" max="16384" width="8.25" style="648"/>
  </cols>
  <sheetData>
    <row r="1" spans="1:40" ht="20.100000000000001" customHeight="1" x14ac:dyDescent="0.15">
      <c r="A1" s="721" t="s">
        <v>287</v>
      </c>
      <c r="C1" s="720"/>
      <c r="D1" s="720"/>
      <c r="E1" s="720"/>
      <c r="F1" s="720"/>
      <c r="G1" s="720"/>
      <c r="H1" s="720"/>
      <c r="I1" s="720"/>
      <c r="J1" s="720"/>
      <c r="K1" s="720"/>
      <c r="L1" s="720"/>
      <c r="M1" s="720"/>
      <c r="N1" s="720"/>
      <c r="O1" s="720"/>
      <c r="P1" s="720"/>
      <c r="Q1" s="720"/>
      <c r="R1" s="720"/>
      <c r="S1" s="720"/>
      <c r="T1" s="720"/>
      <c r="U1" s="720"/>
      <c r="V1" s="720"/>
      <c r="W1" s="720"/>
      <c r="X1" s="656"/>
      <c r="Y1" s="656"/>
      <c r="Z1" s="658"/>
      <c r="AA1" s="658"/>
      <c r="AB1" s="658"/>
      <c r="AC1" s="658"/>
      <c r="AD1" s="719"/>
      <c r="AE1" s="719"/>
      <c r="AF1" s="719"/>
      <c r="AG1" s="719"/>
      <c r="AH1" s="719"/>
      <c r="AI1" s="714" t="s">
        <v>478</v>
      </c>
      <c r="AJ1" s="714"/>
      <c r="AK1" s="718" t="s">
        <v>477</v>
      </c>
      <c r="AL1" s="718"/>
      <c r="AM1" s="718"/>
      <c r="AN1" s="718"/>
    </row>
    <row r="2" spans="1:40" ht="18" customHeight="1" x14ac:dyDescent="0.15">
      <c r="A2" s="658"/>
      <c r="B2" s="678"/>
      <c r="C2" s="678"/>
      <c r="D2" s="678"/>
      <c r="E2" s="678"/>
      <c r="F2" s="678"/>
      <c r="G2" s="678"/>
      <c r="H2" s="678"/>
      <c r="I2" s="678"/>
      <c r="J2" s="678"/>
      <c r="K2" s="678"/>
      <c r="L2" s="678"/>
      <c r="M2" s="717">
        <v>2026</v>
      </c>
      <c r="N2" s="717"/>
      <c r="O2" s="717"/>
      <c r="P2" s="717"/>
      <c r="Q2" s="716" t="s">
        <v>361</v>
      </c>
      <c r="R2" s="716"/>
      <c r="S2" s="717">
        <v>6</v>
      </c>
      <c r="T2" s="717"/>
      <c r="U2" s="716" t="s">
        <v>119</v>
      </c>
      <c r="V2" s="716"/>
      <c r="W2" s="678"/>
      <c r="X2" s="678"/>
      <c r="Y2" s="678"/>
      <c r="Z2" s="658"/>
      <c r="AA2" s="658"/>
      <c r="AC2" s="714"/>
      <c r="AD2" s="678"/>
      <c r="AE2" s="678"/>
      <c r="AF2" s="678"/>
      <c r="AG2" s="678"/>
      <c r="AH2" s="678"/>
      <c r="AI2" s="714" t="s">
        <v>476</v>
      </c>
      <c r="AJ2" s="714"/>
      <c r="AK2" s="715" t="s">
        <v>553</v>
      </c>
      <c r="AL2" s="715"/>
      <c r="AM2" s="715"/>
      <c r="AN2" s="715"/>
    </row>
    <row r="3" spans="1:40" ht="18" customHeight="1" x14ac:dyDescent="0.15">
      <c r="A3" s="712"/>
      <c r="B3" s="712"/>
      <c r="C3" s="712"/>
      <c r="D3" s="712"/>
      <c r="E3" s="712"/>
      <c r="F3" s="712"/>
      <c r="G3" s="712"/>
      <c r="H3" s="712"/>
      <c r="I3" s="712"/>
      <c r="J3" s="712"/>
      <c r="K3" s="712"/>
      <c r="L3" s="712"/>
      <c r="M3" s="712"/>
      <c r="N3" s="712"/>
      <c r="O3" s="712"/>
      <c r="P3" s="712"/>
      <c r="Q3" s="712"/>
      <c r="R3" s="712"/>
      <c r="S3" s="712"/>
      <c r="T3" s="712"/>
      <c r="U3" s="712"/>
      <c r="V3" s="712"/>
      <c r="W3" s="712"/>
      <c r="Y3" s="708"/>
      <c r="Z3" s="708"/>
      <c r="AA3" s="708"/>
      <c r="AB3" s="658"/>
      <c r="AC3" s="708"/>
      <c r="AD3" s="708"/>
      <c r="AE3" s="708"/>
      <c r="AF3" s="708"/>
      <c r="AG3" s="708"/>
      <c r="AH3" s="708"/>
      <c r="AI3" s="711" t="s">
        <v>475</v>
      </c>
      <c r="AJ3" s="714"/>
      <c r="AK3" s="713" t="s">
        <v>474</v>
      </c>
      <c r="AL3" s="713"/>
      <c r="AM3" s="713"/>
      <c r="AN3" s="713"/>
    </row>
    <row r="4" spans="1:40" ht="18" customHeight="1" x14ac:dyDescent="0.15">
      <c r="A4" s="712"/>
      <c r="B4" s="712"/>
      <c r="C4" s="712"/>
      <c r="D4" s="712"/>
      <c r="E4" s="712"/>
      <c r="F4" s="712"/>
      <c r="G4" s="712"/>
      <c r="H4" s="712"/>
      <c r="I4" s="712"/>
      <c r="J4" s="712"/>
      <c r="K4" s="712"/>
      <c r="L4" s="712"/>
      <c r="M4" s="712"/>
      <c r="N4" s="712"/>
      <c r="O4" s="712"/>
      <c r="P4" s="712"/>
      <c r="Q4" s="712"/>
      <c r="R4" s="712"/>
      <c r="S4" s="712"/>
      <c r="T4" s="712"/>
      <c r="U4" s="712"/>
      <c r="V4" s="712"/>
      <c r="W4" s="712"/>
      <c r="Y4" s="708"/>
      <c r="Z4" s="708"/>
      <c r="AA4" s="708"/>
      <c r="AB4" s="658"/>
      <c r="AC4" s="708"/>
      <c r="AD4" s="708"/>
      <c r="AE4" s="708"/>
      <c r="AF4" s="708"/>
      <c r="AG4" s="708"/>
      <c r="AH4" s="708"/>
      <c r="AI4" s="711" t="s">
        <v>473</v>
      </c>
      <c r="AJ4" s="714"/>
      <c r="AK4" s="713" t="s">
        <v>472</v>
      </c>
      <c r="AL4" s="713"/>
      <c r="AM4" s="713"/>
      <c r="AN4" s="713"/>
    </row>
    <row r="5" spans="1:40" ht="18" customHeight="1" x14ac:dyDescent="0.15">
      <c r="A5" s="712"/>
      <c r="B5" s="712"/>
      <c r="C5" s="712"/>
      <c r="D5" s="712"/>
      <c r="E5" s="712"/>
      <c r="F5" s="712"/>
      <c r="G5" s="712"/>
      <c r="H5" s="712"/>
      <c r="I5" s="712"/>
      <c r="J5" s="712"/>
      <c r="K5" s="712"/>
      <c r="L5" s="712"/>
      <c r="M5" s="712"/>
      <c r="N5" s="712"/>
      <c r="O5" s="712"/>
      <c r="P5" s="712"/>
      <c r="Q5" s="712"/>
      <c r="R5" s="712"/>
      <c r="S5" s="712"/>
      <c r="U5" s="712"/>
      <c r="V5" s="712"/>
      <c r="W5" s="712"/>
      <c r="Y5" s="708"/>
      <c r="Z5" s="708"/>
      <c r="AA5" s="708"/>
      <c r="AB5" s="658"/>
      <c r="AC5" s="708"/>
      <c r="AD5" s="708"/>
      <c r="AE5" s="708"/>
      <c r="AF5" s="708"/>
      <c r="AG5" s="711" t="s">
        <v>471</v>
      </c>
      <c r="AH5" s="710">
        <v>40</v>
      </c>
      <c r="AI5" s="710"/>
      <c r="AJ5" s="710"/>
      <c r="AK5" s="708" t="s">
        <v>470</v>
      </c>
      <c r="AL5" s="709">
        <v>160</v>
      </c>
      <c r="AM5" s="708" t="s">
        <v>469</v>
      </c>
      <c r="AN5" s="658"/>
    </row>
    <row r="6" spans="1:40" ht="9.9499999999999993" customHeight="1" x14ac:dyDescent="0.15">
      <c r="A6" s="658"/>
      <c r="B6" s="676"/>
      <c r="C6" s="676"/>
      <c r="D6" s="676"/>
      <c r="E6" s="676"/>
      <c r="F6" s="676"/>
      <c r="G6" s="676"/>
      <c r="H6" s="676"/>
      <c r="I6" s="676"/>
      <c r="J6" s="676"/>
      <c r="K6" s="676"/>
      <c r="L6" s="676"/>
      <c r="M6" s="676"/>
      <c r="N6" s="676"/>
      <c r="O6" s="676"/>
      <c r="P6" s="676"/>
      <c r="Q6" s="676"/>
      <c r="R6" s="676"/>
      <c r="S6" s="676"/>
      <c r="T6" s="676"/>
      <c r="U6" s="676"/>
      <c r="V6" s="676"/>
      <c r="W6" s="676"/>
      <c r="X6" s="678"/>
      <c r="Y6" s="678"/>
      <c r="Z6" s="678"/>
      <c r="AA6" s="678"/>
      <c r="AB6" s="678"/>
      <c r="AC6" s="678"/>
      <c r="AD6" s="678"/>
      <c r="AE6" s="678"/>
      <c r="AF6" s="678"/>
      <c r="AG6" s="678"/>
      <c r="AH6" s="678"/>
      <c r="AI6" s="678"/>
      <c r="AJ6" s="678"/>
      <c r="AK6" s="678"/>
      <c r="AL6" s="678"/>
      <c r="AM6" s="658"/>
      <c r="AN6" s="658"/>
    </row>
    <row r="7" spans="1:40" ht="15" customHeight="1" x14ac:dyDescent="0.15">
      <c r="A7" s="679" t="s">
        <v>468</v>
      </c>
      <c r="B7" s="707" t="s">
        <v>467</v>
      </c>
      <c r="C7" s="706" t="s">
        <v>466</v>
      </c>
      <c r="D7" s="654" t="s">
        <v>465</v>
      </c>
      <c r="E7" s="687" t="s">
        <v>464</v>
      </c>
      <c r="F7" s="705" t="s">
        <v>463</v>
      </c>
      <c r="G7" s="705"/>
      <c r="H7" s="705"/>
      <c r="I7" s="705"/>
      <c r="J7" s="705"/>
      <c r="K7" s="705"/>
      <c r="L7" s="705"/>
      <c r="M7" s="705"/>
      <c r="N7" s="705"/>
      <c r="O7" s="705"/>
      <c r="P7" s="705"/>
      <c r="Q7" s="705"/>
      <c r="R7" s="705"/>
      <c r="S7" s="705"/>
      <c r="T7" s="705"/>
      <c r="U7" s="705"/>
      <c r="V7" s="705"/>
      <c r="W7" s="705"/>
      <c r="X7" s="705"/>
      <c r="Y7" s="705"/>
      <c r="Z7" s="705"/>
      <c r="AA7" s="705"/>
      <c r="AB7" s="705"/>
      <c r="AC7" s="705"/>
      <c r="AD7" s="705"/>
      <c r="AE7" s="705"/>
      <c r="AF7" s="705"/>
      <c r="AG7" s="705"/>
      <c r="AH7" s="705"/>
      <c r="AI7" s="705"/>
      <c r="AJ7" s="705"/>
      <c r="AK7" s="697" t="s">
        <v>462</v>
      </c>
      <c r="AL7" s="696" t="s">
        <v>461</v>
      </c>
      <c r="AM7" s="695" t="s">
        <v>460</v>
      </c>
      <c r="AN7" s="695"/>
    </row>
    <row r="8" spans="1:40" ht="15" customHeight="1" x14ac:dyDescent="0.15">
      <c r="A8" s="679"/>
      <c r="B8" s="704"/>
      <c r="C8" s="702"/>
      <c r="D8" s="654"/>
      <c r="E8" s="687"/>
      <c r="F8" s="654" t="s">
        <v>288</v>
      </c>
      <c r="G8" s="654"/>
      <c r="H8" s="654"/>
      <c r="I8" s="654"/>
      <c r="J8" s="654"/>
      <c r="K8" s="654"/>
      <c r="L8" s="654"/>
      <c r="M8" s="654" t="s">
        <v>289</v>
      </c>
      <c r="N8" s="654"/>
      <c r="O8" s="654"/>
      <c r="P8" s="654"/>
      <c r="Q8" s="654"/>
      <c r="R8" s="654"/>
      <c r="S8" s="654"/>
      <c r="T8" s="654" t="s">
        <v>290</v>
      </c>
      <c r="U8" s="654"/>
      <c r="V8" s="654"/>
      <c r="W8" s="654"/>
      <c r="X8" s="654"/>
      <c r="Y8" s="654"/>
      <c r="Z8" s="654"/>
      <c r="AA8" s="654" t="s">
        <v>291</v>
      </c>
      <c r="AB8" s="654"/>
      <c r="AC8" s="654"/>
      <c r="AD8" s="654"/>
      <c r="AE8" s="654"/>
      <c r="AF8" s="654"/>
      <c r="AG8" s="654"/>
      <c r="AH8" s="654" t="s">
        <v>459</v>
      </c>
      <c r="AI8" s="654"/>
      <c r="AJ8" s="654"/>
      <c r="AK8" s="697"/>
      <c r="AL8" s="696"/>
      <c r="AM8" s="695"/>
      <c r="AN8" s="695"/>
    </row>
    <row r="9" spans="1:40" ht="15" customHeight="1" x14ac:dyDescent="0.15">
      <c r="A9" s="679"/>
      <c r="B9" s="703" t="s">
        <v>458</v>
      </c>
      <c r="C9" s="702"/>
      <c r="D9" s="654"/>
      <c r="E9" s="687"/>
      <c r="F9" s="701">
        <f>DATE($M$2,$S$2,1)</f>
        <v>46174</v>
      </c>
      <c r="G9" s="701">
        <f>DATE($M$2,$S$2,2)</f>
        <v>46175</v>
      </c>
      <c r="H9" s="701">
        <f>DATE($M$2,$S$2,3)</f>
        <v>46176</v>
      </c>
      <c r="I9" s="701">
        <f>DATE($M$2,$S$2,4)</f>
        <v>46177</v>
      </c>
      <c r="J9" s="701">
        <f>DATE($M$2,$S$2,5)</f>
        <v>46178</v>
      </c>
      <c r="K9" s="701">
        <f>DATE($M$2,$S$2,6)</f>
        <v>46179</v>
      </c>
      <c r="L9" s="701">
        <f>DATE($M$2,$S$2,7)</f>
        <v>46180</v>
      </c>
      <c r="M9" s="701">
        <f>DATE($M$2,$S$2,8)</f>
        <v>46181</v>
      </c>
      <c r="N9" s="701">
        <f>DATE($M$2,$S$2,9)</f>
        <v>46182</v>
      </c>
      <c r="O9" s="701">
        <f>DATE($M$2,$S$2,10)</f>
        <v>46183</v>
      </c>
      <c r="P9" s="701">
        <f>DATE($M$2,$S$2,11)</f>
        <v>46184</v>
      </c>
      <c r="Q9" s="701">
        <f>DATE($M$2,$S$2,12)</f>
        <v>46185</v>
      </c>
      <c r="R9" s="701">
        <f>DATE($M$2,$S$2,13)</f>
        <v>46186</v>
      </c>
      <c r="S9" s="701">
        <f>DATE($M$2,$S$2,14)</f>
        <v>46187</v>
      </c>
      <c r="T9" s="701">
        <f>DATE($M$2,$S$2,15)</f>
        <v>46188</v>
      </c>
      <c r="U9" s="701">
        <f>DATE($M$2,$S$2,16)</f>
        <v>46189</v>
      </c>
      <c r="V9" s="701">
        <f>DATE($M$2,$S$2,17)</f>
        <v>46190</v>
      </c>
      <c r="W9" s="701">
        <f>DATE($M$2,$S$2,18)</f>
        <v>46191</v>
      </c>
      <c r="X9" s="701">
        <f>DATE($M$2,$S$2,19)</f>
        <v>46192</v>
      </c>
      <c r="Y9" s="701">
        <f>DATE($M$2,$S$2,20)</f>
        <v>46193</v>
      </c>
      <c r="Z9" s="701">
        <f>DATE($M$2,$S$2,21)</f>
        <v>46194</v>
      </c>
      <c r="AA9" s="701">
        <f>DATE($M$2,$S$2,22)</f>
        <v>46195</v>
      </c>
      <c r="AB9" s="701">
        <f>DATE($M$2,$S$2,23)</f>
        <v>46196</v>
      </c>
      <c r="AC9" s="701">
        <f>DATE($M$2,$S$2,24)</f>
        <v>46197</v>
      </c>
      <c r="AD9" s="701">
        <f>DATE($M$2,$S$2,25)</f>
        <v>46198</v>
      </c>
      <c r="AE9" s="701">
        <f>DATE($M$2,$S$2,26)</f>
        <v>46199</v>
      </c>
      <c r="AF9" s="701">
        <f>DATE($M$2,$S$2,27)</f>
        <v>46200</v>
      </c>
      <c r="AG9" s="701">
        <f>DATE($M$2,$S$2,28)</f>
        <v>46201</v>
      </c>
      <c r="AH9" s="701">
        <f>IF(DAY(EOMONTH(F9,0))&lt;29,"",DATE($M$2,$S$2,29))</f>
        <v>46202</v>
      </c>
      <c r="AI9" s="701">
        <f>IF(DAY(EOMONTH(F9,0))&lt;30,"",DATE($M$2,$S$2,30))</f>
        <v>46203</v>
      </c>
      <c r="AJ9" s="701" t="str">
        <f>IF(DAY(EOMONTH(F9,0))&lt;31,"",DATE($M$2,$S$2,31))</f>
        <v/>
      </c>
      <c r="AK9" s="697"/>
      <c r="AL9" s="696"/>
      <c r="AM9" s="695"/>
      <c r="AN9" s="695"/>
    </row>
    <row r="10" spans="1:40" ht="15" customHeight="1" x14ac:dyDescent="0.15">
      <c r="A10" s="679"/>
      <c r="B10" s="700"/>
      <c r="C10" s="699"/>
      <c r="D10" s="654"/>
      <c r="E10" s="687"/>
      <c r="F10" s="698">
        <f>DATE($M$2,$S$2,1)</f>
        <v>46174</v>
      </c>
      <c r="G10" s="698">
        <f>DATE($M$2,$S$2,2)</f>
        <v>46175</v>
      </c>
      <c r="H10" s="698">
        <f>DATE($M$2,$S$2,3)</f>
        <v>46176</v>
      </c>
      <c r="I10" s="698">
        <f>DATE($M$2,$S$2,4)</f>
        <v>46177</v>
      </c>
      <c r="J10" s="698">
        <f>DATE($M$2,$S$2,5)</f>
        <v>46178</v>
      </c>
      <c r="K10" s="698">
        <f>DATE($M$2,$S$2,6)</f>
        <v>46179</v>
      </c>
      <c r="L10" s="698">
        <f>DATE($M$2,$S$2,7)</f>
        <v>46180</v>
      </c>
      <c r="M10" s="698">
        <f>DATE($M$2,$S$2,8)</f>
        <v>46181</v>
      </c>
      <c r="N10" s="698">
        <f>DATE($M$2,$S$2,9)</f>
        <v>46182</v>
      </c>
      <c r="O10" s="698">
        <f>DATE($M$2,$S$2,10)</f>
        <v>46183</v>
      </c>
      <c r="P10" s="698">
        <f>DATE($M$2,$S$2,11)</f>
        <v>46184</v>
      </c>
      <c r="Q10" s="698">
        <f>DATE($M$2,$S$2,12)</f>
        <v>46185</v>
      </c>
      <c r="R10" s="698">
        <f>DATE($M$2,$S$2,13)</f>
        <v>46186</v>
      </c>
      <c r="S10" s="698">
        <f>DATE($M$2,$S$2,14)</f>
        <v>46187</v>
      </c>
      <c r="T10" s="698">
        <f>DATE($M$2,$S$2,15)</f>
        <v>46188</v>
      </c>
      <c r="U10" s="698">
        <f>DATE($M$2,$S$2,16)</f>
        <v>46189</v>
      </c>
      <c r="V10" s="698">
        <f>DATE($M$2,$S$2,17)</f>
        <v>46190</v>
      </c>
      <c r="W10" s="698">
        <f>DATE($M$2,$S$2,18)</f>
        <v>46191</v>
      </c>
      <c r="X10" s="698">
        <f>DATE($M$2,$S$2,19)</f>
        <v>46192</v>
      </c>
      <c r="Y10" s="698">
        <f>DATE($M$2,$S$2,20)</f>
        <v>46193</v>
      </c>
      <c r="Z10" s="698">
        <f>DATE($M$2,$S$2,21)</f>
        <v>46194</v>
      </c>
      <c r="AA10" s="698">
        <f>DATE($M$2,$S$2,22)</f>
        <v>46195</v>
      </c>
      <c r="AB10" s="698">
        <f>DATE($M$2,$S$2,23)</f>
        <v>46196</v>
      </c>
      <c r="AC10" s="698">
        <f>DATE($M$2,$S$2,24)</f>
        <v>46197</v>
      </c>
      <c r="AD10" s="698">
        <f>DATE($M$2,$S$2,25)</f>
        <v>46198</v>
      </c>
      <c r="AE10" s="698">
        <f>DATE($M$2,$S$2,26)</f>
        <v>46199</v>
      </c>
      <c r="AF10" s="698">
        <f>DATE($M$2,$S$2,27)</f>
        <v>46200</v>
      </c>
      <c r="AG10" s="698">
        <f>DATE($M$2,$S$2,28)</f>
        <v>46201</v>
      </c>
      <c r="AH10" s="698">
        <f>IF(DAY(EOMONTH(F10,0))&lt;29,"",DATE($M$2,$S$2,29))</f>
        <v>46202</v>
      </c>
      <c r="AI10" s="698">
        <f>IF(DAY(EOMONTH(F10,0))&lt;30,"",DATE($M$2,$S$2,30))</f>
        <v>46203</v>
      </c>
      <c r="AJ10" s="698" t="str">
        <f>IF(DAY(EOMONTH(F10,0))&lt;31,"",DATE($M$2,$S$2,31))</f>
        <v/>
      </c>
      <c r="AK10" s="697"/>
      <c r="AL10" s="696"/>
      <c r="AM10" s="695"/>
      <c r="AN10" s="695"/>
    </row>
    <row r="11" spans="1:40" ht="18" customHeight="1" x14ac:dyDescent="0.15">
      <c r="A11" s="694">
        <v>1</v>
      </c>
      <c r="B11" s="693" t="s">
        <v>457</v>
      </c>
      <c r="C11" s="692" t="s">
        <v>441</v>
      </c>
      <c r="D11" s="691"/>
      <c r="E11" s="690" t="s">
        <v>37</v>
      </c>
      <c r="F11" s="689">
        <v>8</v>
      </c>
      <c r="G11" s="689">
        <v>8</v>
      </c>
      <c r="H11" s="689">
        <v>8</v>
      </c>
      <c r="I11" s="689">
        <v>8</v>
      </c>
      <c r="J11" s="689">
        <v>8</v>
      </c>
      <c r="K11" s="689"/>
      <c r="L11" s="689"/>
      <c r="M11" s="689">
        <v>8</v>
      </c>
      <c r="N11" s="689">
        <v>8</v>
      </c>
      <c r="O11" s="689">
        <v>8</v>
      </c>
      <c r="P11" s="689">
        <v>8</v>
      </c>
      <c r="Q11" s="689">
        <v>8</v>
      </c>
      <c r="R11" s="689"/>
      <c r="S11" s="689"/>
      <c r="T11" s="689">
        <v>8</v>
      </c>
      <c r="U11" s="689">
        <v>8</v>
      </c>
      <c r="V11" s="689">
        <v>8</v>
      </c>
      <c r="W11" s="689">
        <v>8</v>
      </c>
      <c r="X11" s="689">
        <v>8</v>
      </c>
      <c r="Y11" s="689"/>
      <c r="Z11" s="689"/>
      <c r="AA11" s="689">
        <v>8</v>
      </c>
      <c r="AB11" s="689">
        <v>8</v>
      </c>
      <c r="AC11" s="689">
        <v>8</v>
      </c>
      <c r="AD11" s="689">
        <v>8</v>
      </c>
      <c r="AE11" s="689">
        <v>8</v>
      </c>
      <c r="AF11" s="689"/>
      <c r="AG11" s="689"/>
      <c r="AH11" s="689"/>
      <c r="AI11" s="689"/>
      <c r="AJ11" s="689"/>
      <c r="AK11" s="686">
        <f>+SUM(F11:AJ11)</f>
        <v>160</v>
      </c>
      <c r="AL11" s="685">
        <f>IF($AK$3="４週",AK11/4,AK11/(DAY(EOMONTH($F$9,0))/7))</f>
        <v>40</v>
      </c>
      <c r="AM11" s="688"/>
      <c r="AN11" s="688"/>
    </row>
    <row r="12" spans="1:40" ht="18" customHeight="1" x14ac:dyDescent="0.15">
      <c r="A12" s="694">
        <v>2</v>
      </c>
      <c r="B12" s="693" t="s">
        <v>456</v>
      </c>
      <c r="C12" s="692" t="s">
        <v>441</v>
      </c>
      <c r="D12" s="691"/>
      <c r="E12" s="690" t="s">
        <v>40</v>
      </c>
      <c r="F12" s="689">
        <v>8</v>
      </c>
      <c r="G12" s="689">
        <v>8</v>
      </c>
      <c r="H12" s="689">
        <v>8</v>
      </c>
      <c r="I12" s="689">
        <v>8</v>
      </c>
      <c r="J12" s="689">
        <v>8</v>
      </c>
      <c r="K12" s="689"/>
      <c r="L12" s="689"/>
      <c r="M12" s="689">
        <v>8</v>
      </c>
      <c r="N12" s="689">
        <v>8</v>
      </c>
      <c r="O12" s="689">
        <v>8</v>
      </c>
      <c r="P12" s="689">
        <v>8</v>
      </c>
      <c r="Q12" s="689">
        <v>8</v>
      </c>
      <c r="R12" s="689"/>
      <c r="S12" s="689"/>
      <c r="T12" s="689">
        <v>8</v>
      </c>
      <c r="U12" s="689">
        <v>8</v>
      </c>
      <c r="V12" s="689">
        <v>8</v>
      </c>
      <c r="W12" s="689">
        <v>8</v>
      </c>
      <c r="X12" s="689">
        <v>8</v>
      </c>
      <c r="Y12" s="689"/>
      <c r="Z12" s="689"/>
      <c r="AA12" s="689">
        <v>8</v>
      </c>
      <c r="AB12" s="689">
        <v>8</v>
      </c>
      <c r="AC12" s="689">
        <v>8</v>
      </c>
      <c r="AD12" s="689">
        <v>8</v>
      </c>
      <c r="AE12" s="689">
        <v>8</v>
      </c>
      <c r="AF12" s="689"/>
      <c r="AG12" s="689"/>
      <c r="AH12" s="689"/>
      <c r="AI12" s="689"/>
      <c r="AJ12" s="689"/>
      <c r="AK12" s="686">
        <f>+SUM(F12:AJ12)</f>
        <v>160</v>
      </c>
      <c r="AL12" s="685">
        <f>IF($AK$3="４週",AK12/4,AK12/(DAY(EOMONTH($F$9,0))/7))</f>
        <v>40</v>
      </c>
      <c r="AM12" s="688"/>
      <c r="AN12" s="688"/>
    </row>
    <row r="13" spans="1:40" ht="18" customHeight="1" x14ac:dyDescent="0.15">
      <c r="A13" s="694">
        <v>3</v>
      </c>
      <c r="B13" s="693" t="s">
        <v>456</v>
      </c>
      <c r="C13" s="692" t="s">
        <v>439</v>
      </c>
      <c r="D13" s="691"/>
      <c r="E13" s="690" t="s">
        <v>121</v>
      </c>
      <c r="F13" s="689">
        <v>8</v>
      </c>
      <c r="G13" s="689">
        <v>8</v>
      </c>
      <c r="H13" s="689">
        <v>8</v>
      </c>
      <c r="I13" s="689">
        <v>8</v>
      </c>
      <c r="J13" s="689">
        <v>8</v>
      </c>
      <c r="K13" s="689"/>
      <c r="L13" s="689"/>
      <c r="M13" s="689">
        <v>8</v>
      </c>
      <c r="N13" s="689">
        <v>8</v>
      </c>
      <c r="O13" s="689">
        <v>8</v>
      </c>
      <c r="P13" s="689">
        <v>8</v>
      </c>
      <c r="Q13" s="689">
        <v>8</v>
      </c>
      <c r="R13" s="689"/>
      <c r="S13" s="689"/>
      <c r="T13" s="689">
        <v>8</v>
      </c>
      <c r="U13" s="689">
        <v>8</v>
      </c>
      <c r="V13" s="689">
        <v>8</v>
      </c>
      <c r="W13" s="689">
        <v>8</v>
      </c>
      <c r="X13" s="689">
        <v>8</v>
      </c>
      <c r="Y13" s="689"/>
      <c r="Z13" s="689"/>
      <c r="AA13" s="689">
        <v>8</v>
      </c>
      <c r="AB13" s="689">
        <v>8</v>
      </c>
      <c r="AC13" s="689">
        <v>8</v>
      </c>
      <c r="AD13" s="689">
        <v>8</v>
      </c>
      <c r="AE13" s="689">
        <v>8</v>
      </c>
      <c r="AF13" s="689"/>
      <c r="AG13" s="689"/>
      <c r="AH13" s="689"/>
      <c r="AI13" s="689"/>
      <c r="AJ13" s="689"/>
      <c r="AK13" s="686">
        <f>+SUM(F13:AJ13)</f>
        <v>160</v>
      </c>
      <c r="AL13" s="685">
        <f>IF($AK$3="４週",AK13/4,AK13/(DAY(EOMONTH($F$9,0))/7))</f>
        <v>40</v>
      </c>
      <c r="AM13" s="688"/>
      <c r="AN13" s="688"/>
    </row>
    <row r="14" spans="1:40" ht="18" customHeight="1" x14ac:dyDescent="0.15">
      <c r="A14" s="694">
        <v>4</v>
      </c>
      <c r="B14" s="693" t="s">
        <v>456</v>
      </c>
      <c r="C14" s="692" t="s">
        <v>435</v>
      </c>
      <c r="D14" s="691"/>
      <c r="E14" s="690" t="s">
        <v>122</v>
      </c>
      <c r="F14" s="689">
        <v>8</v>
      </c>
      <c r="G14" s="689"/>
      <c r="H14" s="689"/>
      <c r="I14" s="689">
        <v>8</v>
      </c>
      <c r="J14" s="689"/>
      <c r="K14" s="689"/>
      <c r="L14" s="689"/>
      <c r="M14" s="689">
        <v>8</v>
      </c>
      <c r="N14" s="689"/>
      <c r="O14" s="689"/>
      <c r="P14" s="689">
        <v>8</v>
      </c>
      <c r="Q14" s="689"/>
      <c r="R14" s="689"/>
      <c r="S14" s="689"/>
      <c r="T14" s="689">
        <v>8</v>
      </c>
      <c r="U14" s="689"/>
      <c r="V14" s="689"/>
      <c r="W14" s="689">
        <v>8</v>
      </c>
      <c r="X14" s="689"/>
      <c r="Y14" s="689"/>
      <c r="Z14" s="689"/>
      <c r="AA14" s="689">
        <v>8</v>
      </c>
      <c r="AB14" s="689"/>
      <c r="AC14" s="689"/>
      <c r="AD14" s="689">
        <v>8</v>
      </c>
      <c r="AE14" s="689"/>
      <c r="AF14" s="689"/>
      <c r="AG14" s="689"/>
      <c r="AH14" s="689"/>
      <c r="AI14" s="689"/>
      <c r="AJ14" s="689"/>
      <c r="AK14" s="686">
        <f>+SUM(F14:AJ14)</f>
        <v>64</v>
      </c>
      <c r="AL14" s="685">
        <f>IF($AK$3="４週",AK14/4,AK14/(DAY(EOMONTH($F$9,0))/7))</f>
        <v>16</v>
      </c>
      <c r="AM14" s="688"/>
      <c r="AN14" s="688"/>
    </row>
    <row r="15" spans="1:40" ht="18" customHeight="1" x14ac:dyDescent="0.15">
      <c r="A15" s="694">
        <v>5</v>
      </c>
      <c r="B15" s="693"/>
      <c r="C15" s="692"/>
      <c r="D15" s="691"/>
      <c r="E15" s="690"/>
      <c r="F15" s="689"/>
      <c r="G15" s="689"/>
      <c r="H15" s="689"/>
      <c r="I15" s="689"/>
      <c r="J15" s="689"/>
      <c r="K15" s="689"/>
      <c r="L15" s="689"/>
      <c r="M15" s="689"/>
      <c r="N15" s="689"/>
      <c r="O15" s="689"/>
      <c r="P15" s="689"/>
      <c r="Q15" s="689"/>
      <c r="R15" s="689"/>
      <c r="S15" s="689"/>
      <c r="T15" s="689"/>
      <c r="U15" s="689"/>
      <c r="V15" s="689"/>
      <c r="W15" s="689"/>
      <c r="X15" s="689"/>
      <c r="Y15" s="689"/>
      <c r="Z15" s="689"/>
      <c r="AA15" s="689"/>
      <c r="AB15" s="689"/>
      <c r="AC15" s="689"/>
      <c r="AD15" s="689"/>
      <c r="AE15" s="689"/>
      <c r="AF15" s="689"/>
      <c r="AG15" s="689"/>
      <c r="AH15" s="689"/>
      <c r="AI15" s="689"/>
      <c r="AJ15" s="689"/>
      <c r="AK15" s="686">
        <f>+SUM(F15:AJ15)</f>
        <v>0</v>
      </c>
      <c r="AL15" s="685">
        <f>IF($AK$3="４週",AK15/4,AK15/(DAY(EOMONTH($F$9,0))/7))</f>
        <v>0</v>
      </c>
      <c r="AM15" s="688"/>
      <c r="AN15" s="688"/>
    </row>
    <row r="16" spans="1:40" ht="18" customHeight="1" x14ac:dyDescent="0.15">
      <c r="A16" s="694">
        <v>6</v>
      </c>
      <c r="B16" s="693"/>
      <c r="C16" s="692"/>
      <c r="D16" s="691"/>
      <c r="E16" s="690"/>
      <c r="F16" s="689"/>
      <c r="G16" s="689"/>
      <c r="H16" s="689"/>
      <c r="I16" s="689"/>
      <c r="J16" s="689"/>
      <c r="K16" s="689"/>
      <c r="L16" s="689"/>
      <c r="M16" s="689"/>
      <c r="N16" s="689"/>
      <c r="O16" s="689"/>
      <c r="P16" s="689"/>
      <c r="Q16" s="689"/>
      <c r="R16" s="689"/>
      <c r="S16" s="689"/>
      <c r="T16" s="689"/>
      <c r="U16" s="689"/>
      <c r="V16" s="689"/>
      <c r="W16" s="689"/>
      <c r="X16" s="689"/>
      <c r="Y16" s="689"/>
      <c r="Z16" s="689"/>
      <c r="AA16" s="689"/>
      <c r="AB16" s="689"/>
      <c r="AC16" s="689"/>
      <c r="AD16" s="689"/>
      <c r="AE16" s="689"/>
      <c r="AF16" s="689"/>
      <c r="AG16" s="689"/>
      <c r="AH16" s="689"/>
      <c r="AI16" s="689"/>
      <c r="AJ16" s="689"/>
      <c r="AK16" s="686">
        <f>+SUM(F16:AJ16)</f>
        <v>0</v>
      </c>
      <c r="AL16" s="685">
        <f>IF($AK$3="４週",AK16/4,AK16/(DAY(EOMONTH($F$9,0))/7))</f>
        <v>0</v>
      </c>
      <c r="AM16" s="688"/>
      <c r="AN16" s="688"/>
    </row>
    <row r="17" spans="1:40" ht="18" customHeight="1" x14ac:dyDescent="0.15">
      <c r="A17" s="694">
        <v>7</v>
      </c>
      <c r="B17" s="693"/>
      <c r="C17" s="692"/>
      <c r="D17" s="691"/>
      <c r="E17" s="690"/>
      <c r="F17" s="689"/>
      <c r="G17" s="689"/>
      <c r="H17" s="689"/>
      <c r="I17" s="689"/>
      <c r="J17" s="689"/>
      <c r="K17" s="689"/>
      <c r="L17" s="689"/>
      <c r="M17" s="689"/>
      <c r="N17" s="689"/>
      <c r="O17" s="689"/>
      <c r="P17" s="689"/>
      <c r="Q17" s="689"/>
      <c r="R17" s="689"/>
      <c r="S17" s="689"/>
      <c r="T17" s="689"/>
      <c r="U17" s="689"/>
      <c r="V17" s="689"/>
      <c r="W17" s="689"/>
      <c r="X17" s="689"/>
      <c r="Y17" s="689"/>
      <c r="Z17" s="689"/>
      <c r="AA17" s="689"/>
      <c r="AB17" s="689"/>
      <c r="AC17" s="689"/>
      <c r="AD17" s="689"/>
      <c r="AE17" s="689"/>
      <c r="AF17" s="689"/>
      <c r="AG17" s="689"/>
      <c r="AH17" s="689"/>
      <c r="AI17" s="689"/>
      <c r="AJ17" s="689"/>
      <c r="AK17" s="686">
        <f>+SUM(F17:AJ17)</f>
        <v>0</v>
      </c>
      <c r="AL17" s="685">
        <f>IF($AK$3="４週",AK17/4,AK17/(DAY(EOMONTH($F$9,0))/7))</f>
        <v>0</v>
      </c>
      <c r="AM17" s="688"/>
      <c r="AN17" s="688"/>
    </row>
    <row r="18" spans="1:40" ht="18" customHeight="1" x14ac:dyDescent="0.15">
      <c r="A18" s="694">
        <v>8</v>
      </c>
      <c r="B18" s="693"/>
      <c r="C18" s="692"/>
      <c r="D18" s="691"/>
      <c r="E18" s="690"/>
      <c r="F18" s="689"/>
      <c r="G18" s="689"/>
      <c r="H18" s="689"/>
      <c r="I18" s="689"/>
      <c r="J18" s="689"/>
      <c r="K18" s="689"/>
      <c r="L18" s="689"/>
      <c r="M18" s="689"/>
      <c r="N18" s="689"/>
      <c r="O18" s="689"/>
      <c r="P18" s="689"/>
      <c r="Q18" s="689"/>
      <c r="R18" s="689"/>
      <c r="S18" s="689"/>
      <c r="T18" s="689"/>
      <c r="U18" s="689"/>
      <c r="V18" s="689"/>
      <c r="W18" s="689"/>
      <c r="X18" s="689"/>
      <c r="Y18" s="689"/>
      <c r="Z18" s="689"/>
      <c r="AA18" s="689"/>
      <c r="AB18" s="689"/>
      <c r="AC18" s="689"/>
      <c r="AD18" s="689"/>
      <c r="AE18" s="689"/>
      <c r="AF18" s="689"/>
      <c r="AG18" s="689"/>
      <c r="AH18" s="689"/>
      <c r="AI18" s="689"/>
      <c r="AJ18" s="689"/>
      <c r="AK18" s="686">
        <f>+SUM(F18:AJ18)</f>
        <v>0</v>
      </c>
      <c r="AL18" s="685">
        <f>IF($AK$3="４週",AK18/4,AK18/(DAY(EOMONTH($F$9,0))/7))</f>
        <v>0</v>
      </c>
      <c r="AM18" s="688"/>
      <c r="AN18" s="688"/>
    </row>
    <row r="19" spans="1:40" ht="18" customHeight="1" x14ac:dyDescent="0.15">
      <c r="A19" s="694">
        <v>9</v>
      </c>
      <c r="B19" s="693"/>
      <c r="C19" s="692"/>
      <c r="D19" s="691"/>
      <c r="E19" s="690"/>
      <c r="F19" s="689"/>
      <c r="G19" s="689"/>
      <c r="H19" s="689"/>
      <c r="I19" s="689"/>
      <c r="J19" s="689"/>
      <c r="K19" s="689"/>
      <c r="L19" s="689"/>
      <c r="M19" s="689"/>
      <c r="N19" s="689"/>
      <c r="O19" s="689"/>
      <c r="P19" s="689"/>
      <c r="Q19" s="689"/>
      <c r="R19" s="689"/>
      <c r="S19" s="689"/>
      <c r="T19" s="689"/>
      <c r="U19" s="689"/>
      <c r="V19" s="689"/>
      <c r="W19" s="689"/>
      <c r="X19" s="689"/>
      <c r="Y19" s="689"/>
      <c r="Z19" s="689"/>
      <c r="AA19" s="689"/>
      <c r="AB19" s="689"/>
      <c r="AC19" s="689"/>
      <c r="AD19" s="689"/>
      <c r="AE19" s="689"/>
      <c r="AF19" s="689"/>
      <c r="AG19" s="689"/>
      <c r="AH19" s="689"/>
      <c r="AI19" s="689"/>
      <c r="AJ19" s="689"/>
      <c r="AK19" s="686">
        <f>+SUM(F19:AJ19)</f>
        <v>0</v>
      </c>
      <c r="AL19" s="685">
        <f>IF($AK$3="４週",AK19/4,AK19/(DAY(EOMONTH($F$9,0))/7))</f>
        <v>0</v>
      </c>
      <c r="AM19" s="688"/>
      <c r="AN19" s="688"/>
    </row>
    <row r="20" spans="1:40" ht="18" customHeight="1" x14ac:dyDescent="0.15">
      <c r="A20" s="694">
        <v>10</v>
      </c>
      <c r="B20" s="693"/>
      <c r="C20" s="692"/>
      <c r="D20" s="691"/>
      <c r="E20" s="690"/>
      <c r="F20" s="689"/>
      <c r="G20" s="689"/>
      <c r="H20" s="689"/>
      <c r="I20" s="689"/>
      <c r="J20" s="689"/>
      <c r="K20" s="689"/>
      <c r="L20" s="689"/>
      <c r="M20" s="689"/>
      <c r="N20" s="689"/>
      <c r="O20" s="689"/>
      <c r="P20" s="689"/>
      <c r="Q20" s="689"/>
      <c r="R20" s="689"/>
      <c r="S20" s="689"/>
      <c r="T20" s="689"/>
      <c r="U20" s="689"/>
      <c r="V20" s="689"/>
      <c r="W20" s="689"/>
      <c r="X20" s="689"/>
      <c r="Y20" s="689"/>
      <c r="Z20" s="689"/>
      <c r="AA20" s="689"/>
      <c r="AB20" s="689"/>
      <c r="AC20" s="689"/>
      <c r="AD20" s="689"/>
      <c r="AE20" s="689"/>
      <c r="AF20" s="689"/>
      <c r="AG20" s="689"/>
      <c r="AH20" s="689"/>
      <c r="AI20" s="689"/>
      <c r="AJ20" s="689"/>
      <c r="AK20" s="686">
        <f>+SUM(F20:AJ20)</f>
        <v>0</v>
      </c>
      <c r="AL20" s="685">
        <f>IF($AK$3="４週",AK20/4,AK20/(DAY(EOMONTH($F$9,0))/7))</f>
        <v>0</v>
      </c>
      <c r="AM20" s="688"/>
      <c r="AN20" s="688"/>
    </row>
    <row r="21" spans="1:40" ht="18" customHeight="1" x14ac:dyDescent="0.15">
      <c r="A21" s="694">
        <v>11</v>
      </c>
      <c r="B21" s="693"/>
      <c r="C21" s="692"/>
      <c r="D21" s="691"/>
      <c r="E21" s="690"/>
      <c r="F21" s="689"/>
      <c r="G21" s="689"/>
      <c r="H21" s="689"/>
      <c r="I21" s="689"/>
      <c r="J21" s="689"/>
      <c r="K21" s="689"/>
      <c r="L21" s="689"/>
      <c r="M21" s="689"/>
      <c r="N21" s="689"/>
      <c r="O21" s="689"/>
      <c r="P21" s="689"/>
      <c r="Q21" s="689"/>
      <c r="R21" s="689"/>
      <c r="S21" s="689"/>
      <c r="T21" s="689"/>
      <c r="U21" s="689"/>
      <c r="V21" s="689"/>
      <c r="W21" s="689"/>
      <c r="X21" s="689"/>
      <c r="Y21" s="689"/>
      <c r="Z21" s="689"/>
      <c r="AA21" s="689"/>
      <c r="AB21" s="689"/>
      <c r="AC21" s="689"/>
      <c r="AD21" s="689"/>
      <c r="AE21" s="689"/>
      <c r="AF21" s="689"/>
      <c r="AG21" s="689"/>
      <c r="AH21" s="689"/>
      <c r="AI21" s="689"/>
      <c r="AJ21" s="689"/>
      <c r="AK21" s="686">
        <f>+SUM(F21:AJ21)</f>
        <v>0</v>
      </c>
      <c r="AL21" s="685">
        <f>IF($AK$3="４週",AK21/4,AK21/(DAY(EOMONTH($F$9,0))/7))</f>
        <v>0</v>
      </c>
      <c r="AM21" s="688"/>
      <c r="AN21" s="688"/>
    </row>
    <row r="22" spans="1:40" ht="18" customHeight="1" x14ac:dyDescent="0.15">
      <c r="A22" s="694">
        <v>12</v>
      </c>
      <c r="B22" s="693"/>
      <c r="C22" s="692"/>
      <c r="D22" s="691"/>
      <c r="E22" s="690"/>
      <c r="F22" s="689"/>
      <c r="G22" s="689"/>
      <c r="H22" s="689"/>
      <c r="I22" s="689"/>
      <c r="J22" s="689"/>
      <c r="K22" s="689"/>
      <c r="L22" s="689"/>
      <c r="M22" s="689"/>
      <c r="N22" s="689"/>
      <c r="O22" s="689"/>
      <c r="P22" s="689"/>
      <c r="Q22" s="689"/>
      <c r="R22" s="689"/>
      <c r="S22" s="689"/>
      <c r="T22" s="689"/>
      <c r="U22" s="689"/>
      <c r="V22" s="689"/>
      <c r="W22" s="689"/>
      <c r="X22" s="689"/>
      <c r="Y22" s="689"/>
      <c r="Z22" s="689"/>
      <c r="AA22" s="689"/>
      <c r="AB22" s="689"/>
      <c r="AC22" s="689"/>
      <c r="AD22" s="689"/>
      <c r="AE22" s="689"/>
      <c r="AF22" s="689"/>
      <c r="AG22" s="689"/>
      <c r="AH22" s="689"/>
      <c r="AI22" s="689"/>
      <c r="AJ22" s="689"/>
      <c r="AK22" s="686">
        <f>+SUM(F22:AJ22)</f>
        <v>0</v>
      </c>
      <c r="AL22" s="685">
        <f>IF($AK$3="４週",AK22/4,AK22/(DAY(EOMONTH($F$9,0))/7))</f>
        <v>0</v>
      </c>
      <c r="AM22" s="688"/>
      <c r="AN22" s="688"/>
    </row>
    <row r="23" spans="1:40" ht="18" customHeight="1" x14ac:dyDescent="0.15">
      <c r="A23" s="694">
        <v>13</v>
      </c>
      <c r="B23" s="693"/>
      <c r="C23" s="692"/>
      <c r="D23" s="691"/>
      <c r="E23" s="690"/>
      <c r="F23" s="689"/>
      <c r="G23" s="689"/>
      <c r="H23" s="689"/>
      <c r="I23" s="689"/>
      <c r="J23" s="689"/>
      <c r="K23" s="689"/>
      <c r="L23" s="689"/>
      <c r="M23" s="689"/>
      <c r="N23" s="689"/>
      <c r="O23" s="689"/>
      <c r="P23" s="689"/>
      <c r="Q23" s="689"/>
      <c r="R23" s="689"/>
      <c r="S23" s="689"/>
      <c r="T23" s="689"/>
      <c r="U23" s="689"/>
      <c r="V23" s="689"/>
      <c r="W23" s="689"/>
      <c r="X23" s="689"/>
      <c r="Y23" s="689"/>
      <c r="Z23" s="689"/>
      <c r="AA23" s="689"/>
      <c r="AB23" s="689"/>
      <c r="AC23" s="689"/>
      <c r="AD23" s="689"/>
      <c r="AE23" s="689"/>
      <c r="AF23" s="689"/>
      <c r="AG23" s="689"/>
      <c r="AH23" s="689"/>
      <c r="AI23" s="689"/>
      <c r="AJ23" s="689"/>
      <c r="AK23" s="686">
        <f>+SUM(F23:AJ23)</f>
        <v>0</v>
      </c>
      <c r="AL23" s="685">
        <f>IF($AK$3="４週",AK23/4,AK23/(DAY(EOMONTH($F$9,0))/7))</f>
        <v>0</v>
      </c>
      <c r="AM23" s="688"/>
      <c r="AN23" s="688"/>
    </row>
    <row r="24" spans="1:40" ht="18" customHeight="1" x14ac:dyDescent="0.15">
      <c r="A24" s="694">
        <v>14</v>
      </c>
      <c r="B24" s="693"/>
      <c r="C24" s="692"/>
      <c r="D24" s="691"/>
      <c r="E24" s="690"/>
      <c r="F24" s="689"/>
      <c r="G24" s="689"/>
      <c r="H24" s="689"/>
      <c r="I24" s="689"/>
      <c r="J24" s="689"/>
      <c r="K24" s="689"/>
      <c r="L24" s="689"/>
      <c r="M24" s="689"/>
      <c r="N24" s="689"/>
      <c r="O24" s="689"/>
      <c r="P24" s="689"/>
      <c r="Q24" s="689"/>
      <c r="R24" s="689"/>
      <c r="S24" s="689"/>
      <c r="T24" s="689"/>
      <c r="U24" s="689"/>
      <c r="V24" s="689"/>
      <c r="W24" s="689"/>
      <c r="X24" s="689"/>
      <c r="Y24" s="689"/>
      <c r="Z24" s="689"/>
      <c r="AA24" s="689"/>
      <c r="AB24" s="689"/>
      <c r="AC24" s="689"/>
      <c r="AD24" s="689"/>
      <c r="AE24" s="689"/>
      <c r="AF24" s="689"/>
      <c r="AG24" s="689"/>
      <c r="AH24" s="689"/>
      <c r="AI24" s="689"/>
      <c r="AJ24" s="689"/>
      <c r="AK24" s="686">
        <f>+SUM(F24:AJ24)</f>
        <v>0</v>
      </c>
      <c r="AL24" s="685">
        <f>IF($AK$3="４週",AK24/4,AK24/(DAY(EOMONTH($F$9,0))/7))</f>
        <v>0</v>
      </c>
      <c r="AM24" s="688"/>
      <c r="AN24" s="688"/>
    </row>
    <row r="25" spans="1:40" ht="18" customHeight="1" x14ac:dyDescent="0.15">
      <c r="A25" s="694">
        <v>15</v>
      </c>
      <c r="B25" s="693"/>
      <c r="C25" s="692"/>
      <c r="D25" s="691"/>
      <c r="E25" s="690"/>
      <c r="F25" s="689"/>
      <c r="G25" s="689"/>
      <c r="H25" s="689"/>
      <c r="I25" s="689"/>
      <c r="J25" s="689"/>
      <c r="K25" s="689"/>
      <c r="L25" s="689"/>
      <c r="M25" s="689"/>
      <c r="N25" s="689"/>
      <c r="O25" s="689"/>
      <c r="P25" s="689"/>
      <c r="Q25" s="689"/>
      <c r="R25" s="689"/>
      <c r="S25" s="689"/>
      <c r="T25" s="689"/>
      <c r="U25" s="689"/>
      <c r="V25" s="689"/>
      <c r="W25" s="689"/>
      <c r="X25" s="689"/>
      <c r="Y25" s="689"/>
      <c r="Z25" s="689"/>
      <c r="AA25" s="689"/>
      <c r="AB25" s="689"/>
      <c r="AC25" s="689"/>
      <c r="AD25" s="689"/>
      <c r="AE25" s="689"/>
      <c r="AF25" s="689"/>
      <c r="AG25" s="689"/>
      <c r="AH25" s="689"/>
      <c r="AI25" s="689"/>
      <c r="AJ25" s="689"/>
      <c r="AK25" s="686">
        <f>+SUM(F25:AJ25)</f>
        <v>0</v>
      </c>
      <c r="AL25" s="685">
        <f>IF($AK$3="４週",AK25/4,AK25/(DAY(EOMONTH($F$9,0))/7))</f>
        <v>0</v>
      </c>
      <c r="AM25" s="688"/>
      <c r="AN25" s="688"/>
    </row>
    <row r="26" spans="1:40" ht="18" customHeight="1" x14ac:dyDescent="0.15">
      <c r="A26" s="694">
        <v>16</v>
      </c>
      <c r="B26" s="693"/>
      <c r="C26" s="692"/>
      <c r="D26" s="691"/>
      <c r="E26" s="690"/>
      <c r="F26" s="689"/>
      <c r="G26" s="689"/>
      <c r="H26" s="689"/>
      <c r="I26" s="689"/>
      <c r="J26" s="689"/>
      <c r="K26" s="689"/>
      <c r="L26" s="689"/>
      <c r="M26" s="689"/>
      <c r="N26" s="689"/>
      <c r="O26" s="689"/>
      <c r="P26" s="689"/>
      <c r="Q26" s="689"/>
      <c r="R26" s="689"/>
      <c r="S26" s="689"/>
      <c r="T26" s="689"/>
      <c r="U26" s="689"/>
      <c r="V26" s="689"/>
      <c r="W26" s="689"/>
      <c r="X26" s="689"/>
      <c r="Y26" s="689"/>
      <c r="Z26" s="689"/>
      <c r="AA26" s="689"/>
      <c r="AB26" s="689"/>
      <c r="AC26" s="689"/>
      <c r="AD26" s="689"/>
      <c r="AE26" s="689"/>
      <c r="AF26" s="689"/>
      <c r="AG26" s="689"/>
      <c r="AH26" s="689"/>
      <c r="AI26" s="689"/>
      <c r="AJ26" s="689"/>
      <c r="AK26" s="686">
        <f>+SUM(F26:AJ26)</f>
        <v>0</v>
      </c>
      <c r="AL26" s="685">
        <f>IF($AK$3="４週",AK26/4,AK26/(DAY(EOMONTH($F$9,0))/7))</f>
        <v>0</v>
      </c>
      <c r="AM26" s="688"/>
      <c r="AN26" s="688"/>
    </row>
    <row r="27" spans="1:40" ht="18" customHeight="1" x14ac:dyDescent="0.15">
      <c r="A27" s="694">
        <v>17</v>
      </c>
      <c r="B27" s="693"/>
      <c r="C27" s="692"/>
      <c r="D27" s="691"/>
      <c r="E27" s="690"/>
      <c r="F27" s="689"/>
      <c r="G27" s="689"/>
      <c r="H27" s="689"/>
      <c r="I27" s="689"/>
      <c r="J27" s="689"/>
      <c r="K27" s="689"/>
      <c r="L27" s="689"/>
      <c r="M27" s="689"/>
      <c r="N27" s="689"/>
      <c r="O27" s="689"/>
      <c r="P27" s="689"/>
      <c r="Q27" s="689"/>
      <c r="R27" s="689"/>
      <c r="S27" s="689"/>
      <c r="T27" s="689"/>
      <c r="U27" s="689"/>
      <c r="V27" s="689"/>
      <c r="W27" s="689"/>
      <c r="X27" s="689"/>
      <c r="Y27" s="689"/>
      <c r="Z27" s="689"/>
      <c r="AA27" s="689"/>
      <c r="AB27" s="689"/>
      <c r="AC27" s="689"/>
      <c r="AD27" s="689"/>
      <c r="AE27" s="689"/>
      <c r="AF27" s="689"/>
      <c r="AG27" s="689"/>
      <c r="AH27" s="689"/>
      <c r="AI27" s="689"/>
      <c r="AJ27" s="689"/>
      <c r="AK27" s="686">
        <f>+SUM(F27:AJ27)</f>
        <v>0</v>
      </c>
      <c r="AL27" s="685">
        <f>IF($AK$3="４週",AK27/4,AK27/(DAY(EOMONTH($F$9,0))/7))</f>
        <v>0</v>
      </c>
      <c r="AM27" s="688"/>
      <c r="AN27" s="688"/>
    </row>
    <row r="28" spans="1:40" ht="18" customHeight="1" x14ac:dyDescent="0.15">
      <c r="A28" s="694">
        <v>18</v>
      </c>
      <c r="B28" s="693"/>
      <c r="C28" s="692"/>
      <c r="D28" s="691"/>
      <c r="E28" s="690"/>
      <c r="F28" s="689"/>
      <c r="G28" s="689"/>
      <c r="H28" s="689"/>
      <c r="I28" s="689"/>
      <c r="J28" s="689"/>
      <c r="K28" s="689"/>
      <c r="L28" s="689"/>
      <c r="M28" s="689"/>
      <c r="N28" s="689"/>
      <c r="O28" s="689"/>
      <c r="P28" s="689"/>
      <c r="Q28" s="689"/>
      <c r="R28" s="689"/>
      <c r="S28" s="689"/>
      <c r="T28" s="689"/>
      <c r="U28" s="689"/>
      <c r="V28" s="689"/>
      <c r="W28" s="689"/>
      <c r="X28" s="689"/>
      <c r="Y28" s="689"/>
      <c r="Z28" s="689"/>
      <c r="AA28" s="689"/>
      <c r="AB28" s="689"/>
      <c r="AC28" s="689"/>
      <c r="AD28" s="689"/>
      <c r="AE28" s="689"/>
      <c r="AF28" s="689"/>
      <c r="AG28" s="689"/>
      <c r="AH28" s="689"/>
      <c r="AI28" s="689"/>
      <c r="AJ28" s="689"/>
      <c r="AK28" s="686">
        <f>+SUM(F28:AJ28)</f>
        <v>0</v>
      </c>
      <c r="AL28" s="685">
        <f>IF($AK$3="４週",AK28/4,AK28/(DAY(EOMONTH($F$9,0))/7))</f>
        <v>0</v>
      </c>
      <c r="AM28" s="688"/>
      <c r="AN28" s="688"/>
    </row>
    <row r="29" spans="1:40" ht="18" customHeight="1" x14ac:dyDescent="0.15">
      <c r="A29" s="694">
        <v>19</v>
      </c>
      <c r="B29" s="693"/>
      <c r="C29" s="692"/>
      <c r="D29" s="691"/>
      <c r="E29" s="690"/>
      <c r="F29" s="689"/>
      <c r="G29" s="689"/>
      <c r="H29" s="689"/>
      <c r="I29" s="689"/>
      <c r="J29" s="689"/>
      <c r="K29" s="689"/>
      <c r="L29" s="689"/>
      <c r="M29" s="689"/>
      <c r="N29" s="689"/>
      <c r="O29" s="689"/>
      <c r="P29" s="689"/>
      <c r="Q29" s="689"/>
      <c r="R29" s="689"/>
      <c r="S29" s="689"/>
      <c r="T29" s="689"/>
      <c r="U29" s="689"/>
      <c r="V29" s="689"/>
      <c r="W29" s="689"/>
      <c r="X29" s="689"/>
      <c r="Y29" s="689"/>
      <c r="Z29" s="689"/>
      <c r="AA29" s="689"/>
      <c r="AB29" s="689"/>
      <c r="AC29" s="689"/>
      <c r="AD29" s="689"/>
      <c r="AE29" s="689"/>
      <c r="AF29" s="689"/>
      <c r="AG29" s="689"/>
      <c r="AH29" s="689"/>
      <c r="AI29" s="689"/>
      <c r="AJ29" s="689"/>
      <c r="AK29" s="686">
        <f>+SUM(F29:AJ29)</f>
        <v>0</v>
      </c>
      <c r="AL29" s="685">
        <f>IF($AK$3="４週",AK29/4,AK29/(DAY(EOMONTH($F$9,0))/7))</f>
        <v>0</v>
      </c>
      <c r="AM29" s="688"/>
      <c r="AN29" s="688"/>
    </row>
    <row r="30" spans="1:40" ht="18" customHeight="1" x14ac:dyDescent="0.15">
      <c r="A30" s="694">
        <v>20</v>
      </c>
      <c r="B30" s="693"/>
      <c r="C30" s="692"/>
      <c r="D30" s="691"/>
      <c r="E30" s="690"/>
      <c r="F30" s="689"/>
      <c r="G30" s="689"/>
      <c r="H30" s="689"/>
      <c r="I30" s="689"/>
      <c r="J30" s="689"/>
      <c r="K30" s="689"/>
      <c r="L30" s="689"/>
      <c r="M30" s="689"/>
      <c r="N30" s="689"/>
      <c r="O30" s="689"/>
      <c r="P30" s="689"/>
      <c r="Q30" s="689"/>
      <c r="R30" s="689"/>
      <c r="S30" s="689"/>
      <c r="T30" s="689"/>
      <c r="U30" s="689"/>
      <c r="V30" s="689"/>
      <c r="W30" s="689"/>
      <c r="X30" s="689"/>
      <c r="Y30" s="689"/>
      <c r="Z30" s="689"/>
      <c r="AA30" s="689"/>
      <c r="AB30" s="689"/>
      <c r="AC30" s="689"/>
      <c r="AD30" s="689"/>
      <c r="AE30" s="689"/>
      <c r="AF30" s="689"/>
      <c r="AG30" s="689"/>
      <c r="AH30" s="689"/>
      <c r="AI30" s="689"/>
      <c r="AJ30" s="689"/>
      <c r="AK30" s="686">
        <f>+SUM(F30:AJ30)</f>
        <v>0</v>
      </c>
      <c r="AL30" s="685">
        <f>IF($AK$3="４週",AK30/4,AK30/(DAY(EOMONTH($F$9,0))/7))</f>
        <v>0</v>
      </c>
      <c r="AM30" s="688"/>
      <c r="AN30" s="688"/>
    </row>
    <row r="31" spans="1:40" ht="18" customHeight="1" x14ac:dyDescent="0.15">
      <c r="A31" s="687" t="s">
        <v>292</v>
      </c>
      <c r="B31" s="684"/>
      <c r="C31" s="684"/>
      <c r="D31" s="684"/>
      <c r="E31" s="684"/>
      <c r="F31" s="681">
        <f>+SUM(F11:F30)</f>
        <v>32</v>
      </c>
      <c r="G31" s="681">
        <f>+SUM(G11:G30)</f>
        <v>24</v>
      </c>
      <c r="H31" s="681">
        <f>+SUM(H11:H30)</f>
        <v>24</v>
      </c>
      <c r="I31" s="681">
        <f>+SUM(I11:I30)</f>
        <v>32</v>
      </c>
      <c r="J31" s="681">
        <f>+SUM(J11:J30)</f>
        <v>24</v>
      </c>
      <c r="K31" s="681">
        <f>+SUM(K11:K30)</f>
        <v>0</v>
      </c>
      <c r="L31" s="681">
        <f>+SUM(L11:L30)</f>
        <v>0</v>
      </c>
      <c r="M31" s="681">
        <f>+SUM(M11:M30)</f>
        <v>32</v>
      </c>
      <c r="N31" s="681">
        <f>+SUM(N11:N30)</f>
        <v>24</v>
      </c>
      <c r="O31" s="681">
        <f>+SUM(O11:O30)</f>
        <v>24</v>
      </c>
      <c r="P31" s="681">
        <f>+SUM(P11:P30)</f>
        <v>32</v>
      </c>
      <c r="Q31" s="681">
        <f>+SUM(Q11:Q30)</f>
        <v>24</v>
      </c>
      <c r="R31" s="681">
        <f>+SUM(R11:R30)</f>
        <v>0</v>
      </c>
      <c r="S31" s="681">
        <f>+SUM(S11:S30)</f>
        <v>0</v>
      </c>
      <c r="T31" s="681">
        <f>+SUM(T11:T30)</f>
        <v>32</v>
      </c>
      <c r="U31" s="681">
        <f>+SUM(U11:U30)</f>
        <v>24</v>
      </c>
      <c r="V31" s="681">
        <f>+SUM(V11:V30)</f>
        <v>24</v>
      </c>
      <c r="W31" s="681">
        <f>+SUM(W11:W30)</f>
        <v>32</v>
      </c>
      <c r="X31" s="681">
        <f>+SUM(X11:X30)</f>
        <v>24</v>
      </c>
      <c r="Y31" s="681">
        <f>+SUM(Y11:Y30)</f>
        <v>0</v>
      </c>
      <c r="Z31" s="681">
        <f>+SUM(Z11:Z30)</f>
        <v>0</v>
      </c>
      <c r="AA31" s="681">
        <f>+SUM(AA11:AA30)</f>
        <v>32</v>
      </c>
      <c r="AB31" s="681">
        <f>+SUM(AB11:AB30)</f>
        <v>24</v>
      </c>
      <c r="AC31" s="681">
        <f>+SUM(AC11:AC30)</f>
        <v>24</v>
      </c>
      <c r="AD31" s="681">
        <f>+SUM(AD11:AD30)</f>
        <v>32</v>
      </c>
      <c r="AE31" s="681">
        <f>+SUM(AE11:AE30)</f>
        <v>24</v>
      </c>
      <c r="AF31" s="681">
        <f>+SUM(AF11:AF30)</f>
        <v>0</v>
      </c>
      <c r="AG31" s="681">
        <f>+SUM(AG11:AG30)</f>
        <v>0</v>
      </c>
      <c r="AH31" s="681">
        <f>+SUM(AH11:AH30)</f>
        <v>0</v>
      </c>
      <c r="AI31" s="681">
        <f>+SUM(AI11:AI30)</f>
        <v>0</v>
      </c>
      <c r="AJ31" s="681">
        <f>+SUM(AJ11:AJ30)</f>
        <v>0</v>
      </c>
      <c r="AK31" s="686">
        <f>+SUM(F31:AJ31)</f>
        <v>544</v>
      </c>
      <c r="AL31" s="685">
        <f>IF($AK$3="４週",AK31/4,AK31/(DAY(EOMONTH($F$9,0))/7))</f>
        <v>136</v>
      </c>
      <c r="AM31" s="679"/>
      <c r="AN31" s="679"/>
    </row>
    <row r="32" spans="1:40" ht="18" customHeight="1" x14ac:dyDescent="0.15">
      <c r="A32" s="684" t="s">
        <v>455</v>
      </c>
      <c r="B32" s="684"/>
      <c r="C32" s="684"/>
      <c r="D32" s="684"/>
      <c r="E32" s="683"/>
      <c r="F32" s="682"/>
      <c r="G32" s="682"/>
      <c r="H32" s="682"/>
      <c r="I32" s="682"/>
      <c r="J32" s="682"/>
      <c r="K32" s="682"/>
      <c r="L32" s="682"/>
      <c r="M32" s="682"/>
      <c r="N32" s="682"/>
      <c r="O32" s="682"/>
      <c r="P32" s="682"/>
      <c r="Q32" s="682"/>
      <c r="R32" s="682"/>
      <c r="S32" s="682"/>
      <c r="T32" s="682"/>
      <c r="U32" s="682"/>
      <c r="V32" s="682"/>
      <c r="W32" s="682"/>
      <c r="X32" s="682"/>
      <c r="Y32" s="682"/>
      <c r="Z32" s="682"/>
      <c r="AA32" s="682"/>
      <c r="AB32" s="682"/>
      <c r="AC32" s="682"/>
      <c r="AD32" s="682"/>
      <c r="AE32" s="682"/>
      <c r="AF32" s="682"/>
      <c r="AG32" s="682"/>
      <c r="AH32" s="682"/>
      <c r="AI32" s="682"/>
      <c r="AJ32" s="682"/>
      <c r="AK32" s="681"/>
      <c r="AL32" s="680"/>
      <c r="AM32" s="679"/>
      <c r="AN32" s="679"/>
    </row>
    <row r="33" spans="1:40" ht="15" customHeight="1" x14ac:dyDescent="0.15">
      <c r="A33" s="676"/>
      <c r="B33" s="676"/>
      <c r="C33" s="676"/>
      <c r="D33" s="676"/>
      <c r="E33" s="676"/>
      <c r="F33" s="650"/>
      <c r="G33" s="650"/>
      <c r="H33" s="650"/>
      <c r="I33" s="650"/>
      <c r="J33" s="650"/>
      <c r="K33" s="650"/>
      <c r="L33" s="650"/>
      <c r="M33" s="650"/>
      <c r="N33" s="650"/>
      <c r="O33" s="650"/>
      <c r="P33" s="650"/>
      <c r="Q33" s="650"/>
      <c r="R33" s="650"/>
      <c r="S33" s="650"/>
      <c r="T33" s="650"/>
      <c r="U33" s="650"/>
      <c r="V33" s="650"/>
      <c r="W33" s="650"/>
      <c r="X33" s="650"/>
      <c r="Y33" s="650"/>
      <c r="Z33" s="650"/>
      <c r="AA33" s="650"/>
      <c r="AB33" s="650"/>
      <c r="AC33" s="650"/>
      <c r="AD33" s="650"/>
      <c r="AE33" s="650"/>
      <c r="AF33" s="650"/>
      <c r="AG33" s="650"/>
      <c r="AH33" s="650"/>
      <c r="AI33" s="650"/>
      <c r="AJ33" s="650"/>
      <c r="AK33" s="676"/>
      <c r="AL33" s="676"/>
      <c r="AM33" s="658"/>
    </row>
    <row r="34" spans="1:40" ht="15" customHeight="1" x14ac:dyDescent="0.15">
      <c r="A34" s="676"/>
      <c r="B34" s="676"/>
      <c r="C34" s="676"/>
      <c r="D34" s="676"/>
      <c r="E34" s="676"/>
      <c r="F34" s="650"/>
      <c r="G34" s="650"/>
      <c r="H34" s="650"/>
      <c r="I34" s="650"/>
      <c r="J34" s="650"/>
      <c r="K34" s="650"/>
      <c r="L34" s="650"/>
      <c r="M34" s="650"/>
      <c r="N34" s="650"/>
      <c r="O34" s="650"/>
      <c r="P34" s="650"/>
      <c r="Q34" s="650"/>
      <c r="R34" s="650"/>
      <c r="S34" s="650"/>
      <c r="T34" s="650"/>
      <c r="U34" s="650"/>
      <c r="V34" s="650"/>
      <c r="W34" s="650"/>
      <c r="X34" s="650"/>
      <c r="Y34" s="650"/>
      <c r="Z34" s="650"/>
      <c r="AA34" s="650"/>
      <c r="AB34" s="650"/>
      <c r="AC34" s="650"/>
      <c r="AD34" s="650"/>
      <c r="AE34" s="650"/>
      <c r="AF34" s="650"/>
      <c r="AG34" s="650"/>
      <c r="AH34" s="650"/>
      <c r="AI34" s="650"/>
      <c r="AJ34" s="650"/>
      <c r="AK34" s="676"/>
      <c r="AL34" s="676"/>
      <c r="AM34" s="658"/>
    </row>
    <row r="35" spans="1:40" ht="15" customHeight="1" x14ac:dyDescent="0.15">
      <c r="A35" s="676"/>
      <c r="B35" s="676"/>
      <c r="C35" s="676"/>
      <c r="D35" s="676"/>
      <c r="E35" s="676"/>
      <c r="F35" s="650"/>
      <c r="G35" s="650"/>
      <c r="H35" s="650"/>
      <c r="I35" s="650"/>
      <c r="J35" s="650"/>
      <c r="K35" s="650"/>
      <c r="L35" s="650"/>
      <c r="M35" s="650"/>
      <c r="N35" s="650"/>
      <c r="O35" s="650"/>
      <c r="P35" s="650"/>
      <c r="Q35" s="650"/>
      <c r="R35" s="650"/>
      <c r="S35" s="650"/>
      <c r="T35" s="650"/>
      <c r="U35" s="650"/>
      <c r="V35" s="650"/>
      <c r="W35" s="650"/>
      <c r="X35" s="650"/>
      <c r="Y35" s="650"/>
      <c r="Z35" s="650"/>
      <c r="AA35" s="650"/>
      <c r="AB35" s="650"/>
      <c r="AC35" s="650"/>
      <c r="AD35" s="650"/>
      <c r="AE35" s="650"/>
      <c r="AF35" s="650"/>
      <c r="AG35" s="650"/>
      <c r="AH35" s="650"/>
      <c r="AI35" s="650"/>
      <c r="AJ35" s="650"/>
      <c r="AK35" s="676"/>
      <c r="AL35" s="676"/>
      <c r="AM35" s="658"/>
    </row>
    <row r="36" spans="1:40" ht="21" customHeight="1" x14ac:dyDescent="0.15">
      <c r="A36" s="656" t="s">
        <v>454</v>
      </c>
      <c r="B36" s="648"/>
      <c r="C36" s="678"/>
      <c r="D36" s="678"/>
      <c r="E36" s="678"/>
      <c r="F36" s="678"/>
      <c r="G36" s="658"/>
      <c r="H36" s="658"/>
      <c r="I36" s="658"/>
      <c r="J36" s="658"/>
      <c r="K36" s="658"/>
      <c r="L36" s="658"/>
      <c r="M36" s="658"/>
      <c r="N36" s="658"/>
      <c r="O36" s="658"/>
      <c r="P36" s="658"/>
      <c r="Q36" s="658"/>
      <c r="R36" s="658"/>
      <c r="S36" s="658"/>
      <c r="T36" s="658"/>
      <c r="U36" s="658"/>
      <c r="V36" s="658"/>
      <c r="W36" s="658"/>
      <c r="X36" s="658"/>
      <c r="Y36" s="658"/>
      <c r="Z36" s="658"/>
      <c r="AA36" s="658"/>
      <c r="AB36" s="658"/>
      <c r="AC36" s="658"/>
      <c r="AD36" s="658"/>
      <c r="AE36" s="658"/>
      <c r="AF36" s="658"/>
      <c r="AG36" s="658"/>
      <c r="AH36" s="658"/>
      <c r="AI36" s="658"/>
      <c r="AJ36" s="658"/>
      <c r="AK36" s="658"/>
      <c r="AL36" s="678"/>
      <c r="AM36" s="678"/>
      <c r="AN36" s="658"/>
    </row>
    <row r="37" spans="1:40" ht="24.95" customHeight="1" x14ac:dyDescent="0.15">
      <c r="A37" s="658"/>
      <c r="B37" s="676"/>
      <c r="C37" s="667" t="str">
        <f>IF(VLOOKUP($AK$1,選択肢!$A$1:$J$32,C42,FALSE)=0,"-",VLOOKUP($AK$1,選択肢!$A$1:$J$32,C42,FALSE))</f>
        <v>管理者</v>
      </c>
      <c r="D37" s="668"/>
      <c r="E37" s="677" t="str">
        <f>IF(VLOOKUP($AK$1,選択肢!$A$1:$J$32,E42,FALSE)=0,"-",VLOOKUP($AK$1,選択肢!$A$1:$J$32,E42,FALSE))</f>
        <v>従業者</v>
      </c>
      <c r="F37" s="677"/>
      <c r="G37" s="677"/>
      <c r="H37" s="677"/>
      <c r="I37" s="667" t="str">
        <f>IF(VLOOKUP($AK$1,選択肢!$A$1:$J$32,I42,FALSE)=0,"-",VLOOKUP($AK$1,選択肢!$A$1:$J$32,I42,FALSE))</f>
        <v>-</v>
      </c>
      <c r="J37" s="668"/>
      <c r="K37" s="668"/>
      <c r="L37" s="668"/>
      <c r="M37" s="668"/>
      <c r="N37" s="666"/>
      <c r="O37" s="667" t="str">
        <f>IF(VLOOKUP($AK$1,選択肢!$A$1:$J$32,O42,FALSE)=0,"-",VLOOKUP($AK$1,選択肢!$A$1:$J$32,O42,FALSE))</f>
        <v>-</v>
      </c>
      <c r="P37" s="668"/>
      <c r="Q37" s="668"/>
      <c r="R37" s="668"/>
      <c r="S37" s="668"/>
      <c r="T37" s="666"/>
      <c r="U37" s="667" t="str">
        <f>IF(VLOOKUP($AK$1,選択肢!$A$1:$J$32,U42,FALSE)=0,"-",VLOOKUP($AK$1,選択肢!$A$1:$J$32,U42,FALSE))</f>
        <v>-</v>
      </c>
      <c r="V37" s="668"/>
      <c r="W37" s="668"/>
      <c r="X37" s="668"/>
      <c r="Y37" s="668"/>
      <c r="Z37" s="666"/>
      <c r="AA37" s="667" t="str">
        <f>IF(VLOOKUP($AK$1,選択肢!$A$1:$J$32,AA42,FALSE)=0,"-",VLOOKUP($AK$1,選択肢!$A$1:$J$32,AA42,FALSE))</f>
        <v>-</v>
      </c>
      <c r="AB37" s="668"/>
      <c r="AC37" s="668"/>
      <c r="AD37" s="668"/>
      <c r="AE37" s="668"/>
      <c r="AF37" s="666"/>
      <c r="AG37" s="677" t="str">
        <f>IF(VLOOKUP($AK$1,選択肢!$A$1:$J$32,AG42,FALSE)=0,"-",VLOOKUP($AK$1,選択肢!$A$1:$J$32,AG42,FALSE))</f>
        <v>-</v>
      </c>
      <c r="AH37" s="677"/>
      <c r="AI37" s="677"/>
      <c r="AJ37" s="677"/>
      <c r="AK37" s="677"/>
      <c r="AL37" s="677" t="str">
        <f>IF(VLOOKUP($AK$1,選択肢!$A$1:$J$32,AL42,FALSE)=0,"-",VLOOKUP($AK$1,選択肢!$A$1:$J$32,AL42,FALSE))</f>
        <v>-</v>
      </c>
      <c r="AM37" s="677"/>
      <c r="AN37" s="658"/>
    </row>
    <row r="38" spans="1:40" ht="18" customHeight="1" x14ac:dyDescent="0.15">
      <c r="A38" s="658"/>
      <c r="B38" s="676"/>
      <c r="C38" s="675" t="s">
        <v>453</v>
      </c>
      <c r="D38" s="675" t="s">
        <v>452</v>
      </c>
      <c r="E38" s="670" t="s">
        <v>453</v>
      </c>
      <c r="F38" s="674" t="s">
        <v>452</v>
      </c>
      <c r="G38" s="674"/>
      <c r="H38" s="674"/>
      <c r="I38" s="672" t="s">
        <v>453</v>
      </c>
      <c r="J38" s="673"/>
      <c r="K38" s="671"/>
      <c r="L38" s="672" t="s">
        <v>452</v>
      </c>
      <c r="M38" s="673"/>
      <c r="N38" s="671"/>
      <c r="O38" s="672" t="s">
        <v>453</v>
      </c>
      <c r="P38" s="673"/>
      <c r="Q38" s="671"/>
      <c r="R38" s="672" t="s">
        <v>452</v>
      </c>
      <c r="S38" s="673"/>
      <c r="T38" s="671"/>
      <c r="U38" s="672" t="s">
        <v>453</v>
      </c>
      <c r="V38" s="673"/>
      <c r="W38" s="671"/>
      <c r="X38" s="672" t="s">
        <v>452</v>
      </c>
      <c r="Y38" s="673"/>
      <c r="Z38" s="671"/>
      <c r="AA38" s="672" t="s">
        <v>453</v>
      </c>
      <c r="AB38" s="673"/>
      <c r="AC38" s="671"/>
      <c r="AD38" s="672" t="s">
        <v>452</v>
      </c>
      <c r="AE38" s="673"/>
      <c r="AF38" s="671"/>
      <c r="AG38" s="672" t="s">
        <v>453</v>
      </c>
      <c r="AH38" s="673"/>
      <c r="AI38" s="671"/>
      <c r="AJ38" s="672" t="s">
        <v>452</v>
      </c>
      <c r="AK38" s="671"/>
      <c r="AL38" s="670" t="s">
        <v>0</v>
      </c>
      <c r="AM38" s="670" t="s">
        <v>1</v>
      </c>
      <c r="AN38" s="658"/>
    </row>
    <row r="39" spans="1:40" ht="18" customHeight="1" x14ac:dyDescent="0.15">
      <c r="A39" s="658"/>
      <c r="B39" s="655" t="s">
        <v>2</v>
      </c>
      <c r="C39" s="670">
        <f>COUNTIFS($B$11:$B$30,C$37,$C$11:$C$30,"A",$E$11:$E$30,"*")</f>
        <v>1</v>
      </c>
      <c r="D39" s="670">
        <f>COUNTIFS($B$11:$B$30,C$37,$C$11:$C$30,"B",$E$11:$E$30,"*")</f>
        <v>0</v>
      </c>
      <c r="E39" s="670">
        <f>COUNTIFS($B$11:$B$30,E$37,$C$11:$C$30,"A",$E$11:$E$30,"*")</f>
        <v>1</v>
      </c>
      <c r="F39" s="672">
        <f>COUNTIFS($B$11:$B$30,E$37,$C$11:$C$30,"B",$E$11:$E$30,"*")</f>
        <v>1</v>
      </c>
      <c r="G39" s="673"/>
      <c r="H39" s="671"/>
      <c r="I39" s="672">
        <f>COUNTIFS($B$11:$B$30,I$37,$C$11:$C$30,"A",$E$11:$E$30,"*")</f>
        <v>0</v>
      </c>
      <c r="J39" s="673"/>
      <c r="K39" s="671"/>
      <c r="L39" s="672">
        <f>COUNTIFS($B$11:$B$30,I$37,$C$11:$C$30,"B",$E$11:$E$30,"*")</f>
        <v>0</v>
      </c>
      <c r="M39" s="673"/>
      <c r="N39" s="671"/>
      <c r="O39" s="672">
        <f>COUNTIFS($B$11:$B$30,O$37,$C$11:$C$30,"A",$E$11:$E$30,"*")</f>
        <v>0</v>
      </c>
      <c r="P39" s="673"/>
      <c r="Q39" s="671"/>
      <c r="R39" s="672">
        <f>COUNTIFS($B$11:$B$30,O$37,$C$11:$C$30,"B",$E$11:$E$30,"*")</f>
        <v>0</v>
      </c>
      <c r="S39" s="673"/>
      <c r="T39" s="671"/>
      <c r="U39" s="672">
        <f>COUNTIFS($B$11:$B$30,U$37,$C$11:$C$30,"A",$E$11:$E$30,"*")</f>
        <v>0</v>
      </c>
      <c r="V39" s="673"/>
      <c r="W39" s="671"/>
      <c r="X39" s="672">
        <f>COUNTIFS($B$11:$B$30,U$37,$C$11:$C$30,"B",$E$11:$E$30,"*")</f>
        <v>0</v>
      </c>
      <c r="Y39" s="673"/>
      <c r="Z39" s="671"/>
      <c r="AA39" s="672">
        <f>COUNTIFS($B$11:$B$30,AA$37,$C$11:$C$30,"A",$E$11:$E$30,"*")</f>
        <v>0</v>
      </c>
      <c r="AB39" s="673"/>
      <c r="AC39" s="671"/>
      <c r="AD39" s="672">
        <f>COUNTIFS($B$11:$B$30,AA$37,$C$11:$C$30,"B",$E$11:$E$30,"*")</f>
        <v>0</v>
      </c>
      <c r="AE39" s="673"/>
      <c r="AF39" s="671"/>
      <c r="AG39" s="672">
        <f>COUNTIFS($B$11:$B$30,AG$37,$C$11:$C$30,"A",$E$11:$E$30,"*")</f>
        <v>0</v>
      </c>
      <c r="AH39" s="673"/>
      <c r="AI39" s="671"/>
      <c r="AJ39" s="672">
        <f>COUNTIFS($B$11:$B$30,AG$37,$C$11:$C$30,"B",$E$11:$E$30,"*")</f>
        <v>0</v>
      </c>
      <c r="AK39" s="671"/>
      <c r="AL39" s="670">
        <f>COUNTIFS($B$11:$B$30,AL$37,$C$11:$C$30,"A",$E$11:$E$30,"*")</f>
        <v>0</v>
      </c>
      <c r="AM39" s="670">
        <f>COUNTIFS($B$11:$B$30,AL$37,$C$11:$C$30,"B",$E$11:$E$30,"*")</f>
        <v>0</v>
      </c>
      <c r="AN39" s="658"/>
    </row>
    <row r="40" spans="1:40" ht="18" customHeight="1" x14ac:dyDescent="0.15">
      <c r="A40" s="658"/>
      <c r="B40" s="669" t="s">
        <v>3</v>
      </c>
      <c r="C40" s="670">
        <f>COUNTIFS($B$11:$B$30,C$37,$C$11:$C$30,"C",$E$11:$E$30,"*")</f>
        <v>0</v>
      </c>
      <c r="D40" s="670">
        <f>COUNTIFS($B$11:$B$30,C$37,$C$11:$C$30,"D",$E$11:$E$30,"*")</f>
        <v>0</v>
      </c>
      <c r="E40" s="670">
        <f>COUNTIFS($B$11:$B$30,E$37,$C$11:$C$30,"C",$E$11:$E$30,"*")</f>
        <v>0</v>
      </c>
      <c r="F40" s="672">
        <f>COUNTIFS($B$11:$B$30,E$37,$C$11:$C$30,"D",$E$11:$E$30,"*")</f>
        <v>1</v>
      </c>
      <c r="G40" s="673"/>
      <c r="H40" s="671"/>
      <c r="I40" s="672">
        <f>COUNTIFS($B$11:$B$30,I$37,$C$11:$C$30,"C",$E$11:$E$30,"*")</f>
        <v>0</v>
      </c>
      <c r="J40" s="673"/>
      <c r="K40" s="671"/>
      <c r="L40" s="672">
        <f>COUNTIFS($B$11:$B$30,I$37,$C$11:$C$30,"D",$E$11:$E$30,"*")</f>
        <v>0</v>
      </c>
      <c r="M40" s="673"/>
      <c r="N40" s="671"/>
      <c r="O40" s="672">
        <f>COUNTIFS($B$11:$B$30,O$37,$C$11:$C$30,"C",$E$11:$E$30,"*")</f>
        <v>0</v>
      </c>
      <c r="P40" s="673"/>
      <c r="Q40" s="671"/>
      <c r="R40" s="672">
        <f>COUNTIFS($B$11:$B$30,O$37,$C$11:$C$30,"D",$E$11:$E$30,"*")</f>
        <v>0</v>
      </c>
      <c r="S40" s="673"/>
      <c r="T40" s="671"/>
      <c r="U40" s="672">
        <f>COUNTIFS($B$11:$B$30,U$37,$C$11:$C$30,"C",$E$11:$E$30,"*")</f>
        <v>0</v>
      </c>
      <c r="V40" s="673"/>
      <c r="W40" s="671"/>
      <c r="X40" s="672">
        <f>COUNTIFS($B$11:$B$30,U$37,$C$11:$C$30,"D",$E$11:$E$30,"*")</f>
        <v>0</v>
      </c>
      <c r="Y40" s="673"/>
      <c r="Z40" s="671"/>
      <c r="AA40" s="672">
        <f>COUNTIFS($B$11:$B$30,AA$37,$C$11:$C$30,"C",$E$11:$E$30,"*")</f>
        <v>0</v>
      </c>
      <c r="AB40" s="673"/>
      <c r="AC40" s="671"/>
      <c r="AD40" s="672">
        <f>COUNTIFS($B$11:$B$30,AA$37,$C$11:$C$30,"D",$E$11:$E$30,"*")</f>
        <v>0</v>
      </c>
      <c r="AE40" s="673"/>
      <c r="AF40" s="671"/>
      <c r="AG40" s="672">
        <f>COUNTIFS($B$11:$B$30,AG$37,$C$11:$C$30,"C",$E$11:$E$30,"*")</f>
        <v>0</v>
      </c>
      <c r="AH40" s="673"/>
      <c r="AI40" s="671"/>
      <c r="AJ40" s="672">
        <f>COUNTIFS($B$11:$B$30,AG$37,$C$11:$C$30,"D",$E$11:$E$30,"*")</f>
        <v>0</v>
      </c>
      <c r="AK40" s="671"/>
      <c r="AL40" s="670">
        <f>COUNTIFS($B$11:$B$30,AL$37,$C$11:$C$30,"C",$E$11:$E$30,"*")</f>
        <v>0</v>
      </c>
      <c r="AM40" s="670">
        <f>COUNTIFS($B$11:$B$30,AL$37,$C$11:$C$30,"D",$E$11:$E$30,"*")</f>
        <v>0</v>
      </c>
      <c r="AN40" s="658"/>
    </row>
    <row r="41" spans="1:40" ht="24.95" customHeight="1" x14ac:dyDescent="0.15">
      <c r="A41" s="658"/>
      <c r="B41" s="669" t="s">
        <v>451</v>
      </c>
      <c r="C41" s="667">
        <f>IF($AK$3="４週",SUMIFS($AK$11:$AK$30,$B$11:$B$30,C37)/4/$AH$5,IF($AK$3="歴月",SUMIFS($AK$11:$AK$30,$B$11:$B$30,C37)/$AL$5,"記載する期間を選択してください"))</f>
        <v>1</v>
      </c>
      <c r="D41" s="666"/>
      <c r="E41" s="667">
        <f>IF($AK$3="４週",SUMIFS($AK$11:$AK$30,$B$11:$B$30,E37)/4/$AH$5,IF($AK$3="歴月",SUMIFS($AK$11:$AK$30,$B$11:$B$30,E37)/$AL$5,"記載する期間を選択してください"))</f>
        <v>2.4</v>
      </c>
      <c r="F41" s="668"/>
      <c r="G41" s="668"/>
      <c r="H41" s="666"/>
      <c r="I41" s="667">
        <f>IF($AK$3="４週",SUMIFS($AK$11:$AK$30,$B$11:$B$30,I37)/4/$AH$5,IF($AK$3="歴月",SUMIFS($AK$11:$AK$30,$B$11:$B$30,I37)/$AL$5,"記載する期間を選択してください"))</f>
        <v>0</v>
      </c>
      <c r="J41" s="668"/>
      <c r="K41" s="668"/>
      <c r="L41" s="668"/>
      <c r="M41" s="668"/>
      <c r="N41" s="666"/>
      <c r="O41" s="667">
        <f>IF($AK$3="４週",SUMIFS($AK$11:$AK$30,$B$11:$B$30,O37)/4/$AH$5,IF($AK$3="歴月",SUMIFS($AK$11:$AK$30,$B$11:$B$30,O37)/$AL$5,"記載する期間を選択してください"))</f>
        <v>0</v>
      </c>
      <c r="P41" s="668"/>
      <c r="Q41" s="668"/>
      <c r="R41" s="668"/>
      <c r="S41" s="668"/>
      <c r="T41" s="666"/>
      <c r="U41" s="667">
        <f>IF($AK$3="４週",SUMIFS($AK$11:$AK$30,$B$11:$B$30,U37)/4/$AH$5,IF($AK$3="歴月",SUMIFS($AK$11:$AK$30,$B$11:$B$30,U37)/$AL$5,"記載する期間を選択してください"))</f>
        <v>0</v>
      </c>
      <c r="V41" s="668"/>
      <c r="W41" s="668"/>
      <c r="X41" s="668"/>
      <c r="Y41" s="668"/>
      <c r="Z41" s="666"/>
      <c r="AA41" s="667">
        <f>IF($AK$3="４週",SUMIFS($AK$11:$AK$30,$B$11:$B$30,AA37)/4/$AH$5,IF($AK$3="歴月",SUMIFS($AK$11:$AK$30,$B$11:$B$30,AA37)/$AL$5,"記載する期間を選択してください"))</f>
        <v>0</v>
      </c>
      <c r="AB41" s="668"/>
      <c r="AC41" s="668"/>
      <c r="AD41" s="668"/>
      <c r="AE41" s="668"/>
      <c r="AF41" s="666"/>
      <c r="AG41" s="667">
        <f>IF($AK$3="４週",SUMIFS($AK$11:$AK$30,$B$11:$B$30,AG37)/4/$AH$5,IF($AK$3="歴月",SUMIFS($AK$11:$AK$30,$B$11:$B$30,AG37)/$AL$5,"記載する期間を選択してください"))</f>
        <v>0</v>
      </c>
      <c r="AH41" s="668"/>
      <c r="AI41" s="668"/>
      <c r="AJ41" s="668"/>
      <c r="AK41" s="666"/>
      <c r="AL41" s="667">
        <f>IF($AK$3="４週",SUMIFS($AK$11:$AK$30,$B$11:$B$30,AL37)/4/$AH$5,IF($AK$3="歴月",SUMIFS($AK$11:$AK$30,$B$11:$B$30,AL37)/$AL$5,"記載する期間を選択してください"))</f>
        <v>0</v>
      </c>
      <c r="AM41" s="666"/>
      <c r="AN41" s="658"/>
    </row>
    <row r="42" spans="1:40" ht="5.0999999999999996" customHeight="1" x14ac:dyDescent="0.15">
      <c r="A42" s="658"/>
      <c r="B42" s="648"/>
      <c r="C42" s="661">
        <v>2</v>
      </c>
      <c r="D42" s="661"/>
      <c r="E42" s="661">
        <v>3</v>
      </c>
      <c r="F42" s="661"/>
      <c r="G42" s="661"/>
      <c r="H42" s="661"/>
      <c r="I42" s="661">
        <v>4</v>
      </c>
      <c r="J42" s="661"/>
      <c r="K42" s="661"/>
      <c r="L42" s="661"/>
      <c r="M42" s="661"/>
      <c r="N42" s="661"/>
      <c r="O42" s="661">
        <v>5</v>
      </c>
      <c r="P42" s="661"/>
      <c r="Q42" s="661"/>
      <c r="R42" s="661"/>
      <c r="S42" s="661"/>
      <c r="T42" s="661"/>
      <c r="U42" s="661">
        <v>6</v>
      </c>
      <c r="V42" s="661"/>
      <c r="W42" s="661"/>
      <c r="X42" s="661"/>
      <c r="Y42" s="661"/>
      <c r="Z42" s="661"/>
      <c r="AA42" s="661">
        <v>7</v>
      </c>
      <c r="AB42" s="661"/>
      <c r="AC42" s="661"/>
      <c r="AD42" s="661"/>
      <c r="AE42" s="661"/>
      <c r="AF42" s="661"/>
      <c r="AG42" s="661">
        <v>8</v>
      </c>
      <c r="AH42" s="661"/>
      <c r="AI42" s="661"/>
      <c r="AJ42" s="661"/>
      <c r="AK42" s="661"/>
      <c r="AL42" s="661">
        <v>9</v>
      </c>
      <c r="AM42" s="665"/>
      <c r="AN42" s="658"/>
    </row>
    <row r="43" spans="1:40" ht="15" customHeight="1" x14ac:dyDescent="0.15">
      <c r="A43" s="650" t="s">
        <v>450</v>
      </c>
      <c r="B43" s="664"/>
      <c r="C43" s="662"/>
      <c r="D43" s="662"/>
      <c r="E43" s="662"/>
      <c r="F43" s="663"/>
      <c r="G43" s="662"/>
      <c r="H43" s="661"/>
      <c r="I43" s="661"/>
      <c r="J43" s="661"/>
      <c r="K43" s="661"/>
      <c r="L43" s="661"/>
      <c r="M43" s="661"/>
      <c r="N43" s="661"/>
      <c r="O43" s="661"/>
      <c r="P43" s="661"/>
      <c r="Q43" s="661"/>
      <c r="R43" s="661">
        <v>6</v>
      </c>
      <c r="S43" s="661"/>
      <c r="T43" s="661"/>
      <c r="U43" s="661"/>
      <c r="V43" s="661"/>
      <c r="W43" s="661"/>
      <c r="X43" s="661">
        <v>7</v>
      </c>
      <c r="Y43" s="661"/>
      <c r="Z43" s="661"/>
      <c r="AA43" s="661"/>
      <c r="AB43" s="661"/>
      <c r="AC43" s="661"/>
      <c r="AD43" s="661">
        <v>8</v>
      </c>
      <c r="AE43" s="661"/>
      <c r="AF43" s="661"/>
      <c r="AG43" s="660"/>
      <c r="AH43" s="660"/>
      <c r="AI43" s="660"/>
      <c r="AJ43" s="660">
        <v>9</v>
      </c>
      <c r="AK43" s="659"/>
      <c r="AL43" s="659"/>
      <c r="AM43" s="658"/>
    </row>
    <row r="44" spans="1:40" s="650" customFormat="1" ht="15" customHeight="1" x14ac:dyDescent="0.15">
      <c r="A44" s="650" t="s">
        <v>449</v>
      </c>
      <c r="B44" s="657"/>
      <c r="C44" s="657"/>
      <c r="D44" s="657"/>
      <c r="E44" s="657"/>
      <c r="F44" s="657"/>
      <c r="G44" s="657"/>
      <c r="H44" s="656"/>
      <c r="I44" s="656"/>
      <c r="J44" s="656"/>
      <c r="K44" s="656"/>
      <c r="L44" s="656"/>
      <c r="M44" s="656"/>
      <c r="N44" s="656"/>
      <c r="O44" s="656"/>
      <c r="P44" s="656"/>
      <c r="Q44" s="656"/>
      <c r="R44" s="656"/>
      <c r="S44" s="656"/>
      <c r="T44" s="656"/>
      <c r="U44" s="656"/>
      <c r="V44" s="656"/>
      <c r="W44" s="656"/>
      <c r="X44" s="656"/>
      <c r="Y44" s="656"/>
      <c r="Z44" s="656"/>
      <c r="AA44" s="656"/>
      <c r="AB44" s="656"/>
      <c r="AC44" s="656"/>
      <c r="AD44" s="656"/>
      <c r="AE44" s="656"/>
      <c r="AF44" s="656"/>
      <c r="AG44" s="656"/>
      <c r="AH44" s="656"/>
      <c r="AI44" s="656"/>
      <c r="AJ44" s="656"/>
      <c r="AK44" s="656"/>
      <c r="AL44" s="656"/>
      <c r="AM44" s="656"/>
    </row>
    <row r="45" spans="1:40" s="650" customFormat="1" ht="15" customHeight="1" x14ac:dyDescent="0.15">
      <c r="A45" s="650" t="s">
        <v>448</v>
      </c>
      <c r="B45" s="657"/>
      <c r="C45" s="657"/>
      <c r="D45" s="657"/>
      <c r="E45" s="657"/>
      <c r="F45" s="657"/>
      <c r="G45" s="657"/>
      <c r="H45" s="656"/>
      <c r="I45" s="656"/>
      <c r="J45" s="656"/>
      <c r="K45" s="656"/>
      <c r="L45" s="656"/>
      <c r="M45" s="656"/>
      <c r="N45" s="656"/>
      <c r="O45" s="656"/>
      <c r="P45" s="656"/>
      <c r="Q45" s="656"/>
      <c r="R45" s="656"/>
      <c r="S45" s="656"/>
      <c r="T45" s="656"/>
      <c r="U45" s="656"/>
      <c r="V45" s="656"/>
      <c r="W45" s="656"/>
      <c r="X45" s="656"/>
      <c r="Y45" s="656"/>
      <c r="Z45" s="656"/>
      <c r="AA45" s="656"/>
      <c r="AB45" s="656"/>
      <c r="AC45" s="656"/>
      <c r="AD45" s="656"/>
      <c r="AE45" s="656"/>
      <c r="AF45" s="656"/>
      <c r="AG45" s="656"/>
      <c r="AH45" s="656"/>
      <c r="AI45" s="656"/>
      <c r="AJ45" s="656"/>
      <c r="AK45" s="656"/>
      <c r="AL45" s="656"/>
      <c r="AM45" s="656"/>
    </row>
    <row r="46" spans="1:40" s="650" customFormat="1" ht="15" customHeight="1" x14ac:dyDescent="0.15">
      <c r="A46" s="650" t="s">
        <v>447</v>
      </c>
      <c r="B46" s="657"/>
      <c r="C46" s="657"/>
      <c r="D46" s="657"/>
      <c r="E46" s="657"/>
      <c r="F46" s="657"/>
      <c r="G46" s="657"/>
      <c r="H46" s="656"/>
      <c r="I46" s="656"/>
      <c r="J46" s="656"/>
      <c r="K46" s="656"/>
      <c r="L46" s="656"/>
      <c r="M46" s="656"/>
      <c r="N46" s="656"/>
      <c r="O46" s="656"/>
      <c r="P46" s="656"/>
      <c r="Q46" s="656"/>
      <c r="R46" s="656"/>
      <c r="S46" s="656"/>
      <c r="T46" s="656"/>
      <c r="U46" s="656"/>
      <c r="V46" s="656"/>
      <c r="W46" s="656"/>
      <c r="X46" s="656"/>
      <c r="Y46" s="656"/>
      <c r="Z46" s="656"/>
      <c r="AA46" s="656"/>
      <c r="AB46" s="656"/>
      <c r="AC46" s="656"/>
      <c r="AD46" s="656"/>
      <c r="AE46" s="656"/>
      <c r="AF46" s="656"/>
      <c r="AG46" s="656"/>
      <c r="AH46" s="656"/>
      <c r="AI46" s="656"/>
      <c r="AJ46" s="656"/>
      <c r="AK46" s="656"/>
      <c r="AL46" s="656"/>
      <c r="AM46" s="656"/>
    </row>
    <row r="47" spans="1:40" s="650" customFormat="1" ht="15" customHeight="1" x14ac:dyDescent="0.15">
      <c r="A47" s="650" t="s">
        <v>446</v>
      </c>
      <c r="B47" s="657"/>
      <c r="C47" s="657"/>
      <c r="D47" s="657"/>
      <c r="E47" s="657"/>
      <c r="F47" s="657"/>
      <c r="G47" s="657"/>
      <c r="H47" s="656"/>
      <c r="I47" s="656"/>
      <c r="J47" s="656"/>
      <c r="K47" s="656"/>
      <c r="L47" s="656"/>
      <c r="M47" s="656"/>
      <c r="N47" s="656"/>
      <c r="O47" s="656"/>
      <c r="P47" s="656"/>
      <c r="Q47" s="656"/>
      <c r="R47" s="656"/>
      <c r="S47" s="656"/>
      <c r="T47" s="656"/>
      <c r="U47" s="656"/>
      <c r="V47" s="656"/>
      <c r="W47" s="656"/>
      <c r="X47" s="656"/>
      <c r="Y47" s="656"/>
      <c r="Z47" s="656"/>
      <c r="AA47" s="656"/>
      <c r="AB47" s="656"/>
      <c r="AC47" s="656"/>
      <c r="AD47" s="656"/>
      <c r="AE47" s="656"/>
      <c r="AF47" s="656"/>
      <c r="AG47" s="656"/>
      <c r="AH47" s="656"/>
      <c r="AI47" s="656"/>
      <c r="AJ47" s="656"/>
      <c r="AK47" s="656"/>
      <c r="AL47" s="656"/>
      <c r="AM47" s="656"/>
    </row>
    <row r="48" spans="1:40" ht="15" customHeight="1" x14ac:dyDescent="0.15">
      <c r="A48" s="650" t="s">
        <v>445</v>
      </c>
      <c r="B48" s="651"/>
      <c r="C48" s="650"/>
      <c r="D48" s="650"/>
      <c r="E48" s="650"/>
      <c r="F48" s="650"/>
      <c r="G48" s="650"/>
    </row>
    <row r="49" spans="1:7" ht="15" customHeight="1" x14ac:dyDescent="0.15">
      <c r="A49" s="650" t="s">
        <v>444</v>
      </c>
      <c r="B49" s="651"/>
      <c r="C49" s="650"/>
      <c r="D49" s="650"/>
      <c r="E49" s="650"/>
      <c r="F49" s="650"/>
      <c r="G49" s="650"/>
    </row>
    <row r="50" spans="1:7" ht="15" customHeight="1" x14ac:dyDescent="0.15">
      <c r="A50" s="650"/>
      <c r="B50" s="655" t="s">
        <v>443</v>
      </c>
      <c r="C50" s="654" t="s">
        <v>442</v>
      </c>
      <c r="D50" s="654"/>
      <c r="E50" s="654"/>
      <c r="F50" s="650"/>
      <c r="G50" s="650"/>
    </row>
    <row r="51" spans="1:7" ht="15" customHeight="1" x14ac:dyDescent="0.15">
      <c r="A51" s="650"/>
      <c r="B51" s="653" t="s">
        <v>441</v>
      </c>
      <c r="C51" s="652" t="s">
        <v>440</v>
      </c>
      <c r="D51" s="652"/>
      <c r="E51" s="652"/>
      <c r="F51" s="650"/>
      <c r="G51" s="650"/>
    </row>
    <row r="52" spans="1:7" ht="15" customHeight="1" x14ac:dyDescent="0.15">
      <c r="A52" s="650"/>
      <c r="B52" s="653" t="s">
        <v>439</v>
      </c>
      <c r="C52" s="652" t="s">
        <v>438</v>
      </c>
      <c r="D52" s="652"/>
      <c r="E52" s="652"/>
      <c r="F52" s="650"/>
      <c r="G52" s="650"/>
    </row>
    <row r="53" spans="1:7" ht="15" customHeight="1" x14ac:dyDescent="0.15">
      <c r="A53" s="650"/>
      <c r="B53" s="653" t="s">
        <v>437</v>
      </c>
      <c r="C53" s="652" t="s">
        <v>436</v>
      </c>
      <c r="D53" s="652"/>
      <c r="E53" s="652"/>
      <c r="F53" s="650"/>
      <c r="G53" s="650"/>
    </row>
    <row r="54" spans="1:7" ht="15" customHeight="1" x14ac:dyDescent="0.15">
      <c r="A54" s="650"/>
      <c r="B54" s="653" t="s">
        <v>435</v>
      </c>
      <c r="C54" s="652" t="s">
        <v>434</v>
      </c>
      <c r="D54" s="652"/>
      <c r="E54" s="652"/>
      <c r="F54" s="650"/>
      <c r="G54" s="650"/>
    </row>
    <row r="55" spans="1:7" ht="15" customHeight="1" x14ac:dyDescent="0.15">
      <c r="A55" s="650"/>
      <c r="B55" s="650" t="s">
        <v>433</v>
      </c>
      <c r="C55" s="650"/>
      <c r="D55" s="650"/>
      <c r="E55" s="650"/>
      <c r="F55" s="650"/>
      <c r="G55" s="650"/>
    </row>
    <row r="56" spans="1:7" ht="15" customHeight="1" x14ac:dyDescent="0.15">
      <c r="A56" s="650"/>
      <c r="B56" s="650" t="s">
        <v>432</v>
      </c>
      <c r="C56" s="650"/>
      <c r="D56" s="650"/>
      <c r="E56" s="650"/>
      <c r="F56" s="650"/>
      <c r="G56" s="650"/>
    </row>
    <row r="57" spans="1:7" ht="15" customHeight="1" x14ac:dyDescent="0.15">
      <c r="A57" s="650"/>
      <c r="B57" s="650" t="s">
        <v>431</v>
      </c>
      <c r="C57" s="650"/>
      <c r="D57" s="650"/>
      <c r="E57" s="650"/>
      <c r="F57" s="650"/>
      <c r="G57" s="650"/>
    </row>
    <row r="58" spans="1:7" ht="15" customHeight="1" x14ac:dyDescent="0.15">
      <c r="A58" s="650" t="s">
        <v>430</v>
      </c>
      <c r="B58" s="651"/>
      <c r="C58" s="650"/>
      <c r="D58" s="650"/>
      <c r="E58" s="650"/>
      <c r="F58" s="650"/>
      <c r="G58" s="650"/>
    </row>
    <row r="59" spans="1:7" ht="15" customHeight="1" x14ac:dyDescent="0.15">
      <c r="A59" s="650" t="s">
        <v>429</v>
      </c>
      <c r="B59" s="651"/>
      <c r="C59" s="650"/>
      <c r="D59" s="650"/>
      <c r="E59" s="650"/>
      <c r="F59" s="650"/>
      <c r="G59" s="650"/>
    </row>
    <row r="60" spans="1:7" ht="15" customHeight="1" x14ac:dyDescent="0.15">
      <c r="A60" s="650" t="s">
        <v>428</v>
      </c>
      <c r="B60" s="651"/>
      <c r="C60" s="650"/>
      <c r="D60" s="650"/>
      <c r="E60" s="650"/>
      <c r="F60" s="650"/>
      <c r="G60" s="650"/>
    </row>
    <row r="61" spans="1:7" ht="15" customHeight="1" x14ac:dyDescent="0.15">
      <c r="A61" s="650" t="s">
        <v>427</v>
      </c>
      <c r="B61" s="651"/>
      <c r="C61" s="650"/>
      <c r="D61" s="650"/>
      <c r="E61" s="650"/>
      <c r="F61" s="650"/>
      <c r="G61" s="650"/>
    </row>
    <row r="62" spans="1:7" ht="15" customHeight="1" x14ac:dyDescent="0.15">
      <c r="A62" s="650" t="s">
        <v>426</v>
      </c>
      <c r="B62" s="651"/>
      <c r="C62" s="650"/>
      <c r="D62" s="650"/>
      <c r="E62" s="650"/>
      <c r="F62" s="650"/>
      <c r="G62" s="650"/>
    </row>
    <row r="63" spans="1:7" ht="15" customHeight="1" x14ac:dyDescent="0.15">
      <c r="A63" s="650" t="s">
        <v>425</v>
      </c>
      <c r="B63" s="651"/>
      <c r="C63" s="650"/>
      <c r="D63" s="650"/>
      <c r="E63" s="650"/>
      <c r="F63" s="650"/>
      <c r="G63" s="650"/>
    </row>
    <row r="64" spans="1:7" ht="15" customHeight="1" x14ac:dyDescent="0.15">
      <c r="A64" s="650"/>
      <c r="B64" s="650" t="s">
        <v>424</v>
      </c>
      <c r="C64" s="650"/>
      <c r="D64" s="650"/>
      <c r="E64" s="650"/>
      <c r="F64" s="650"/>
      <c r="G64" s="650"/>
    </row>
    <row r="65" spans="1:7" ht="15" customHeight="1" x14ac:dyDescent="0.15">
      <c r="A65" s="650"/>
      <c r="B65" s="650" t="s">
        <v>423</v>
      </c>
      <c r="C65" s="650"/>
      <c r="D65" s="650"/>
      <c r="E65" s="650"/>
      <c r="F65" s="650"/>
      <c r="G65" s="650"/>
    </row>
    <row r="66" spans="1:7" ht="15" customHeight="1" x14ac:dyDescent="0.15">
      <c r="A66" s="650" t="s">
        <v>422</v>
      </c>
      <c r="B66" s="651"/>
      <c r="C66" s="650"/>
      <c r="D66" s="650"/>
      <c r="E66" s="650"/>
      <c r="F66" s="650"/>
      <c r="G66" s="650"/>
    </row>
    <row r="67" spans="1:7" ht="15" customHeight="1" x14ac:dyDescent="0.15">
      <c r="A67" s="650" t="s">
        <v>421</v>
      </c>
      <c r="B67" s="651"/>
      <c r="C67" s="650"/>
      <c r="D67" s="650"/>
      <c r="E67" s="650"/>
      <c r="F67" s="650"/>
      <c r="G67" s="650"/>
    </row>
    <row r="68" spans="1:7" ht="15" customHeight="1" x14ac:dyDescent="0.15">
      <c r="A68" s="650" t="s">
        <v>420</v>
      </c>
      <c r="B68" s="651"/>
      <c r="C68" s="650"/>
      <c r="D68" s="650"/>
      <c r="E68" s="650"/>
      <c r="F68" s="650"/>
      <c r="G68" s="650"/>
    </row>
    <row r="69" spans="1:7" ht="15" customHeight="1" x14ac:dyDescent="0.15">
      <c r="A69" s="650" t="s">
        <v>419</v>
      </c>
      <c r="B69" s="651"/>
      <c r="C69" s="650"/>
      <c r="D69" s="650"/>
      <c r="E69" s="650"/>
      <c r="F69" s="650"/>
      <c r="G69" s="650"/>
    </row>
    <row r="70" spans="1:7" ht="15" customHeight="1" x14ac:dyDescent="0.15">
      <c r="A70" s="650" t="s">
        <v>418</v>
      </c>
      <c r="B70" s="651"/>
      <c r="C70" s="650"/>
      <c r="D70" s="650"/>
      <c r="E70" s="650"/>
      <c r="F70" s="650"/>
      <c r="G70" s="650"/>
    </row>
    <row r="71" spans="1:7" ht="15" customHeight="1" x14ac:dyDescent="0.15">
      <c r="A71" s="650" t="s">
        <v>417</v>
      </c>
      <c r="B71" s="651"/>
      <c r="C71" s="650"/>
      <c r="D71" s="650"/>
      <c r="E71" s="650"/>
      <c r="F71" s="650"/>
      <c r="G71" s="650"/>
    </row>
    <row r="72" spans="1:7" ht="15" customHeight="1" x14ac:dyDescent="0.15">
      <c r="A72" s="650" t="s">
        <v>416</v>
      </c>
      <c r="B72" s="651"/>
      <c r="C72" s="650"/>
      <c r="D72" s="650"/>
      <c r="E72" s="650"/>
      <c r="F72" s="650"/>
      <c r="G72" s="650"/>
    </row>
    <row r="73" spans="1:7" ht="15" customHeight="1" x14ac:dyDescent="0.15">
      <c r="A73" s="650" t="s">
        <v>415</v>
      </c>
      <c r="B73" s="651"/>
      <c r="C73" s="650"/>
      <c r="D73" s="650"/>
      <c r="E73" s="650"/>
      <c r="F73" s="650"/>
      <c r="G73" s="650"/>
    </row>
  </sheetData>
  <mergeCells count="101">
    <mergeCell ref="C54:E54"/>
    <mergeCell ref="I41:N41"/>
    <mergeCell ref="X40:Z40"/>
    <mergeCell ref="AA41:AF41"/>
    <mergeCell ref="C41:D41"/>
    <mergeCell ref="E41:H41"/>
    <mergeCell ref="O41:T41"/>
    <mergeCell ref="U41:Z41"/>
    <mergeCell ref="C52:E52"/>
    <mergeCell ref="AA40:AC40"/>
    <mergeCell ref="AL41:AM41"/>
    <mergeCell ref="C50:E50"/>
    <mergeCell ref="C51:E51"/>
    <mergeCell ref="AG40:AI40"/>
    <mergeCell ref="AJ40:AK40"/>
    <mergeCell ref="C53:E53"/>
    <mergeCell ref="AD40:AF40"/>
    <mergeCell ref="F40:H40"/>
    <mergeCell ref="I40:K40"/>
    <mergeCell ref="L40:N40"/>
    <mergeCell ref="AG41:AK41"/>
    <mergeCell ref="F39:H39"/>
    <mergeCell ref="I39:K39"/>
    <mergeCell ref="L39:N39"/>
    <mergeCell ref="O39:Q39"/>
    <mergeCell ref="R39:T39"/>
    <mergeCell ref="AJ39:AK39"/>
    <mergeCell ref="O40:Q40"/>
    <mergeCell ref="R40:T40"/>
    <mergeCell ref="U39:W39"/>
    <mergeCell ref="X39:Z39"/>
    <mergeCell ref="AA39:AC39"/>
    <mergeCell ref="AD39:AF39"/>
    <mergeCell ref="AG39:AI39"/>
    <mergeCell ref="U40:W40"/>
    <mergeCell ref="X38:Z38"/>
    <mergeCell ref="AA38:AC38"/>
    <mergeCell ref="AA37:AF37"/>
    <mergeCell ref="AD38:AF38"/>
    <mergeCell ref="AG38:AI38"/>
    <mergeCell ref="AJ38:AK38"/>
    <mergeCell ref="F38:H38"/>
    <mergeCell ref="I38:K38"/>
    <mergeCell ref="L38:N38"/>
    <mergeCell ref="O38:Q38"/>
    <mergeCell ref="R38:T38"/>
    <mergeCell ref="U38:W38"/>
    <mergeCell ref="AM30:AN30"/>
    <mergeCell ref="A31:E31"/>
    <mergeCell ref="AM31:AN32"/>
    <mergeCell ref="A32:E32"/>
    <mergeCell ref="AG37:AK37"/>
    <mergeCell ref="AL37:AM37"/>
    <mergeCell ref="AM23:AN23"/>
    <mergeCell ref="AM24:AN24"/>
    <mergeCell ref="AM25:AN25"/>
    <mergeCell ref="AM26:AN26"/>
    <mergeCell ref="AM27:AN27"/>
    <mergeCell ref="C37:D37"/>
    <mergeCell ref="E37:H37"/>
    <mergeCell ref="I37:N37"/>
    <mergeCell ref="O37:T37"/>
    <mergeCell ref="U37:Z37"/>
    <mergeCell ref="AM18:AN18"/>
    <mergeCell ref="AM19:AN19"/>
    <mergeCell ref="AM20:AN20"/>
    <mergeCell ref="AM21:AN21"/>
    <mergeCell ref="AM22:AN22"/>
    <mergeCell ref="AM16:AN16"/>
    <mergeCell ref="M8:S8"/>
    <mergeCell ref="T8:Z8"/>
    <mergeCell ref="AA8:AG8"/>
    <mergeCell ref="AH8:AJ8"/>
    <mergeCell ref="AM29:AN29"/>
    <mergeCell ref="AM13:AN13"/>
    <mergeCell ref="AM14:AN14"/>
    <mergeCell ref="AM15:AN15"/>
    <mergeCell ref="AM28:AN28"/>
    <mergeCell ref="AM17:AN17"/>
    <mergeCell ref="AM11:AN11"/>
    <mergeCell ref="AM12:AN12"/>
    <mergeCell ref="AK3:AN3"/>
    <mergeCell ref="AK4:AN4"/>
    <mergeCell ref="AH5:AJ5"/>
    <mergeCell ref="F7:AJ7"/>
    <mergeCell ref="AK7:AK10"/>
    <mergeCell ref="AL7:AL10"/>
    <mergeCell ref="AM7:AN10"/>
    <mergeCell ref="F8:L8"/>
    <mergeCell ref="AK1:AN1"/>
    <mergeCell ref="M2:P2"/>
    <mergeCell ref="Q2:R2"/>
    <mergeCell ref="S2:T2"/>
    <mergeCell ref="U2:V2"/>
    <mergeCell ref="AK2:AN2"/>
    <mergeCell ref="A7:A10"/>
    <mergeCell ref="C7:C10"/>
    <mergeCell ref="D7:D10"/>
    <mergeCell ref="E7:E10"/>
    <mergeCell ref="B7:B8"/>
    <mergeCell ref="B9:B10"/>
  </mergeCells>
  <phoneticPr fontId="2"/>
  <dataValidations count="5">
    <dataValidation allowBlank="1" showInputMessage="1" sqref="B11" xr:uid="{08E31AB7-7A06-4919-862A-CCC96EC631D8}"/>
    <dataValidation type="list" allowBlank="1" showInputMessage="1" sqref="B12:B30" xr:uid="{00000000-0002-0000-1500-000003000000}">
      <formula1>INDIRECT($AK$1)</formula1>
    </dataValidation>
    <dataValidation type="list" allowBlank="1" showInputMessage="1" showErrorMessage="1" sqref="AK4:AN4" xr:uid="{00000000-0002-0000-1500-000002000000}">
      <formula1>"予定,実績"</formula1>
    </dataValidation>
    <dataValidation type="list" allowBlank="1" showInputMessage="1" showErrorMessage="1" sqref="AK3:AN3" xr:uid="{00000000-0002-0000-1500-000001000000}">
      <formula1>"４週,歴月"</formula1>
    </dataValidation>
    <dataValidation type="list" allowBlank="1" showInputMessage="1" showErrorMessage="1" sqref="C11:C30" xr:uid="{00000000-0002-0000-1500-000000000000}">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rowBreaks count="1" manualBreakCount="1">
    <brk id="35" max="39"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5498CA-9FAD-4277-B0C7-9DE7E9EB84EB}">
  <dimension ref="A1:L32"/>
  <sheetViews>
    <sheetView topLeftCell="A4" workbookViewId="0"/>
  </sheetViews>
  <sheetFormatPr defaultRowHeight="13.5" x14ac:dyDescent="0.15"/>
  <cols>
    <col min="1" max="1" width="26.375" style="722" customWidth="1"/>
    <col min="2" max="2" width="9" style="722" customWidth="1"/>
    <col min="3" max="3" width="22" style="722" customWidth="1"/>
    <col min="4" max="16384" width="9" style="722"/>
  </cols>
  <sheetData>
    <row r="1" spans="1:12" x14ac:dyDescent="0.15">
      <c r="A1" s="722" t="s">
        <v>552</v>
      </c>
      <c r="B1" s="722" t="s">
        <v>551</v>
      </c>
      <c r="C1" s="722" t="s">
        <v>550</v>
      </c>
      <c r="D1" s="722" t="s">
        <v>549</v>
      </c>
      <c r="E1" s="722" t="s">
        <v>548</v>
      </c>
      <c r="F1" s="722" t="s">
        <v>547</v>
      </c>
      <c r="G1" s="722" t="s">
        <v>546</v>
      </c>
      <c r="H1" s="722" t="s">
        <v>545</v>
      </c>
      <c r="I1" s="722" t="s">
        <v>544</v>
      </c>
      <c r="J1" s="722" t="s">
        <v>543</v>
      </c>
      <c r="K1" s="722" t="s">
        <v>542</v>
      </c>
    </row>
    <row r="2" spans="1:12" x14ac:dyDescent="0.15">
      <c r="A2" s="722" t="s">
        <v>541</v>
      </c>
      <c r="B2" s="722" t="s">
        <v>457</v>
      </c>
      <c r="C2" s="722" t="s">
        <v>531</v>
      </c>
      <c r="D2" s="722" t="s">
        <v>456</v>
      </c>
    </row>
    <row r="3" spans="1:12" x14ac:dyDescent="0.15">
      <c r="A3" s="722" t="s">
        <v>540</v>
      </c>
      <c r="B3" s="722" t="s">
        <v>457</v>
      </c>
      <c r="C3" s="722" t="s">
        <v>531</v>
      </c>
      <c r="D3" s="722" t="s">
        <v>456</v>
      </c>
    </row>
    <row r="4" spans="1:12" x14ac:dyDescent="0.15">
      <c r="A4" s="722" t="s">
        <v>539</v>
      </c>
      <c r="B4" s="722" t="s">
        <v>457</v>
      </c>
      <c r="C4" s="722" t="s">
        <v>531</v>
      </c>
      <c r="D4" s="722" t="s">
        <v>456</v>
      </c>
    </row>
    <row r="5" spans="1:12" x14ac:dyDescent="0.15">
      <c r="A5" s="722" t="s">
        <v>538</v>
      </c>
      <c r="B5" s="722" t="s">
        <v>457</v>
      </c>
      <c r="C5" s="722" t="s">
        <v>531</v>
      </c>
      <c r="D5" s="722" t="s">
        <v>456</v>
      </c>
    </row>
    <row r="6" spans="1:12" x14ac:dyDescent="0.15">
      <c r="A6" s="723" t="s">
        <v>537</v>
      </c>
      <c r="B6" s="723" t="s">
        <v>457</v>
      </c>
      <c r="C6" s="723" t="s">
        <v>504</v>
      </c>
      <c r="D6" s="723" t="s">
        <v>485</v>
      </c>
      <c r="E6" s="723" t="s">
        <v>484</v>
      </c>
      <c r="F6" s="723" t="s">
        <v>516</v>
      </c>
      <c r="G6" s="723"/>
      <c r="H6" s="723"/>
      <c r="I6" s="723"/>
      <c r="J6" s="723"/>
    </row>
    <row r="7" spans="1:12" x14ac:dyDescent="0.15">
      <c r="A7" s="723" t="s">
        <v>536</v>
      </c>
      <c r="B7" s="723" t="s">
        <v>457</v>
      </c>
      <c r="C7" s="723" t="s">
        <v>504</v>
      </c>
      <c r="D7" s="723" t="s">
        <v>485</v>
      </c>
      <c r="E7" s="723" t="s">
        <v>484</v>
      </c>
      <c r="F7" s="723" t="s">
        <v>521</v>
      </c>
      <c r="G7" s="723" t="s">
        <v>520</v>
      </c>
      <c r="H7" s="723" t="s">
        <v>519</v>
      </c>
      <c r="I7" s="723" t="s">
        <v>516</v>
      </c>
      <c r="J7" s="723"/>
    </row>
    <row r="8" spans="1:12" x14ac:dyDescent="0.15">
      <c r="A8" s="723" t="s">
        <v>535</v>
      </c>
      <c r="B8" s="723" t="s">
        <v>457</v>
      </c>
      <c r="C8" s="723" t="s">
        <v>516</v>
      </c>
      <c r="D8" s="723"/>
      <c r="E8" s="723"/>
      <c r="F8" s="723"/>
      <c r="G8" s="723"/>
      <c r="H8" s="723"/>
      <c r="I8" s="723"/>
      <c r="J8" s="723"/>
    </row>
    <row r="9" spans="1:12" x14ac:dyDescent="0.15">
      <c r="A9" s="723" t="s">
        <v>534</v>
      </c>
      <c r="B9" s="723" t="s">
        <v>457</v>
      </c>
      <c r="C9" s="723" t="s">
        <v>516</v>
      </c>
      <c r="D9" s="723"/>
      <c r="E9" s="723"/>
      <c r="F9" s="723"/>
      <c r="G9" s="723"/>
      <c r="H9" s="723"/>
      <c r="I9" s="723"/>
      <c r="J9" s="723"/>
    </row>
    <row r="10" spans="1:12" x14ac:dyDescent="0.15">
      <c r="A10" s="723" t="s">
        <v>533</v>
      </c>
      <c r="B10" s="723" t="s">
        <v>457</v>
      </c>
      <c r="C10" s="723" t="s">
        <v>516</v>
      </c>
      <c r="D10" s="723"/>
      <c r="E10" s="723"/>
      <c r="F10" s="723"/>
      <c r="G10" s="723"/>
      <c r="H10" s="723"/>
      <c r="I10" s="723"/>
      <c r="J10" s="723"/>
    </row>
    <row r="11" spans="1:12" x14ac:dyDescent="0.15">
      <c r="A11" s="723" t="s">
        <v>532</v>
      </c>
      <c r="B11" s="723" t="s">
        <v>457</v>
      </c>
      <c r="C11" s="723" t="s">
        <v>531</v>
      </c>
      <c r="D11" s="723" t="s">
        <v>456</v>
      </c>
      <c r="E11" s="723"/>
      <c r="F11" s="723"/>
      <c r="G11" s="723"/>
      <c r="H11" s="723"/>
      <c r="I11" s="723"/>
      <c r="J11" s="723"/>
    </row>
    <row r="12" spans="1:12" x14ac:dyDescent="0.15">
      <c r="A12" s="723" t="s">
        <v>530</v>
      </c>
      <c r="B12" s="723" t="s">
        <v>457</v>
      </c>
      <c r="C12" s="723" t="s">
        <v>504</v>
      </c>
      <c r="D12" s="723" t="s">
        <v>527</v>
      </c>
      <c r="E12" s="723" t="s">
        <v>516</v>
      </c>
      <c r="F12" s="723"/>
      <c r="G12" s="723"/>
      <c r="H12" s="723"/>
      <c r="I12" s="723"/>
      <c r="J12" s="723"/>
    </row>
    <row r="13" spans="1:12" x14ac:dyDescent="0.15">
      <c r="A13" s="723" t="s">
        <v>529</v>
      </c>
      <c r="B13" s="723" t="s">
        <v>457</v>
      </c>
      <c r="C13" s="723" t="s">
        <v>504</v>
      </c>
      <c r="D13" s="723" t="s">
        <v>527</v>
      </c>
      <c r="E13" s="723"/>
      <c r="F13" s="723"/>
      <c r="G13" s="723"/>
      <c r="H13" s="723"/>
      <c r="I13" s="723"/>
      <c r="J13" s="723"/>
    </row>
    <row r="14" spans="1:12" x14ac:dyDescent="0.15">
      <c r="A14" s="723" t="s">
        <v>528</v>
      </c>
      <c r="B14" s="723" t="s">
        <v>457</v>
      </c>
      <c r="C14" s="723" t="s">
        <v>504</v>
      </c>
      <c r="D14" s="723" t="s">
        <v>527</v>
      </c>
      <c r="E14" s="723" t="s">
        <v>516</v>
      </c>
      <c r="F14" s="723" t="s">
        <v>526</v>
      </c>
      <c r="G14" s="723"/>
      <c r="H14" s="723"/>
      <c r="I14" s="723"/>
      <c r="J14" s="723"/>
    </row>
    <row r="15" spans="1:12" x14ac:dyDescent="0.15">
      <c r="A15" s="723" t="s">
        <v>525</v>
      </c>
      <c r="B15" s="723" t="s">
        <v>457</v>
      </c>
      <c r="C15" s="723" t="s">
        <v>504</v>
      </c>
      <c r="D15" s="723" t="s">
        <v>485</v>
      </c>
      <c r="E15" s="723" t="s">
        <v>484</v>
      </c>
      <c r="F15" s="723" t="s">
        <v>521</v>
      </c>
      <c r="G15" s="723" t="s">
        <v>520</v>
      </c>
      <c r="H15" s="723" t="s">
        <v>519</v>
      </c>
      <c r="I15" s="723" t="s">
        <v>524</v>
      </c>
      <c r="J15" s="723" t="s">
        <v>523</v>
      </c>
      <c r="K15" s="722" t="s">
        <v>516</v>
      </c>
      <c r="L15" s="723"/>
    </row>
    <row r="16" spans="1:12" x14ac:dyDescent="0.15">
      <c r="A16" s="723" t="s">
        <v>522</v>
      </c>
      <c r="B16" s="723" t="s">
        <v>457</v>
      </c>
      <c r="C16" s="723" t="s">
        <v>504</v>
      </c>
      <c r="D16" s="723" t="s">
        <v>484</v>
      </c>
      <c r="E16" s="723" t="s">
        <v>521</v>
      </c>
      <c r="F16" s="723" t="s">
        <v>520</v>
      </c>
      <c r="G16" s="723" t="s">
        <v>519</v>
      </c>
      <c r="H16" s="723" t="s">
        <v>516</v>
      </c>
      <c r="I16" s="723"/>
      <c r="J16" s="723"/>
    </row>
    <row r="17" spans="1:11" x14ac:dyDescent="0.15">
      <c r="A17" s="723" t="s">
        <v>518</v>
      </c>
      <c r="B17" s="723" t="s">
        <v>457</v>
      </c>
      <c r="C17" s="723" t="s">
        <v>504</v>
      </c>
      <c r="D17" s="723" t="s">
        <v>517</v>
      </c>
      <c r="E17" s="723" t="s">
        <v>516</v>
      </c>
      <c r="F17" s="723"/>
      <c r="G17" s="723"/>
      <c r="H17" s="723"/>
      <c r="I17" s="723"/>
      <c r="J17" s="723"/>
    </row>
    <row r="18" spans="1:11" x14ac:dyDescent="0.15">
      <c r="A18" s="723" t="s">
        <v>515</v>
      </c>
      <c r="B18" s="723" t="s">
        <v>457</v>
      </c>
      <c r="C18" s="723" t="s">
        <v>514</v>
      </c>
      <c r="D18" s="723"/>
      <c r="E18" s="723"/>
      <c r="F18" s="723"/>
      <c r="G18" s="723"/>
      <c r="H18" s="723"/>
      <c r="I18" s="723"/>
      <c r="J18" s="723"/>
    </row>
    <row r="19" spans="1:11" x14ac:dyDescent="0.15">
      <c r="A19" s="723" t="s">
        <v>513</v>
      </c>
      <c r="B19" s="723" t="s">
        <v>457</v>
      </c>
      <c r="C19" s="723" t="s">
        <v>504</v>
      </c>
      <c r="D19" s="723" t="s">
        <v>512</v>
      </c>
      <c r="E19" s="723" t="s">
        <v>509</v>
      </c>
      <c r="F19" s="723" t="s">
        <v>508</v>
      </c>
      <c r="G19" s="723"/>
      <c r="H19" s="723"/>
      <c r="I19" s="723"/>
      <c r="J19" s="723"/>
    </row>
    <row r="20" spans="1:11" x14ac:dyDescent="0.15">
      <c r="A20" s="723" t="s">
        <v>511</v>
      </c>
      <c r="B20" s="723" t="s">
        <v>457</v>
      </c>
      <c r="C20" s="723" t="s">
        <v>504</v>
      </c>
      <c r="D20" s="723" t="s">
        <v>509</v>
      </c>
      <c r="E20" s="723" t="s">
        <v>508</v>
      </c>
      <c r="F20" s="723"/>
      <c r="G20" s="723"/>
      <c r="H20" s="723"/>
      <c r="I20" s="723"/>
      <c r="J20" s="723"/>
    </row>
    <row r="21" spans="1:11" x14ac:dyDescent="0.15">
      <c r="A21" s="723" t="s">
        <v>510</v>
      </c>
      <c r="B21" s="723" t="s">
        <v>457</v>
      </c>
      <c r="C21" s="723" t="s">
        <v>504</v>
      </c>
      <c r="D21" s="723" t="s">
        <v>509</v>
      </c>
      <c r="E21" s="723" t="s">
        <v>508</v>
      </c>
      <c r="F21" s="723"/>
      <c r="G21" s="723"/>
      <c r="H21" s="723"/>
      <c r="I21" s="723"/>
      <c r="J21" s="723"/>
    </row>
    <row r="22" spans="1:11" x14ac:dyDescent="0.15">
      <c r="A22" s="723" t="s">
        <v>477</v>
      </c>
      <c r="B22" s="723" t="s">
        <v>457</v>
      </c>
      <c r="C22" s="723" t="s">
        <v>456</v>
      </c>
      <c r="D22" s="723"/>
      <c r="E22" s="723"/>
      <c r="F22" s="723"/>
      <c r="G22" s="723"/>
      <c r="H22" s="723"/>
      <c r="I22" s="723"/>
      <c r="J22" s="723"/>
    </row>
    <row r="23" spans="1:11" x14ac:dyDescent="0.15">
      <c r="A23" s="723" t="s">
        <v>507</v>
      </c>
      <c r="B23" s="723" t="s">
        <v>457</v>
      </c>
      <c r="C23" s="723" t="s">
        <v>504</v>
      </c>
      <c r="D23" s="723" t="s">
        <v>506</v>
      </c>
      <c r="E23" s="723"/>
      <c r="F23" s="723"/>
      <c r="G23" s="723"/>
      <c r="H23" s="723"/>
      <c r="I23" s="723"/>
      <c r="J23" s="723"/>
    </row>
    <row r="24" spans="1:11" x14ac:dyDescent="0.15">
      <c r="A24" s="723" t="s">
        <v>505</v>
      </c>
      <c r="B24" s="723" t="s">
        <v>457</v>
      </c>
      <c r="C24" s="723" t="s">
        <v>504</v>
      </c>
      <c r="D24" s="723" t="s">
        <v>503</v>
      </c>
      <c r="E24" s="723"/>
      <c r="F24" s="723"/>
      <c r="G24" s="723"/>
      <c r="H24" s="723"/>
      <c r="I24" s="723"/>
      <c r="J24" s="723"/>
    </row>
    <row r="25" spans="1:11" x14ac:dyDescent="0.15">
      <c r="A25" s="723" t="s">
        <v>502</v>
      </c>
      <c r="B25" s="723" t="s">
        <v>457</v>
      </c>
      <c r="C25" s="723" t="s">
        <v>501</v>
      </c>
      <c r="D25" s="723" t="s">
        <v>500</v>
      </c>
      <c r="E25" s="723"/>
      <c r="F25" s="723"/>
      <c r="G25" s="723"/>
      <c r="H25" s="723"/>
      <c r="I25" s="723"/>
      <c r="J25" s="723"/>
    </row>
    <row r="26" spans="1:11" x14ac:dyDescent="0.15">
      <c r="A26" s="723" t="s">
        <v>499</v>
      </c>
      <c r="B26" s="723" t="s">
        <v>457</v>
      </c>
      <c r="C26" s="723" t="s">
        <v>486</v>
      </c>
      <c r="D26" s="723" t="s">
        <v>483</v>
      </c>
      <c r="E26" s="723" t="s">
        <v>482</v>
      </c>
      <c r="F26" s="723" t="s">
        <v>495</v>
      </c>
      <c r="G26" s="723" t="s">
        <v>484</v>
      </c>
      <c r="H26" s="723" t="s">
        <v>494</v>
      </c>
      <c r="I26" s="723"/>
      <c r="J26" s="723"/>
    </row>
    <row r="27" spans="1:11" x14ac:dyDescent="0.15">
      <c r="A27" s="723" t="s">
        <v>498</v>
      </c>
      <c r="B27" s="723" t="s">
        <v>457</v>
      </c>
      <c r="C27" s="723" t="s">
        <v>486</v>
      </c>
      <c r="D27" s="723" t="s">
        <v>496</v>
      </c>
      <c r="E27" s="723" t="s">
        <v>484</v>
      </c>
      <c r="F27" s="723" t="s">
        <v>483</v>
      </c>
      <c r="G27" s="723" t="s">
        <v>482</v>
      </c>
      <c r="H27" s="723" t="s">
        <v>495</v>
      </c>
      <c r="I27" s="723" t="s">
        <v>494</v>
      </c>
      <c r="J27" s="723"/>
    </row>
    <row r="28" spans="1:11" x14ac:dyDescent="0.15">
      <c r="A28" s="723" t="s">
        <v>497</v>
      </c>
      <c r="B28" s="723" t="s">
        <v>457</v>
      </c>
      <c r="C28" s="723" t="s">
        <v>486</v>
      </c>
      <c r="D28" s="723" t="s">
        <v>496</v>
      </c>
      <c r="E28" s="723" t="s">
        <v>483</v>
      </c>
      <c r="F28" s="723" t="s">
        <v>482</v>
      </c>
      <c r="G28" s="723" t="s">
        <v>489</v>
      </c>
      <c r="H28" s="723" t="s">
        <v>488</v>
      </c>
      <c r="I28" s="723" t="s">
        <v>495</v>
      </c>
      <c r="J28" s="723" t="s">
        <v>484</v>
      </c>
      <c r="K28" s="723" t="s">
        <v>494</v>
      </c>
    </row>
    <row r="29" spans="1:11" x14ac:dyDescent="0.15">
      <c r="A29" s="723" t="s">
        <v>493</v>
      </c>
      <c r="B29" s="723" t="s">
        <v>457</v>
      </c>
      <c r="C29" s="723" t="s">
        <v>486</v>
      </c>
      <c r="D29" s="723" t="s">
        <v>491</v>
      </c>
      <c r="E29" s="723"/>
      <c r="F29" s="723"/>
      <c r="G29" s="723"/>
      <c r="H29" s="723"/>
      <c r="I29" s="723"/>
      <c r="J29" s="723"/>
      <c r="K29" s="723"/>
    </row>
    <row r="30" spans="1:11" x14ac:dyDescent="0.15">
      <c r="A30" s="723" t="s">
        <v>492</v>
      </c>
      <c r="B30" s="723" t="s">
        <v>457</v>
      </c>
      <c r="C30" s="723" t="s">
        <v>486</v>
      </c>
      <c r="D30" s="723" t="s">
        <v>491</v>
      </c>
      <c r="E30" s="723"/>
      <c r="F30" s="723"/>
      <c r="G30" s="723"/>
      <c r="H30" s="723"/>
      <c r="I30" s="723"/>
      <c r="J30" s="723"/>
      <c r="K30" s="723"/>
    </row>
    <row r="31" spans="1:11" x14ac:dyDescent="0.15">
      <c r="A31" s="723" t="s">
        <v>490</v>
      </c>
      <c r="B31" s="723" t="s">
        <v>457</v>
      </c>
      <c r="C31" s="723" t="s">
        <v>486</v>
      </c>
      <c r="D31" s="723" t="s">
        <v>485</v>
      </c>
      <c r="E31" s="723" t="s">
        <v>484</v>
      </c>
      <c r="F31" s="723" t="s">
        <v>483</v>
      </c>
      <c r="G31" s="723" t="s">
        <v>482</v>
      </c>
      <c r="H31" s="723" t="s">
        <v>489</v>
      </c>
      <c r="I31" s="723" t="s">
        <v>488</v>
      </c>
      <c r="J31" s="723" t="s">
        <v>481</v>
      </c>
      <c r="K31" s="723"/>
    </row>
    <row r="32" spans="1:11" x14ac:dyDescent="0.15">
      <c r="A32" s="723" t="s">
        <v>487</v>
      </c>
      <c r="B32" s="723" t="s">
        <v>486</v>
      </c>
      <c r="C32" s="723" t="s">
        <v>485</v>
      </c>
      <c r="D32" s="723" t="s">
        <v>484</v>
      </c>
      <c r="E32" s="723" t="s">
        <v>483</v>
      </c>
      <c r="F32" s="723" t="s">
        <v>482</v>
      </c>
      <c r="G32" s="723" t="s">
        <v>481</v>
      </c>
      <c r="H32" s="723" t="s">
        <v>480</v>
      </c>
      <c r="I32" s="723" t="s">
        <v>479</v>
      </c>
      <c r="J32" s="723"/>
    </row>
  </sheetData>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3">
    <tabColor rgb="FFFFFF00"/>
  </sheetPr>
  <dimension ref="A1:J58"/>
  <sheetViews>
    <sheetView view="pageBreakPreview" zoomScaleNormal="100" zoomScaleSheetLayoutView="100" workbookViewId="0">
      <selection activeCell="AD3" sqref="AD3"/>
    </sheetView>
  </sheetViews>
  <sheetFormatPr defaultColWidth="9" defaultRowHeight="13.5" x14ac:dyDescent="0.15"/>
  <cols>
    <col min="1" max="1" width="6" style="75" customWidth="1"/>
    <col min="2" max="2" width="10.875" style="75" customWidth="1"/>
    <col min="3" max="5" width="9" style="75" customWidth="1"/>
    <col min="6" max="6" width="11.25" style="75" customWidth="1"/>
    <col min="7" max="16384" width="9" style="75"/>
  </cols>
  <sheetData>
    <row r="1" spans="1:9" ht="56.25" customHeight="1" x14ac:dyDescent="0.15">
      <c r="A1" s="75" t="s">
        <v>127</v>
      </c>
    </row>
    <row r="2" spans="1:9" ht="10.5" customHeight="1" x14ac:dyDescent="0.15"/>
    <row r="3" spans="1:9" ht="20.25" customHeight="1" x14ac:dyDescent="0.2">
      <c r="D3" s="84" t="s">
        <v>128</v>
      </c>
    </row>
    <row r="4" spans="1:9" ht="3" customHeight="1" x14ac:dyDescent="0.2">
      <c r="D4" s="84"/>
    </row>
    <row r="5" spans="1:9" ht="27.75" customHeight="1" x14ac:dyDescent="0.15">
      <c r="B5" s="347" t="s">
        <v>217</v>
      </c>
      <c r="C5" s="334"/>
      <c r="D5" s="347" t="s">
        <v>4</v>
      </c>
      <c r="E5" s="346"/>
      <c r="F5" s="346"/>
      <c r="G5" s="334"/>
    </row>
    <row r="6" spans="1:9" ht="27" customHeight="1" x14ac:dyDescent="0.15">
      <c r="B6" s="347" t="s">
        <v>209</v>
      </c>
      <c r="C6" s="334"/>
      <c r="D6" s="436" t="s">
        <v>86</v>
      </c>
      <c r="E6" s="437"/>
      <c r="F6" s="437"/>
      <c r="G6" s="438"/>
    </row>
    <row r="7" spans="1:9" ht="9" customHeight="1" x14ac:dyDescent="0.2">
      <c r="A7" s="85"/>
      <c r="B7" s="85"/>
      <c r="C7" s="85"/>
      <c r="D7" s="111"/>
      <c r="E7" s="85"/>
      <c r="F7" s="85"/>
      <c r="G7" s="85"/>
      <c r="H7" s="85"/>
      <c r="I7" s="85"/>
    </row>
    <row r="8" spans="1:9" x14ac:dyDescent="0.15">
      <c r="A8" s="87"/>
      <c r="B8" s="88"/>
      <c r="C8" s="88"/>
      <c r="D8" s="88"/>
      <c r="E8" s="88"/>
      <c r="F8" s="88"/>
      <c r="G8" s="88"/>
      <c r="H8" s="88"/>
      <c r="I8" s="95"/>
    </row>
    <row r="9" spans="1:9" x14ac:dyDescent="0.15">
      <c r="A9" s="90"/>
      <c r="B9" s="85"/>
      <c r="C9" s="85"/>
      <c r="D9" s="85"/>
      <c r="E9" s="85"/>
      <c r="F9" s="85"/>
      <c r="G9" s="85"/>
      <c r="H9" s="85"/>
      <c r="I9" s="92"/>
    </row>
    <row r="10" spans="1:9" ht="14.25" thickBot="1" x14ac:dyDescent="0.2">
      <c r="A10" s="90"/>
      <c r="B10" s="85"/>
      <c r="C10" s="85"/>
      <c r="D10" s="85"/>
      <c r="E10" s="85"/>
      <c r="F10" s="85"/>
      <c r="G10" s="85"/>
      <c r="H10" s="85"/>
      <c r="I10" s="92"/>
    </row>
    <row r="11" spans="1:9" x14ac:dyDescent="0.15">
      <c r="A11" s="90"/>
      <c r="B11" s="85"/>
      <c r="C11" s="85"/>
      <c r="D11" s="206"/>
      <c r="E11" s="207"/>
      <c r="F11" s="208"/>
      <c r="G11" s="85"/>
      <c r="H11" s="85"/>
      <c r="I11" s="92"/>
    </row>
    <row r="12" spans="1:9" x14ac:dyDescent="0.15">
      <c r="A12" s="90"/>
      <c r="B12" s="85"/>
      <c r="C12" s="85"/>
      <c r="D12" s="431" t="s">
        <v>120</v>
      </c>
      <c r="E12" s="432"/>
      <c r="F12" s="433"/>
      <c r="G12" s="85"/>
      <c r="H12" s="85"/>
      <c r="I12" s="92"/>
    </row>
    <row r="13" spans="1:9" x14ac:dyDescent="0.15">
      <c r="A13" s="90"/>
      <c r="B13" s="85"/>
      <c r="C13" s="85"/>
      <c r="D13" s="431" t="s">
        <v>125</v>
      </c>
      <c r="E13" s="432"/>
      <c r="F13" s="433"/>
      <c r="G13" s="85"/>
      <c r="H13" s="85"/>
      <c r="I13" s="92"/>
    </row>
    <row r="14" spans="1:9" ht="14.25" thickBot="1" x14ac:dyDescent="0.2">
      <c r="A14" s="90"/>
      <c r="B14" s="85"/>
      <c r="C14" s="85"/>
      <c r="D14" s="209"/>
      <c r="E14" s="439"/>
      <c r="F14" s="440"/>
      <c r="G14" s="85"/>
      <c r="H14" s="85"/>
      <c r="I14" s="92"/>
    </row>
    <row r="15" spans="1:9" x14ac:dyDescent="0.15">
      <c r="A15" s="90"/>
      <c r="B15" s="85"/>
      <c r="C15" s="85"/>
      <c r="D15" s="85"/>
      <c r="E15" s="85"/>
      <c r="F15" s="85"/>
      <c r="G15" s="85"/>
      <c r="H15" s="85"/>
      <c r="I15" s="92"/>
    </row>
    <row r="16" spans="1:9" x14ac:dyDescent="0.15">
      <c r="A16" s="90"/>
      <c r="B16" s="85"/>
      <c r="C16" s="85"/>
      <c r="D16" s="85"/>
      <c r="E16" s="85"/>
      <c r="F16" s="85"/>
      <c r="G16" s="85"/>
      <c r="H16" s="85"/>
      <c r="I16" s="92"/>
    </row>
    <row r="17" spans="3:10" x14ac:dyDescent="0.15">
      <c r="C17" s="85"/>
      <c r="D17" s="85"/>
      <c r="E17" s="85"/>
      <c r="F17" s="85"/>
      <c r="G17" s="85"/>
      <c r="H17" s="85"/>
      <c r="I17" s="92"/>
      <c r="J17" s="85"/>
    </row>
    <row r="18" spans="3:10" ht="14.25" thickBot="1" x14ac:dyDescent="0.2">
      <c r="C18" s="85"/>
      <c r="D18" s="85"/>
      <c r="E18" s="85"/>
      <c r="F18" s="85"/>
      <c r="G18" s="85"/>
      <c r="H18" s="85"/>
      <c r="I18" s="92"/>
      <c r="J18" s="85"/>
    </row>
    <row r="19" spans="3:10" x14ac:dyDescent="0.15">
      <c r="C19" s="85"/>
      <c r="D19" s="206"/>
      <c r="E19" s="207"/>
      <c r="F19" s="208"/>
      <c r="I19" s="92"/>
      <c r="J19" s="85"/>
    </row>
    <row r="20" spans="3:10" x14ac:dyDescent="0.15">
      <c r="C20" s="85"/>
      <c r="D20" s="431" t="s">
        <v>36</v>
      </c>
      <c r="E20" s="441"/>
      <c r="F20" s="442"/>
      <c r="I20" s="92"/>
      <c r="J20" s="85"/>
    </row>
    <row r="21" spans="3:10" x14ac:dyDescent="0.15">
      <c r="C21" s="85"/>
      <c r="D21" s="210" t="s">
        <v>126</v>
      </c>
      <c r="E21" s="434" t="s">
        <v>129</v>
      </c>
      <c r="F21" s="435"/>
      <c r="I21" s="92"/>
      <c r="J21" s="85"/>
    </row>
    <row r="22" spans="3:10" x14ac:dyDescent="0.15">
      <c r="C22" s="85"/>
      <c r="D22" s="210" t="s">
        <v>126</v>
      </c>
      <c r="E22" s="434" t="s">
        <v>129</v>
      </c>
      <c r="F22" s="435"/>
      <c r="I22" s="92"/>
      <c r="J22" s="85"/>
    </row>
    <row r="23" spans="3:10" ht="14.25" thickBot="1" x14ac:dyDescent="0.2">
      <c r="C23" s="85"/>
      <c r="D23" s="211"/>
      <c r="E23" s="443"/>
      <c r="F23" s="444"/>
      <c r="I23" s="92"/>
      <c r="J23" s="85"/>
    </row>
    <row r="24" spans="3:10" x14ac:dyDescent="0.15">
      <c r="C24" s="85"/>
      <c r="D24" s="85"/>
      <c r="E24" s="85"/>
      <c r="F24" s="85"/>
      <c r="G24" s="85"/>
      <c r="H24" s="85"/>
      <c r="I24" s="92"/>
      <c r="J24" s="85"/>
    </row>
    <row r="25" spans="3:10" x14ac:dyDescent="0.15">
      <c r="C25" s="85"/>
      <c r="D25" s="85"/>
      <c r="E25" s="85"/>
      <c r="F25" s="85"/>
      <c r="G25" s="85"/>
      <c r="H25" s="85"/>
      <c r="I25" s="92"/>
      <c r="J25" s="85"/>
    </row>
    <row r="26" spans="3:10" ht="14.25" thickBot="1" x14ac:dyDescent="0.2">
      <c r="C26" s="85"/>
      <c r="D26" s="85"/>
      <c r="E26" s="85"/>
      <c r="F26" s="85"/>
      <c r="G26" s="85"/>
      <c r="H26" s="85"/>
      <c r="I26" s="92"/>
      <c r="J26" s="85"/>
    </row>
    <row r="27" spans="3:10" x14ac:dyDescent="0.15">
      <c r="C27" s="85"/>
      <c r="D27" s="447"/>
      <c r="E27" s="448"/>
      <c r="F27" s="449"/>
      <c r="G27" s="85"/>
      <c r="H27" s="212"/>
      <c r="I27" s="92"/>
      <c r="J27" s="212"/>
    </row>
    <row r="28" spans="3:10" x14ac:dyDescent="0.15">
      <c r="C28" s="85"/>
      <c r="D28" s="445" t="s">
        <v>123</v>
      </c>
      <c r="E28" s="330"/>
      <c r="F28" s="446"/>
      <c r="G28" s="85"/>
      <c r="H28" s="212"/>
      <c r="I28" s="92"/>
      <c r="J28" s="212"/>
    </row>
    <row r="29" spans="3:10" x14ac:dyDescent="0.15">
      <c r="C29" s="85"/>
      <c r="D29" s="445" t="s">
        <v>130</v>
      </c>
      <c r="E29" s="330"/>
      <c r="F29" s="446"/>
      <c r="G29" s="85"/>
      <c r="H29" s="212"/>
      <c r="I29" s="92"/>
      <c r="J29" s="212"/>
    </row>
    <row r="30" spans="3:10" x14ac:dyDescent="0.15">
      <c r="C30" s="85"/>
      <c r="D30" s="445" t="s">
        <v>130</v>
      </c>
      <c r="E30" s="330"/>
      <c r="F30" s="446"/>
      <c r="G30" s="85"/>
      <c r="H30" s="212"/>
      <c r="I30" s="92"/>
      <c r="J30" s="212"/>
    </row>
    <row r="31" spans="3:10" x14ac:dyDescent="0.15">
      <c r="C31" s="85"/>
      <c r="D31" s="445" t="s">
        <v>130</v>
      </c>
      <c r="E31" s="330"/>
      <c r="F31" s="446"/>
      <c r="G31" s="85"/>
      <c r="H31" s="85"/>
      <c r="I31" s="92"/>
      <c r="J31" s="85"/>
    </row>
    <row r="32" spans="3:10" x14ac:dyDescent="0.15">
      <c r="C32" s="85"/>
      <c r="D32" s="445" t="s">
        <v>130</v>
      </c>
      <c r="E32" s="330"/>
      <c r="F32" s="446"/>
      <c r="G32" s="85"/>
      <c r="H32" s="85"/>
      <c r="I32" s="92"/>
      <c r="J32" s="85"/>
    </row>
    <row r="33" spans="1:10" x14ac:dyDescent="0.15">
      <c r="C33" s="85"/>
      <c r="D33" s="445" t="s">
        <v>130</v>
      </c>
      <c r="E33" s="330"/>
      <c r="F33" s="446"/>
      <c r="G33" s="85"/>
      <c r="H33" s="85"/>
      <c r="I33" s="92"/>
      <c r="J33" s="85"/>
    </row>
    <row r="34" spans="1:10" x14ac:dyDescent="0.15">
      <c r="C34" s="85"/>
      <c r="D34" s="445" t="s">
        <v>130</v>
      </c>
      <c r="E34" s="330"/>
      <c r="F34" s="446"/>
      <c r="G34" s="85"/>
      <c r="H34" s="85"/>
      <c r="I34" s="92"/>
      <c r="J34" s="85"/>
    </row>
    <row r="35" spans="1:10" ht="14.25" thickBot="1" x14ac:dyDescent="0.2">
      <c r="C35" s="85"/>
      <c r="D35" s="451"/>
      <c r="E35" s="452"/>
      <c r="F35" s="453"/>
      <c r="G35" s="85"/>
      <c r="H35" s="212"/>
      <c r="I35" s="92"/>
      <c r="J35" s="212"/>
    </row>
    <row r="36" spans="1:10" x14ac:dyDescent="0.15">
      <c r="C36" s="85"/>
      <c r="G36" s="85"/>
      <c r="H36" s="212"/>
      <c r="I36" s="92"/>
      <c r="J36" s="212"/>
    </row>
    <row r="37" spans="1:10" x14ac:dyDescent="0.15">
      <c r="C37" s="85"/>
      <c r="G37" s="85"/>
      <c r="H37" s="212"/>
      <c r="I37" s="92"/>
      <c r="J37" s="212"/>
    </row>
    <row r="38" spans="1:10" x14ac:dyDescent="0.15">
      <c r="A38" s="90"/>
      <c r="E38" s="85"/>
      <c r="F38" s="212"/>
      <c r="G38" s="450"/>
      <c r="H38" s="331"/>
      <c r="I38" s="92"/>
    </row>
    <row r="39" spans="1:10" x14ac:dyDescent="0.15">
      <c r="A39" s="90"/>
      <c r="E39" s="85"/>
      <c r="F39" s="85"/>
      <c r="G39" s="85"/>
      <c r="H39" s="85"/>
      <c r="I39" s="92"/>
    </row>
    <row r="40" spans="1:10" x14ac:dyDescent="0.15">
      <c r="A40" s="90"/>
      <c r="E40" s="85"/>
      <c r="F40" s="85"/>
      <c r="G40" s="85"/>
      <c r="H40" s="85"/>
      <c r="I40" s="92"/>
    </row>
    <row r="41" spans="1:10" x14ac:dyDescent="0.15">
      <c r="A41" s="90"/>
      <c r="E41" s="85"/>
      <c r="F41" s="85"/>
      <c r="G41" s="85"/>
      <c r="H41" s="85"/>
      <c r="I41" s="92"/>
    </row>
    <row r="42" spans="1:10" x14ac:dyDescent="0.15">
      <c r="A42" s="90"/>
      <c r="E42" s="85"/>
      <c r="F42" s="85"/>
      <c r="G42" s="85"/>
      <c r="H42" s="85"/>
      <c r="I42" s="92"/>
    </row>
    <row r="43" spans="1:10" x14ac:dyDescent="0.15">
      <c r="A43" s="90"/>
      <c r="B43" s="85"/>
      <c r="C43" s="85"/>
      <c r="D43" s="85"/>
      <c r="E43" s="85"/>
      <c r="F43" s="85"/>
      <c r="G43" s="85"/>
      <c r="H43" s="85"/>
      <c r="I43" s="92"/>
    </row>
    <row r="44" spans="1:10" x14ac:dyDescent="0.15">
      <c r="A44" s="90"/>
      <c r="B44" s="85"/>
      <c r="C44" s="85"/>
      <c r="D44" s="85"/>
      <c r="E44" s="85"/>
      <c r="F44" s="85"/>
      <c r="G44" s="85"/>
      <c r="H44" s="85"/>
      <c r="I44" s="92"/>
    </row>
    <row r="45" spans="1:10" x14ac:dyDescent="0.15">
      <c r="A45" s="90"/>
      <c r="B45" s="85"/>
      <c r="C45" s="85"/>
      <c r="D45" s="85"/>
      <c r="E45" s="85"/>
      <c r="F45" s="85"/>
      <c r="G45" s="85"/>
      <c r="H45" s="85"/>
      <c r="I45" s="92"/>
    </row>
    <row r="46" spans="1:10" x14ac:dyDescent="0.15">
      <c r="A46" s="90"/>
      <c r="B46" s="85"/>
      <c r="C46" s="85"/>
      <c r="D46" s="85"/>
      <c r="E46" s="85"/>
      <c r="F46" s="85"/>
      <c r="G46" s="85"/>
      <c r="H46" s="85"/>
      <c r="I46" s="92"/>
    </row>
    <row r="47" spans="1:10" x14ac:dyDescent="0.15">
      <c r="A47" s="90"/>
      <c r="B47" s="85"/>
      <c r="C47" s="85"/>
      <c r="D47" s="85"/>
      <c r="E47" s="85"/>
      <c r="F47" s="85"/>
      <c r="G47" s="85"/>
      <c r="H47" s="85"/>
      <c r="I47" s="92"/>
    </row>
    <row r="48" spans="1:10" x14ac:dyDescent="0.15">
      <c r="A48" s="90"/>
      <c r="B48" s="85"/>
      <c r="C48" s="85"/>
      <c r="D48" s="85"/>
      <c r="E48" s="85"/>
      <c r="F48" s="85"/>
      <c r="G48" s="85"/>
      <c r="H48" s="85"/>
      <c r="I48" s="92"/>
    </row>
    <row r="49" spans="1:9" x14ac:dyDescent="0.15">
      <c r="A49" s="90"/>
      <c r="B49" s="85"/>
      <c r="C49" s="85"/>
      <c r="D49" s="85"/>
      <c r="E49" s="85"/>
      <c r="F49" s="85"/>
      <c r="G49" s="85"/>
      <c r="H49" s="85"/>
      <c r="I49" s="92"/>
    </row>
    <row r="50" spans="1:9" x14ac:dyDescent="0.15">
      <c r="A50" s="90"/>
      <c r="B50" s="85"/>
      <c r="C50" s="85"/>
      <c r="D50" s="85"/>
      <c r="E50" s="85"/>
      <c r="F50" s="85"/>
      <c r="G50" s="85"/>
      <c r="H50" s="85"/>
      <c r="I50" s="92"/>
    </row>
    <row r="51" spans="1:9" x14ac:dyDescent="0.15">
      <c r="A51" s="90"/>
      <c r="B51" s="85"/>
      <c r="C51" s="85"/>
      <c r="D51" s="85"/>
      <c r="E51" s="85"/>
      <c r="F51" s="85"/>
      <c r="G51" s="85"/>
      <c r="H51" s="85"/>
      <c r="I51" s="92"/>
    </row>
    <row r="52" spans="1:9" x14ac:dyDescent="0.15">
      <c r="A52" s="90"/>
      <c r="B52" s="85"/>
      <c r="C52" s="85"/>
      <c r="D52" s="85"/>
      <c r="E52" s="85"/>
      <c r="F52" s="85"/>
      <c r="G52" s="85"/>
      <c r="H52" s="85"/>
      <c r="I52" s="92"/>
    </row>
    <row r="53" spans="1:9" x14ac:dyDescent="0.15">
      <c r="A53" s="102"/>
      <c r="B53" s="103"/>
      <c r="C53" s="103"/>
      <c r="D53" s="103"/>
      <c r="E53" s="103"/>
      <c r="F53" s="103"/>
      <c r="G53" s="103"/>
      <c r="H53" s="103"/>
      <c r="I53" s="104"/>
    </row>
    <row r="54" spans="1:9" x14ac:dyDescent="0.15">
      <c r="A54" s="85"/>
      <c r="B54" s="85" t="s">
        <v>275</v>
      </c>
      <c r="C54" s="85"/>
      <c r="D54" s="85"/>
      <c r="E54" s="85"/>
      <c r="F54" s="85"/>
      <c r="G54" s="85"/>
      <c r="H54" s="85"/>
      <c r="I54" s="85"/>
    </row>
    <row r="55" spans="1:9" x14ac:dyDescent="0.15">
      <c r="A55" s="85"/>
      <c r="B55" s="85"/>
      <c r="C55" s="85"/>
      <c r="D55" s="85"/>
      <c r="E55" s="85"/>
      <c r="F55" s="85"/>
      <c r="G55" s="85"/>
      <c r="H55" s="85"/>
      <c r="I55" s="85"/>
    </row>
    <row r="56" spans="1:9" x14ac:dyDescent="0.15">
      <c r="A56" s="85"/>
      <c r="B56" s="85"/>
      <c r="C56" s="85"/>
      <c r="D56" s="85"/>
      <c r="E56" s="85"/>
      <c r="F56" s="85"/>
      <c r="G56" s="85"/>
      <c r="H56" s="85"/>
      <c r="I56" s="85"/>
    </row>
    <row r="57" spans="1:9" x14ac:dyDescent="0.15">
      <c r="A57" s="85"/>
      <c r="B57" s="85"/>
      <c r="C57" s="85"/>
      <c r="D57" s="85"/>
      <c r="E57" s="85"/>
      <c r="F57" s="85"/>
      <c r="G57" s="85"/>
      <c r="H57" s="85"/>
      <c r="I57" s="85"/>
    </row>
    <row r="58" spans="1:9" x14ac:dyDescent="0.15">
      <c r="A58" s="85"/>
      <c r="B58" s="85"/>
      <c r="C58" s="85"/>
      <c r="D58" s="85"/>
      <c r="E58" s="85"/>
      <c r="F58" s="85"/>
      <c r="G58" s="85"/>
      <c r="H58" s="85"/>
      <c r="I58" s="85"/>
    </row>
  </sheetData>
  <mergeCells count="21">
    <mergeCell ref="G38:H38"/>
    <mergeCell ref="D33:F33"/>
    <mergeCell ref="D34:F34"/>
    <mergeCell ref="D35:F35"/>
    <mergeCell ref="D31:F31"/>
    <mergeCell ref="D32:F32"/>
    <mergeCell ref="E22:F22"/>
    <mergeCell ref="E23:F23"/>
    <mergeCell ref="D29:F29"/>
    <mergeCell ref="D30:F30"/>
    <mergeCell ref="D28:F28"/>
    <mergeCell ref="D27:F27"/>
    <mergeCell ref="B5:C5"/>
    <mergeCell ref="D12:F12"/>
    <mergeCell ref="D13:F13"/>
    <mergeCell ref="E21:F21"/>
    <mergeCell ref="B6:C6"/>
    <mergeCell ref="D5:G5"/>
    <mergeCell ref="D6:G6"/>
    <mergeCell ref="E14:F14"/>
    <mergeCell ref="D20:F20"/>
  </mergeCells>
  <phoneticPr fontId="2"/>
  <pageMargins left="0.78740157480314965" right="0.78740157480314965" top="0.68" bottom="0.53" header="0.51181102362204722" footer="0.51181102362204722"/>
  <pageSetup paperSize="9" scale="95"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8E43B-6708-44C8-841F-F506BC3E1371}">
  <sheetPr>
    <tabColor rgb="FFFFFF00"/>
    <pageSetUpPr fitToPage="1"/>
  </sheetPr>
  <dimension ref="A1:C18"/>
  <sheetViews>
    <sheetView view="pageBreakPreview" zoomScale="85" zoomScaleNormal="100" zoomScaleSheetLayoutView="85" workbookViewId="0">
      <selection activeCell="D12" sqref="D12"/>
    </sheetView>
  </sheetViews>
  <sheetFormatPr defaultColWidth="8.625" defaultRowHeight="19.5" customHeight="1" x14ac:dyDescent="0.15"/>
  <cols>
    <col min="1" max="1" width="4.625" style="724" customWidth="1"/>
    <col min="2" max="2" width="40.625" style="724" customWidth="1"/>
    <col min="3" max="3" width="50.625" style="724" customWidth="1"/>
    <col min="4" max="16384" width="8.625" style="724"/>
  </cols>
  <sheetData>
    <row r="1" spans="1:3" ht="18" customHeight="1" x14ac:dyDescent="0.2">
      <c r="A1" s="632" t="s">
        <v>554</v>
      </c>
    </row>
    <row r="2" spans="1:3" ht="18" customHeight="1" x14ac:dyDescent="0.15"/>
    <row r="3" spans="1:3" ht="18" customHeight="1" x14ac:dyDescent="0.15">
      <c r="A3" s="633" t="s">
        <v>555</v>
      </c>
      <c r="B3" s="633"/>
      <c r="C3" s="633"/>
    </row>
    <row r="4" spans="1:3" ht="36" customHeight="1" x14ac:dyDescent="0.15">
      <c r="A4" s="725"/>
      <c r="B4" s="725"/>
      <c r="C4" s="725"/>
    </row>
    <row r="5" spans="1:3" ht="18" customHeight="1" x14ac:dyDescent="0.15">
      <c r="B5" s="635" t="s">
        <v>276</v>
      </c>
      <c r="C5" s="726" t="s">
        <v>404</v>
      </c>
    </row>
    <row r="6" spans="1:3" ht="18" customHeight="1" x14ac:dyDescent="0.15">
      <c r="B6" s="637" t="s">
        <v>405</v>
      </c>
      <c r="C6" s="726" t="s">
        <v>414</v>
      </c>
    </row>
    <row r="7" spans="1:3" ht="18" customHeight="1" x14ac:dyDescent="0.15"/>
    <row r="8" spans="1:3" ht="18" customHeight="1" x14ac:dyDescent="0.15">
      <c r="A8" s="727"/>
      <c r="B8" s="728"/>
      <c r="C8" s="729"/>
    </row>
    <row r="9" spans="1:3" ht="18" customHeight="1" x14ac:dyDescent="0.15">
      <c r="A9" s="730" t="s">
        <v>556</v>
      </c>
      <c r="C9" s="731"/>
    </row>
    <row r="10" spans="1:3" ht="72" customHeight="1" x14ac:dyDescent="0.15">
      <c r="A10" s="732" t="s">
        <v>557</v>
      </c>
      <c r="B10" s="733"/>
      <c r="C10" s="734"/>
    </row>
    <row r="11" spans="1:3" ht="18" customHeight="1" x14ac:dyDescent="0.15">
      <c r="A11" s="730" t="s">
        <v>277</v>
      </c>
      <c r="C11" s="731"/>
    </row>
    <row r="12" spans="1:3" ht="198" customHeight="1" x14ac:dyDescent="0.15">
      <c r="A12" s="735" t="s">
        <v>558</v>
      </c>
      <c r="B12" s="736"/>
      <c r="C12" s="737"/>
    </row>
    <row r="13" spans="1:3" ht="18" customHeight="1" x14ac:dyDescent="0.15">
      <c r="A13" s="730" t="s">
        <v>278</v>
      </c>
      <c r="B13" s="738"/>
      <c r="C13" s="731"/>
    </row>
    <row r="14" spans="1:3" ht="18" customHeight="1" x14ac:dyDescent="0.15">
      <c r="A14" s="730" t="s">
        <v>559</v>
      </c>
      <c r="C14" s="739" t="s">
        <v>560</v>
      </c>
    </row>
    <row r="15" spans="1:3" ht="18" customHeight="1" x14ac:dyDescent="0.15">
      <c r="A15" s="730" t="s">
        <v>561</v>
      </c>
      <c r="C15" s="731"/>
    </row>
    <row r="16" spans="1:3" ht="90" customHeight="1" x14ac:dyDescent="0.15">
      <c r="A16" s="740"/>
      <c r="B16" s="741"/>
      <c r="C16" s="742"/>
    </row>
    <row r="17" spans="1:3" ht="18" customHeight="1" x14ac:dyDescent="0.15">
      <c r="A17" s="730" t="s">
        <v>562</v>
      </c>
      <c r="C17" s="731"/>
    </row>
    <row r="18" spans="1:3" ht="90" customHeight="1" x14ac:dyDescent="0.15">
      <c r="A18" s="740"/>
      <c r="B18" s="741"/>
      <c r="C18" s="742"/>
    </row>
  </sheetData>
  <mergeCells count="5">
    <mergeCell ref="A3:C3"/>
    <mergeCell ref="A10:C10"/>
    <mergeCell ref="A12:C12"/>
    <mergeCell ref="A16:C16"/>
    <mergeCell ref="A18:C18"/>
  </mergeCells>
  <phoneticPr fontId="2"/>
  <printOptions horizontalCentered="1"/>
  <pageMargins left="0.39370078740157483" right="0.39370078740157483" top="0.59055118110236227" bottom="0.39370078740157483" header="0.31496062992125984" footer="0.31496062992125984"/>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A73F3-6F8D-4AAC-89A7-7359DA615B3A}">
  <sheetPr>
    <tabColor rgb="FFFFFF00"/>
    <pageSetUpPr fitToPage="1"/>
  </sheetPr>
  <dimension ref="A1:M23"/>
  <sheetViews>
    <sheetView view="pageBreakPreview" zoomScaleNormal="150" zoomScaleSheetLayoutView="100" workbookViewId="0">
      <selection activeCell="N15" sqref="N15"/>
    </sheetView>
  </sheetViews>
  <sheetFormatPr defaultColWidth="6.625" defaultRowHeight="12.75" x14ac:dyDescent="0.15"/>
  <cols>
    <col min="1" max="1" width="4.75" style="743" customWidth="1"/>
    <col min="2" max="3" width="11.125" style="743" customWidth="1"/>
    <col min="4" max="5" width="9.625" style="743" customWidth="1"/>
    <col min="6" max="6" width="13.375" style="743" customWidth="1"/>
    <col min="7" max="12" width="4" style="743" customWidth="1"/>
    <col min="13" max="13" width="1.875" style="743" customWidth="1"/>
    <col min="14" max="16384" width="6.625" style="743"/>
  </cols>
  <sheetData>
    <row r="1" spans="1:13" ht="20.100000000000001" customHeight="1" x14ac:dyDescent="0.15">
      <c r="A1" s="769" t="s">
        <v>584</v>
      </c>
    </row>
    <row r="2" spans="1:13" ht="20.100000000000001" customHeight="1" x14ac:dyDescent="0.15">
      <c r="A2" s="775" t="s">
        <v>583</v>
      </c>
      <c r="B2" s="775"/>
      <c r="C2" s="775"/>
      <c r="D2" s="775"/>
      <c r="E2" s="775"/>
      <c r="F2" s="775"/>
      <c r="G2" s="775"/>
      <c r="H2" s="775"/>
      <c r="I2" s="775"/>
      <c r="J2" s="775"/>
      <c r="K2" s="775"/>
      <c r="L2" s="775"/>
      <c r="M2" s="775"/>
    </row>
    <row r="3" spans="1:13" ht="20.100000000000001" customHeight="1" x14ac:dyDescent="0.15">
      <c r="A3" s="774"/>
      <c r="B3" s="774"/>
      <c r="C3" s="774"/>
      <c r="D3" s="774"/>
      <c r="E3" s="774"/>
      <c r="F3" s="774"/>
      <c r="G3" s="774"/>
      <c r="H3" s="774"/>
      <c r="I3" s="774"/>
      <c r="J3" s="774"/>
      <c r="K3" s="774"/>
      <c r="L3" s="774"/>
    </row>
    <row r="4" spans="1:13" ht="20.100000000000001" customHeight="1" x14ac:dyDescent="0.15">
      <c r="A4" s="770"/>
      <c r="B4" s="770"/>
      <c r="C4" s="770"/>
      <c r="D4" s="770"/>
      <c r="E4" s="770"/>
      <c r="F4" s="770"/>
      <c r="G4" s="773"/>
      <c r="H4" s="772" t="s">
        <v>582</v>
      </c>
      <c r="I4" s="772"/>
      <c r="J4" s="772" t="s">
        <v>581</v>
      </c>
      <c r="K4" s="772"/>
      <c r="L4" s="772" t="s">
        <v>580</v>
      </c>
    </row>
    <row r="5" spans="1:13" ht="20.100000000000001" customHeight="1" x14ac:dyDescent="0.15">
      <c r="A5" s="771" t="s">
        <v>579</v>
      </c>
      <c r="B5" s="771"/>
      <c r="C5" s="770" t="s">
        <v>578</v>
      </c>
      <c r="D5" s="770"/>
      <c r="E5" s="770"/>
      <c r="F5" s="770"/>
      <c r="G5" s="770"/>
      <c r="H5" s="770"/>
      <c r="I5" s="770"/>
      <c r="J5" s="770"/>
      <c r="K5" s="770"/>
      <c r="L5" s="770"/>
    </row>
    <row r="6" spans="1:13" ht="20.100000000000001" customHeight="1" x14ac:dyDescent="0.15">
      <c r="A6" s="769"/>
      <c r="B6" s="769"/>
      <c r="C6" s="769"/>
      <c r="D6" s="769"/>
      <c r="E6" s="769"/>
      <c r="F6" s="769"/>
      <c r="G6" s="769"/>
      <c r="H6" s="769"/>
      <c r="I6" s="769"/>
      <c r="J6" s="769"/>
      <c r="K6" s="769"/>
      <c r="L6" s="769"/>
    </row>
    <row r="7" spans="1:13" s="765" customFormat="1" ht="20.100000000000001" customHeight="1" x14ac:dyDescent="0.15">
      <c r="A7" s="768" t="s">
        <v>577</v>
      </c>
      <c r="B7" s="768"/>
      <c r="C7" s="768"/>
      <c r="D7" s="767" t="s">
        <v>576</v>
      </c>
      <c r="E7" s="766"/>
      <c r="F7" s="766"/>
      <c r="G7" s="766"/>
      <c r="H7" s="766"/>
      <c r="I7" s="766"/>
      <c r="J7" s="766"/>
      <c r="K7" s="766"/>
      <c r="L7" s="766"/>
    </row>
    <row r="8" spans="1:13" ht="20.100000000000001" customHeight="1" x14ac:dyDescent="0.15">
      <c r="A8" s="764"/>
      <c r="B8" s="764"/>
      <c r="C8" s="764"/>
      <c r="D8" s="761" t="s">
        <v>575</v>
      </c>
      <c r="E8" s="761"/>
      <c r="F8" s="761"/>
      <c r="G8" s="761"/>
      <c r="H8" s="761"/>
      <c r="I8" s="761"/>
      <c r="J8" s="761"/>
      <c r="K8" s="761"/>
      <c r="L8" s="761"/>
    </row>
    <row r="9" spans="1:13" ht="20.100000000000001" customHeight="1" x14ac:dyDescent="0.15">
      <c r="A9" s="764"/>
      <c r="B9" s="764"/>
      <c r="C9" s="764"/>
      <c r="D9" s="763" t="s">
        <v>574</v>
      </c>
      <c r="E9" s="763"/>
      <c r="F9" s="762"/>
      <c r="G9" s="762"/>
      <c r="H9" s="762"/>
      <c r="I9" s="762"/>
      <c r="J9" s="762"/>
      <c r="K9" s="762"/>
      <c r="L9" s="762"/>
    </row>
    <row r="10" spans="1:13" ht="20.100000000000001" customHeight="1" x14ac:dyDescent="0.15">
      <c r="D10" s="761" t="s">
        <v>573</v>
      </c>
      <c r="E10" s="761"/>
      <c r="F10" s="761"/>
      <c r="G10" s="761"/>
      <c r="H10" s="761"/>
      <c r="I10" s="761"/>
      <c r="J10" s="761"/>
      <c r="K10" s="761"/>
      <c r="L10" s="761"/>
    </row>
    <row r="11" spans="1:13" ht="20.100000000000001" customHeight="1" x14ac:dyDescent="0.15">
      <c r="A11" s="760"/>
      <c r="B11" s="760"/>
      <c r="C11" s="760"/>
      <c r="D11" s="760"/>
      <c r="E11" s="760"/>
      <c r="F11" s="760"/>
      <c r="G11" s="760"/>
      <c r="H11" s="760"/>
      <c r="I11" s="760"/>
      <c r="J11" s="760"/>
      <c r="K11" s="760"/>
      <c r="L11" s="760"/>
    </row>
    <row r="12" spans="1:13" ht="20.100000000000001" customHeight="1" x14ac:dyDescent="0.15">
      <c r="A12" s="759"/>
      <c r="B12" s="759"/>
      <c r="C12" s="759"/>
      <c r="D12" s="759"/>
      <c r="E12" s="759"/>
      <c r="F12" s="759"/>
      <c r="G12" s="759"/>
      <c r="H12" s="759"/>
      <c r="I12" s="759"/>
      <c r="J12" s="759"/>
      <c r="K12" s="759"/>
      <c r="L12" s="759"/>
    </row>
    <row r="13" spans="1:13" s="756" customFormat="1" ht="20.100000000000001" customHeight="1" x14ac:dyDescent="0.15">
      <c r="A13" s="758" t="s">
        <v>572</v>
      </c>
      <c r="B13" s="757"/>
      <c r="C13" s="757"/>
      <c r="D13" s="757"/>
      <c r="E13" s="757"/>
      <c r="F13" s="757"/>
      <c r="G13" s="757"/>
      <c r="H13" s="757"/>
      <c r="I13" s="757"/>
      <c r="J13" s="757"/>
      <c r="K13" s="757"/>
      <c r="L13" s="757"/>
    </row>
    <row r="14" spans="1:13" ht="20.100000000000001" customHeight="1" x14ac:dyDescent="0.15"/>
    <row r="15" spans="1:13" ht="30" customHeight="1" x14ac:dyDescent="0.15">
      <c r="B15" s="752"/>
      <c r="C15" s="755" t="s">
        <v>571</v>
      </c>
      <c r="D15" s="754"/>
      <c r="E15" s="754"/>
      <c r="F15" s="754"/>
      <c r="G15" s="754"/>
      <c r="H15" s="754"/>
      <c r="I15" s="753"/>
    </row>
    <row r="16" spans="1:13" ht="30" customHeight="1" x14ac:dyDescent="0.15">
      <c r="B16" s="752"/>
      <c r="C16" s="751" t="s">
        <v>570</v>
      </c>
      <c r="D16" s="751"/>
      <c r="E16" s="751"/>
      <c r="F16" s="751"/>
      <c r="G16" s="751"/>
      <c r="H16" s="751"/>
      <c r="I16" s="751"/>
    </row>
    <row r="17" spans="2:9" ht="30" customHeight="1" x14ac:dyDescent="0.15">
      <c r="B17" s="752"/>
      <c r="C17" s="751" t="s">
        <v>569</v>
      </c>
      <c r="D17" s="751"/>
      <c r="E17" s="751"/>
      <c r="F17" s="751"/>
      <c r="G17" s="751"/>
      <c r="H17" s="751"/>
      <c r="I17" s="751"/>
    </row>
    <row r="18" spans="2:9" ht="30" customHeight="1" x14ac:dyDescent="0.15">
      <c r="B18" s="752" t="s">
        <v>568</v>
      </c>
      <c r="C18" s="751" t="s">
        <v>567</v>
      </c>
      <c r="D18" s="751"/>
      <c r="E18" s="751"/>
      <c r="F18" s="751"/>
      <c r="G18" s="751"/>
      <c r="H18" s="751"/>
      <c r="I18" s="751"/>
    </row>
    <row r="19" spans="2:9" s="745" customFormat="1" ht="30" customHeight="1" x14ac:dyDescent="0.15">
      <c r="B19" s="747"/>
      <c r="C19" s="750" t="s">
        <v>566</v>
      </c>
      <c r="D19" s="749"/>
      <c r="E19" s="749"/>
      <c r="F19" s="749"/>
      <c r="G19" s="749"/>
      <c r="H19" s="749"/>
      <c r="I19" s="748"/>
    </row>
    <row r="20" spans="2:9" s="745" customFormat="1" ht="30" customHeight="1" x14ac:dyDescent="0.15">
      <c r="B20" s="747"/>
      <c r="C20" s="750" t="s">
        <v>565</v>
      </c>
      <c r="D20" s="749"/>
      <c r="E20" s="749"/>
      <c r="F20" s="749"/>
      <c r="G20" s="749"/>
      <c r="H20" s="749"/>
      <c r="I20" s="748"/>
    </row>
    <row r="21" spans="2:9" s="745" customFormat="1" ht="30" customHeight="1" x14ac:dyDescent="0.15">
      <c r="B21" s="747"/>
      <c r="C21" s="746" t="s">
        <v>564</v>
      </c>
      <c r="D21" s="746"/>
      <c r="E21" s="746"/>
      <c r="F21" s="746"/>
      <c r="G21" s="746"/>
      <c r="H21" s="746"/>
      <c r="I21" s="746"/>
    </row>
    <row r="22" spans="2:9" s="744" customFormat="1" ht="30" customHeight="1" x14ac:dyDescent="0.15">
      <c r="B22" s="744" t="s">
        <v>563</v>
      </c>
    </row>
    <row r="23" spans="2:9" ht="30" customHeight="1" x14ac:dyDescent="0.15"/>
  </sheetData>
  <mergeCells count="14">
    <mergeCell ref="C20:I20"/>
    <mergeCell ref="C21:I21"/>
    <mergeCell ref="A11:L11"/>
    <mergeCell ref="C15:I15"/>
    <mergeCell ref="C16:I16"/>
    <mergeCell ref="C17:I17"/>
    <mergeCell ref="C18:I18"/>
    <mergeCell ref="C19:I19"/>
    <mergeCell ref="D10:L10"/>
    <mergeCell ref="A2:M2"/>
    <mergeCell ref="A5:B5"/>
    <mergeCell ref="A7:C7"/>
    <mergeCell ref="D8:L8"/>
    <mergeCell ref="D9:E9"/>
  </mergeCells>
  <phoneticPr fontId="2"/>
  <dataValidations count="1">
    <dataValidation type="list" allowBlank="1" showInputMessage="1" showErrorMessage="1" sqref="B15:B18" xr:uid="{0323884B-CEEA-4849-A621-49F84AA665F1}">
      <formula1>"○"</formula1>
    </dataValidation>
  </dataValidations>
  <printOptions horizontalCentered="1"/>
  <pageMargins left="0.70866141732283472" right="0.70866141732283472" top="0.74803149606299213" bottom="0.74803149606299213" header="0.31496062992125984" footer="0.31496062992125984"/>
  <pageSetup paperSize="9" scale="9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S44"/>
  <sheetViews>
    <sheetView view="pageBreakPreview" zoomScaleNormal="100" zoomScaleSheetLayoutView="100" workbookViewId="0">
      <selection activeCell="AD3" sqref="AD3"/>
    </sheetView>
  </sheetViews>
  <sheetFormatPr defaultColWidth="9" defaultRowHeight="18" customHeight="1" x14ac:dyDescent="0.15"/>
  <cols>
    <col min="1" max="1" width="1.25" style="63" customWidth="1"/>
    <col min="2" max="2" width="6.125" style="63" customWidth="1"/>
    <col min="3" max="3" width="2.625" style="63" customWidth="1"/>
    <col min="4" max="18" width="4.5" style="63" customWidth="1"/>
    <col min="19" max="19" width="12.25" style="63" customWidth="1"/>
    <col min="20" max="26" width="4.625" style="63" customWidth="1"/>
    <col min="27" max="16384" width="9" style="63"/>
  </cols>
  <sheetData>
    <row r="1" spans="1:19" ht="17.25" x14ac:dyDescent="0.2">
      <c r="A1" s="237" t="s">
        <v>329</v>
      </c>
      <c r="B1" s="62"/>
    </row>
    <row r="2" spans="1:19" ht="52.5" customHeight="1" x14ac:dyDescent="0.15">
      <c r="A2" s="454" t="s">
        <v>330</v>
      </c>
      <c r="B2" s="454"/>
      <c r="C2" s="454"/>
      <c r="D2" s="454"/>
      <c r="E2" s="454"/>
      <c r="F2" s="454"/>
      <c r="G2" s="454"/>
      <c r="H2" s="454"/>
      <c r="I2" s="454"/>
      <c r="J2" s="454"/>
      <c r="K2" s="454"/>
      <c r="L2" s="454"/>
      <c r="M2" s="454"/>
      <c r="N2" s="454"/>
      <c r="O2" s="454"/>
      <c r="P2" s="454"/>
      <c r="Q2" s="454"/>
      <c r="R2" s="454"/>
      <c r="S2" s="454"/>
    </row>
    <row r="3" spans="1:19" ht="25.5" customHeight="1" x14ac:dyDescent="0.2">
      <c r="A3" s="64"/>
      <c r="B3" s="64"/>
      <c r="C3" s="64"/>
      <c r="D3" s="64"/>
      <c r="E3" s="64"/>
      <c r="F3" s="64"/>
      <c r="G3" s="64"/>
      <c r="H3" s="64"/>
      <c r="I3" s="64"/>
      <c r="J3" s="64"/>
      <c r="K3" s="64"/>
      <c r="L3" s="64"/>
      <c r="M3" s="64"/>
      <c r="N3" s="64"/>
      <c r="O3" s="64"/>
      <c r="P3" s="64"/>
      <c r="Q3" s="64"/>
      <c r="R3" s="64"/>
    </row>
    <row r="4" spans="1:19" ht="18" customHeight="1" x14ac:dyDescent="0.15">
      <c r="A4" s="65"/>
      <c r="B4" s="65"/>
      <c r="C4" s="65"/>
      <c r="D4" s="65"/>
      <c r="E4" s="65"/>
      <c r="F4" s="65"/>
      <c r="G4" s="65"/>
      <c r="H4" s="65"/>
      <c r="I4" s="65"/>
      <c r="J4" s="65"/>
      <c r="K4" s="65"/>
      <c r="L4" s="65"/>
      <c r="M4" s="65"/>
      <c r="N4" s="65"/>
      <c r="O4" s="65"/>
      <c r="P4" s="65"/>
      <c r="Q4" s="65"/>
      <c r="R4" s="65"/>
      <c r="S4" s="238" t="s">
        <v>396</v>
      </c>
    </row>
    <row r="5" spans="1:19" ht="18" customHeight="1" x14ac:dyDescent="0.15">
      <c r="A5" s="455" t="s">
        <v>302</v>
      </c>
      <c r="B5" s="455"/>
      <c r="C5" s="455"/>
      <c r="D5" s="65"/>
      <c r="E5" s="65"/>
      <c r="F5" s="65"/>
      <c r="G5" s="65"/>
      <c r="H5" s="65"/>
      <c r="I5" s="65"/>
      <c r="J5" s="65"/>
      <c r="K5" s="65"/>
      <c r="L5" s="65"/>
      <c r="M5" s="65"/>
      <c r="N5" s="65"/>
      <c r="O5" s="65"/>
      <c r="P5" s="65"/>
      <c r="Q5" s="65"/>
      <c r="R5" s="65"/>
      <c r="S5" s="66"/>
    </row>
    <row r="6" spans="1:19" ht="33" customHeight="1" x14ac:dyDescent="0.15">
      <c r="A6" s="66"/>
      <c r="B6" s="65"/>
      <c r="C6" s="65"/>
      <c r="D6" s="65"/>
      <c r="E6" s="65"/>
      <c r="F6" s="65"/>
      <c r="G6" s="65"/>
      <c r="H6" s="230" t="s">
        <v>282</v>
      </c>
      <c r="I6" s="230"/>
      <c r="J6" s="230" t="s">
        <v>210</v>
      </c>
      <c r="K6" s="67"/>
      <c r="L6" s="456" t="s">
        <v>331</v>
      </c>
      <c r="M6" s="456"/>
      <c r="N6" s="456"/>
      <c r="O6" s="456"/>
      <c r="P6" s="456"/>
      <c r="Q6" s="456"/>
      <c r="R6" s="456"/>
      <c r="S6" s="456"/>
    </row>
    <row r="7" spans="1:19" ht="33" customHeight="1" x14ac:dyDescent="0.15">
      <c r="A7" s="65"/>
      <c r="B7" s="65"/>
      <c r="C7" s="65"/>
      <c r="D7" s="65"/>
      <c r="E7" s="65"/>
      <c r="F7" s="65"/>
      <c r="G7" s="65"/>
      <c r="H7" s="230"/>
      <c r="I7" s="230"/>
      <c r="J7" s="230" t="s">
        <v>283</v>
      </c>
      <c r="K7" s="67"/>
      <c r="L7" s="456" t="s">
        <v>332</v>
      </c>
      <c r="M7" s="456"/>
      <c r="N7" s="456"/>
      <c r="O7" s="456"/>
      <c r="P7" s="456"/>
      <c r="Q7" s="456"/>
      <c r="R7" s="456"/>
      <c r="S7" s="456"/>
    </row>
    <row r="8" spans="1:19" ht="33" customHeight="1" x14ac:dyDescent="0.15">
      <c r="A8" s="65"/>
      <c r="B8" s="65"/>
      <c r="C8" s="65"/>
      <c r="D8" s="65"/>
      <c r="E8" s="65"/>
      <c r="F8" s="65"/>
      <c r="G8" s="65"/>
      <c r="H8" s="230" t="s">
        <v>284</v>
      </c>
      <c r="I8" s="230"/>
      <c r="J8" s="68" t="s">
        <v>285</v>
      </c>
      <c r="L8" s="240" t="s">
        <v>333</v>
      </c>
      <c r="M8" s="241"/>
      <c r="N8" s="241"/>
      <c r="O8" s="241"/>
      <c r="P8" s="241"/>
      <c r="Q8" s="241"/>
      <c r="R8" s="241"/>
      <c r="S8" s="242"/>
    </row>
    <row r="9" spans="1:19" ht="33" customHeight="1" x14ac:dyDescent="0.15">
      <c r="A9" s="66"/>
      <c r="B9" s="66"/>
      <c r="C9" s="66"/>
      <c r="D9" s="66"/>
      <c r="E9" s="66"/>
      <c r="F9" s="66"/>
      <c r="G9" s="66"/>
      <c r="H9" s="68"/>
      <c r="I9" s="68"/>
      <c r="J9" s="230" t="s">
        <v>328</v>
      </c>
      <c r="K9" s="67"/>
      <c r="L9" s="456" t="s">
        <v>334</v>
      </c>
      <c r="M9" s="456"/>
      <c r="N9" s="456"/>
      <c r="O9" s="456"/>
      <c r="P9" s="456"/>
      <c r="Q9" s="456"/>
      <c r="R9" s="243"/>
      <c r="S9" s="239"/>
    </row>
    <row r="10" spans="1:19" ht="30" customHeight="1" x14ac:dyDescent="0.15">
      <c r="A10" s="69"/>
      <c r="B10" s="244"/>
      <c r="C10" s="244"/>
      <c r="D10" s="244"/>
      <c r="E10" s="244"/>
      <c r="F10" s="244"/>
      <c r="G10" s="244"/>
      <c r="H10" s="244"/>
      <c r="I10" s="244"/>
      <c r="J10" s="244"/>
      <c r="K10" s="244"/>
      <c r="L10" s="244"/>
      <c r="M10" s="244"/>
      <c r="N10" s="244"/>
      <c r="O10" s="244"/>
      <c r="P10" s="244"/>
      <c r="Q10" s="244"/>
      <c r="R10" s="244"/>
      <c r="S10" s="244"/>
    </row>
    <row r="11" spans="1:19" ht="75.75" customHeight="1" x14ac:dyDescent="0.15">
      <c r="A11" s="457" t="s">
        <v>335</v>
      </c>
      <c r="B11" s="457"/>
      <c r="C11" s="457"/>
      <c r="D11" s="457"/>
      <c r="E11" s="457"/>
      <c r="F11" s="457"/>
      <c r="G11" s="457"/>
      <c r="H11" s="457"/>
      <c r="I11" s="457"/>
      <c r="J11" s="457"/>
      <c r="K11" s="457"/>
      <c r="L11" s="457"/>
      <c r="M11" s="457"/>
      <c r="N11" s="457"/>
      <c r="O11" s="457"/>
      <c r="P11" s="457"/>
      <c r="Q11" s="457"/>
      <c r="R11" s="457"/>
      <c r="S11" s="457"/>
    </row>
    <row r="12" spans="1:19" ht="27.75" customHeight="1" x14ac:dyDescent="0.15">
      <c r="A12" s="244"/>
      <c r="B12" s="244"/>
      <c r="C12" s="244"/>
      <c r="D12" s="244"/>
      <c r="E12" s="244"/>
      <c r="F12" s="244"/>
      <c r="G12" s="244"/>
      <c r="H12" s="244"/>
      <c r="I12" s="244"/>
      <c r="J12" s="244"/>
      <c r="K12" s="244"/>
      <c r="L12" s="244"/>
      <c r="M12" s="244"/>
      <c r="N12" s="244"/>
      <c r="O12" s="244"/>
      <c r="P12" s="244"/>
      <c r="Q12" s="244"/>
      <c r="R12" s="244"/>
      <c r="S12" s="244"/>
    </row>
    <row r="13" spans="1:19" ht="15.75" customHeight="1" x14ac:dyDescent="0.15">
      <c r="A13" s="458" t="s">
        <v>286</v>
      </c>
      <c r="B13" s="458"/>
      <c r="C13" s="458"/>
      <c r="D13" s="458"/>
      <c r="E13" s="458"/>
      <c r="F13" s="458"/>
      <c r="G13" s="458"/>
      <c r="H13" s="458"/>
      <c r="I13" s="458"/>
      <c r="J13" s="458"/>
      <c r="K13" s="458"/>
      <c r="L13" s="458"/>
      <c r="M13" s="458"/>
      <c r="N13" s="458"/>
      <c r="O13" s="458"/>
      <c r="P13" s="458"/>
      <c r="Q13" s="458"/>
      <c r="R13" s="458"/>
      <c r="S13" s="458"/>
    </row>
    <row r="14" spans="1:19" ht="9" customHeight="1" x14ac:dyDescent="0.15">
      <c r="A14" s="70"/>
      <c r="B14" s="70"/>
      <c r="C14" s="70"/>
      <c r="D14" s="70"/>
      <c r="E14" s="70"/>
      <c r="F14" s="70"/>
      <c r="G14" s="70"/>
      <c r="H14" s="70"/>
      <c r="I14" s="70"/>
      <c r="J14" s="70"/>
      <c r="K14" s="70"/>
      <c r="L14" s="70"/>
      <c r="M14" s="70"/>
      <c r="N14" s="70"/>
      <c r="O14" s="70"/>
      <c r="P14" s="70"/>
      <c r="Q14" s="70"/>
      <c r="R14" s="70"/>
      <c r="S14" s="70"/>
    </row>
    <row r="15" spans="1:19" ht="9" customHeight="1" x14ac:dyDescent="0.15">
      <c r="A15" s="71"/>
      <c r="B15" s="72"/>
      <c r="C15" s="72"/>
      <c r="D15" s="72"/>
      <c r="E15" s="72"/>
      <c r="F15" s="72"/>
      <c r="G15" s="72"/>
      <c r="H15" s="72"/>
      <c r="I15" s="72"/>
      <c r="J15" s="72"/>
      <c r="K15" s="72"/>
      <c r="L15" s="72"/>
      <c r="M15" s="72"/>
      <c r="N15" s="72"/>
      <c r="O15" s="72"/>
      <c r="P15" s="72"/>
      <c r="Q15" s="72"/>
      <c r="R15" s="72"/>
      <c r="S15" s="73"/>
    </row>
    <row r="16" spans="1:19" ht="18.75" customHeight="1" x14ac:dyDescent="0.15">
      <c r="A16" s="459" t="s">
        <v>336</v>
      </c>
      <c r="B16" s="460"/>
      <c r="C16" s="460"/>
      <c r="D16" s="460"/>
      <c r="E16" s="460"/>
      <c r="F16" s="460"/>
      <c r="G16" s="460"/>
      <c r="H16" s="460"/>
      <c r="I16" s="460"/>
      <c r="J16" s="460"/>
      <c r="K16" s="460"/>
      <c r="L16" s="460"/>
      <c r="M16" s="460"/>
      <c r="N16" s="460"/>
      <c r="O16" s="460"/>
      <c r="P16" s="460"/>
      <c r="Q16" s="460"/>
      <c r="R16" s="460"/>
      <c r="S16" s="461"/>
    </row>
    <row r="17" spans="1:19" ht="30" customHeight="1" x14ac:dyDescent="0.15">
      <c r="A17" s="245"/>
      <c r="B17" s="246" t="s">
        <v>337</v>
      </c>
      <c r="C17" s="462" t="s">
        <v>338</v>
      </c>
      <c r="D17" s="463"/>
      <c r="E17" s="463"/>
      <c r="F17" s="463"/>
      <c r="G17" s="463"/>
      <c r="H17" s="463"/>
      <c r="I17" s="463"/>
      <c r="J17" s="463"/>
      <c r="K17" s="463"/>
      <c r="L17" s="463"/>
      <c r="M17" s="463"/>
      <c r="N17" s="463"/>
      <c r="O17" s="463"/>
      <c r="P17" s="463"/>
      <c r="Q17" s="463"/>
      <c r="R17" s="463"/>
      <c r="S17" s="464"/>
    </row>
    <row r="18" spans="1:19" ht="58.5" customHeight="1" x14ac:dyDescent="0.15">
      <c r="A18" s="247"/>
      <c r="B18" s="246" t="s">
        <v>339</v>
      </c>
      <c r="C18" s="465" t="s">
        <v>340</v>
      </c>
      <c r="D18" s="465"/>
      <c r="E18" s="465"/>
      <c r="F18" s="465"/>
      <c r="G18" s="465"/>
      <c r="H18" s="465"/>
      <c r="I18" s="465"/>
      <c r="J18" s="465"/>
      <c r="K18" s="465"/>
      <c r="L18" s="465"/>
      <c r="M18" s="465"/>
      <c r="N18" s="465"/>
      <c r="O18" s="465"/>
      <c r="P18" s="465"/>
      <c r="Q18" s="465"/>
      <c r="R18" s="465"/>
      <c r="S18" s="466"/>
    </row>
    <row r="19" spans="1:19" ht="18" customHeight="1" x14ac:dyDescent="0.15">
      <c r="A19" s="467" t="s">
        <v>341</v>
      </c>
      <c r="B19" s="468"/>
      <c r="C19" s="468"/>
      <c r="D19" s="468"/>
      <c r="E19" s="468"/>
      <c r="F19" s="468"/>
      <c r="G19" s="468"/>
      <c r="H19" s="468"/>
      <c r="I19" s="468"/>
      <c r="J19" s="468"/>
      <c r="K19" s="468"/>
      <c r="L19" s="468"/>
      <c r="M19" s="468"/>
      <c r="N19" s="468"/>
      <c r="O19" s="468"/>
      <c r="P19" s="468"/>
      <c r="Q19" s="468"/>
      <c r="R19" s="468"/>
      <c r="S19" s="469"/>
    </row>
    <row r="20" spans="1:19" ht="57.75" customHeight="1" x14ac:dyDescent="0.15">
      <c r="A20" s="247"/>
      <c r="B20" s="248" t="s">
        <v>337</v>
      </c>
      <c r="C20" s="465" t="s">
        <v>342</v>
      </c>
      <c r="D20" s="465"/>
      <c r="E20" s="465"/>
      <c r="F20" s="465"/>
      <c r="G20" s="465"/>
      <c r="H20" s="465"/>
      <c r="I20" s="465"/>
      <c r="J20" s="465"/>
      <c r="K20" s="465"/>
      <c r="L20" s="465"/>
      <c r="M20" s="465"/>
      <c r="N20" s="465"/>
      <c r="O20" s="465"/>
      <c r="P20" s="465"/>
      <c r="Q20" s="465"/>
      <c r="R20" s="465"/>
      <c r="S20" s="466"/>
    </row>
    <row r="21" spans="1:19" ht="18" customHeight="1" x14ac:dyDescent="0.15">
      <c r="A21" s="467" t="s">
        <v>343</v>
      </c>
      <c r="B21" s="468"/>
      <c r="C21" s="468"/>
      <c r="D21" s="468"/>
      <c r="E21" s="468"/>
      <c r="F21" s="468"/>
      <c r="G21" s="468"/>
      <c r="H21" s="468"/>
      <c r="I21" s="468"/>
      <c r="J21" s="468"/>
      <c r="K21" s="468"/>
      <c r="L21" s="468"/>
      <c r="M21" s="468"/>
      <c r="N21" s="468"/>
      <c r="O21" s="468"/>
      <c r="P21" s="468"/>
      <c r="Q21" s="468"/>
      <c r="R21" s="468"/>
      <c r="S21" s="469"/>
    </row>
    <row r="22" spans="1:19" ht="57.75" customHeight="1" x14ac:dyDescent="0.15">
      <c r="A22" s="247"/>
      <c r="B22" s="248" t="s">
        <v>344</v>
      </c>
      <c r="C22" s="465" t="s">
        <v>345</v>
      </c>
      <c r="D22" s="465"/>
      <c r="E22" s="465"/>
      <c r="F22" s="465"/>
      <c r="G22" s="465"/>
      <c r="H22" s="465"/>
      <c r="I22" s="465"/>
      <c r="J22" s="465"/>
      <c r="K22" s="465"/>
      <c r="L22" s="465"/>
      <c r="M22" s="465"/>
      <c r="N22" s="465"/>
      <c r="O22" s="465"/>
      <c r="P22" s="465"/>
      <c r="Q22" s="465"/>
      <c r="R22" s="465"/>
      <c r="S22" s="466"/>
    </row>
    <row r="23" spans="1:19" ht="18" customHeight="1" x14ac:dyDescent="0.15">
      <c r="A23" s="467" t="s">
        <v>346</v>
      </c>
      <c r="B23" s="468"/>
      <c r="C23" s="468"/>
      <c r="D23" s="468"/>
      <c r="E23" s="468"/>
      <c r="F23" s="468"/>
      <c r="G23" s="468"/>
      <c r="H23" s="468"/>
      <c r="I23" s="468"/>
      <c r="J23" s="468"/>
      <c r="K23" s="468"/>
      <c r="L23" s="468"/>
      <c r="M23" s="468"/>
      <c r="N23" s="468"/>
      <c r="O23" s="468"/>
      <c r="P23" s="468"/>
      <c r="Q23" s="468"/>
      <c r="R23" s="468"/>
      <c r="S23" s="469"/>
    </row>
    <row r="24" spans="1:19" ht="18" customHeight="1" x14ac:dyDescent="0.15">
      <c r="A24" s="247"/>
      <c r="B24" s="248" t="s">
        <v>347</v>
      </c>
      <c r="C24" s="465" t="s">
        <v>348</v>
      </c>
      <c r="D24" s="463"/>
      <c r="E24" s="463"/>
      <c r="F24" s="463"/>
      <c r="G24" s="463"/>
      <c r="H24" s="463"/>
      <c r="I24" s="463"/>
      <c r="J24" s="463"/>
      <c r="K24" s="463"/>
      <c r="L24" s="463"/>
      <c r="M24" s="463"/>
      <c r="N24" s="463"/>
      <c r="O24" s="463"/>
      <c r="P24" s="463"/>
      <c r="Q24" s="463"/>
      <c r="R24" s="463"/>
      <c r="S24" s="464"/>
    </row>
    <row r="25" spans="1:19" ht="108" customHeight="1" x14ac:dyDescent="0.15">
      <c r="A25" s="247"/>
      <c r="B25" s="248"/>
      <c r="C25" s="248"/>
      <c r="D25" s="462" t="s">
        <v>349</v>
      </c>
      <c r="E25" s="462"/>
      <c r="F25" s="462"/>
      <c r="G25" s="462"/>
      <c r="H25" s="462"/>
      <c r="I25" s="462"/>
      <c r="J25" s="462"/>
      <c r="K25" s="462"/>
      <c r="L25" s="462"/>
      <c r="M25" s="462"/>
      <c r="N25" s="462"/>
      <c r="O25" s="462"/>
      <c r="P25" s="462"/>
      <c r="Q25" s="462"/>
      <c r="R25" s="462"/>
      <c r="S25" s="470"/>
    </row>
    <row r="26" spans="1:19" ht="81.75" customHeight="1" x14ac:dyDescent="0.15">
      <c r="A26" s="247"/>
      <c r="B26" s="248" t="s">
        <v>350</v>
      </c>
      <c r="C26" s="465" t="s">
        <v>351</v>
      </c>
      <c r="D26" s="465"/>
      <c r="E26" s="465"/>
      <c r="F26" s="465"/>
      <c r="G26" s="465"/>
      <c r="H26" s="465"/>
      <c r="I26" s="465"/>
      <c r="J26" s="465"/>
      <c r="K26" s="465"/>
      <c r="L26" s="465"/>
      <c r="M26" s="465"/>
      <c r="N26" s="465"/>
      <c r="O26" s="465"/>
      <c r="P26" s="465"/>
      <c r="Q26" s="465"/>
      <c r="R26" s="465"/>
      <c r="S26" s="466"/>
    </row>
    <row r="27" spans="1:19" ht="9.75" customHeight="1" x14ac:dyDescent="0.15">
      <c r="A27" s="249"/>
      <c r="B27" s="250"/>
      <c r="C27" s="250"/>
      <c r="D27" s="250"/>
      <c r="E27" s="250"/>
      <c r="F27" s="250"/>
      <c r="G27" s="250"/>
      <c r="H27" s="250"/>
      <c r="I27" s="250"/>
      <c r="J27" s="250"/>
      <c r="K27" s="250"/>
      <c r="L27" s="250"/>
      <c r="M27" s="250"/>
      <c r="N27" s="250"/>
      <c r="O27" s="250"/>
      <c r="P27" s="250"/>
      <c r="Q27" s="250"/>
      <c r="R27" s="250"/>
      <c r="S27" s="251"/>
    </row>
    <row r="28" spans="1:19" ht="20.25" customHeight="1" x14ac:dyDescent="0.15"/>
    <row r="29" spans="1:19" ht="20.25" customHeight="1" x14ac:dyDescent="0.15"/>
    <row r="30" spans="1:19" ht="20.25" customHeight="1" x14ac:dyDescent="0.15"/>
    <row r="31" spans="1:19" ht="20.25" customHeight="1" x14ac:dyDescent="0.15"/>
    <row r="32" spans="1:19" ht="20.25" customHeight="1" x14ac:dyDescent="0.15"/>
    <row r="33" ht="20.25" customHeight="1" x14ac:dyDescent="0.15"/>
    <row r="34" ht="20.25" customHeight="1" x14ac:dyDescent="0.15"/>
    <row r="35" ht="20.25" customHeight="1" x14ac:dyDescent="0.15"/>
    <row r="36" ht="20.25" customHeight="1" x14ac:dyDescent="0.15"/>
    <row r="37" ht="20.25" customHeight="1" x14ac:dyDescent="0.15"/>
    <row r="38" ht="20.25" customHeight="1" x14ac:dyDescent="0.15"/>
    <row r="39" ht="20.25" customHeight="1" x14ac:dyDescent="0.15"/>
    <row r="40" ht="20.25" customHeight="1" x14ac:dyDescent="0.15"/>
    <row r="41" ht="20.25" customHeight="1" x14ac:dyDescent="0.15"/>
    <row r="42" ht="20.25" customHeight="1" x14ac:dyDescent="0.15"/>
    <row r="43" ht="20.25" customHeight="1" x14ac:dyDescent="0.15"/>
    <row r="44" ht="20.25" customHeight="1" x14ac:dyDescent="0.15"/>
  </sheetData>
  <mergeCells count="18">
    <mergeCell ref="C24:S24"/>
    <mergeCell ref="D25:S25"/>
    <mergeCell ref="C26:S26"/>
    <mergeCell ref="A19:S19"/>
    <mergeCell ref="C20:S20"/>
    <mergeCell ref="A21:S21"/>
    <mergeCell ref="C22:S22"/>
    <mergeCell ref="A23:S23"/>
    <mergeCell ref="A11:S11"/>
    <mergeCell ref="A13:S13"/>
    <mergeCell ref="A16:S16"/>
    <mergeCell ref="C17:S17"/>
    <mergeCell ref="C18:S18"/>
    <mergeCell ref="A2:S2"/>
    <mergeCell ref="A5:C5"/>
    <mergeCell ref="L6:S6"/>
    <mergeCell ref="L7:S7"/>
    <mergeCell ref="L9:Q9"/>
  </mergeCells>
  <phoneticPr fontId="2"/>
  <pageMargins left="0.78740157480314965" right="0.56999999999999995" top="0.46" bottom="0.39" header="0.27559055118110237" footer="0.16"/>
  <pageSetup paperSize="9" scale="91"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L37"/>
  <sheetViews>
    <sheetView view="pageBreakPreview" zoomScale="90" zoomScaleNormal="75" zoomScaleSheetLayoutView="90" workbookViewId="0">
      <selection activeCell="AD3" sqref="AD3"/>
    </sheetView>
  </sheetViews>
  <sheetFormatPr defaultColWidth="9" defaultRowHeight="18" customHeight="1" x14ac:dyDescent="0.15"/>
  <cols>
    <col min="1" max="1" width="4.125" style="241" customWidth="1"/>
    <col min="2" max="2" width="12.125" style="241" customWidth="1"/>
    <col min="3" max="3" width="15.75" style="241" customWidth="1"/>
    <col min="4" max="4" width="7.125" style="243" customWidth="1"/>
    <col min="5" max="7" width="4.625" style="241" customWidth="1"/>
    <col min="8" max="8" width="7.625" style="243" customWidth="1"/>
    <col min="9" max="9" width="32.25" style="241" customWidth="1"/>
    <col min="10" max="10" width="12" style="241" customWidth="1"/>
    <col min="11" max="12" width="13.5" style="241" customWidth="1"/>
    <col min="13" max="13" width="9.625" style="241" customWidth="1"/>
    <col min="14" max="19" width="4.625" style="241" customWidth="1"/>
    <col min="20" max="16384" width="9" style="241"/>
  </cols>
  <sheetData>
    <row r="1" spans="1:12" ht="15" customHeight="1" x14ac:dyDescent="0.15">
      <c r="A1" s="252" t="s">
        <v>279</v>
      </c>
    </row>
    <row r="2" spans="1:12" ht="16.5" customHeight="1" x14ac:dyDescent="0.15">
      <c r="A2" s="475" t="s">
        <v>280</v>
      </c>
      <c r="B2" s="475"/>
      <c r="C2" s="475"/>
      <c r="D2" s="475"/>
      <c r="E2" s="475"/>
      <c r="F2" s="475"/>
      <c r="G2" s="475"/>
      <c r="H2" s="475"/>
      <c r="I2" s="475"/>
      <c r="J2" s="475"/>
      <c r="K2" s="475"/>
      <c r="L2" s="475"/>
    </row>
    <row r="3" spans="1:12" ht="15" customHeight="1" x14ac:dyDescent="0.15">
      <c r="B3" s="253"/>
      <c r="C3" s="253"/>
      <c r="D3" s="254"/>
      <c r="E3" s="240"/>
      <c r="F3" s="240"/>
      <c r="G3" s="240"/>
      <c r="H3" s="255"/>
      <c r="I3" s="473" t="s">
        <v>352</v>
      </c>
      <c r="J3" s="473"/>
      <c r="K3" s="473"/>
      <c r="L3" s="473"/>
    </row>
    <row r="4" spans="1:12" s="257" customFormat="1" ht="18" customHeight="1" x14ac:dyDescent="0.15">
      <c r="A4" s="476"/>
      <c r="B4" s="478" t="s">
        <v>353</v>
      </c>
      <c r="C4" s="479"/>
      <c r="D4" s="480" t="s">
        <v>243</v>
      </c>
      <c r="E4" s="481"/>
      <c r="F4" s="481"/>
      <c r="G4" s="482"/>
      <c r="H4" s="256" t="s">
        <v>354</v>
      </c>
      <c r="I4" s="476" t="s">
        <v>303</v>
      </c>
      <c r="J4" s="476" t="s">
        <v>355</v>
      </c>
      <c r="K4" s="471" t="s">
        <v>356</v>
      </c>
      <c r="L4" s="471" t="s">
        <v>357</v>
      </c>
    </row>
    <row r="5" spans="1:12" s="257" customFormat="1" ht="46.5" customHeight="1" x14ac:dyDescent="0.15">
      <c r="A5" s="477"/>
      <c r="B5" s="258" t="s">
        <v>358</v>
      </c>
      <c r="C5" s="259" t="s">
        <v>359</v>
      </c>
      <c r="D5" s="260" t="s">
        <v>360</v>
      </c>
      <c r="E5" s="261" t="s">
        <v>361</v>
      </c>
      <c r="F5" s="261" t="s">
        <v>119</v>
      </c>
      <c r="G5" s="262" t="s">
        <v>362</v>
      </c>
      <c r="H5" s="263" t="s">
        <v>363</v>
      </c>
      <c r="I5" s="477"/>
      <c r="J5" s="472"/>
      <c r="K5" s="472"/>
      <c r="L5" s="472"/>
    </row>
    <row r="6" spans="1:12" s="240" customFormat="1" ht="40.5" customHeight="1" x14ac:dyDescent="0.15">
      <c r="A6" s="264">
        <v>1</v>
      </c>
      <c r="B6" s="265" t="s">
        <v>364</v>
      </c>
      <c r="C6" s="265" t="s">
        <v>365</v>
      </c>
      <c r="D6" s="266" t="s">
        <v>366</v>
      </c>
      <c r="E6" s="267">
        <v>99</v>
      </c>
      <c r="F6" s="267">
        <v>99</v>
      </c>
      <c r="G6" s="267">
        <v>99</v>
      </c>
      <c r="H6" s="266" t="s">
        <v>367</v>
      </c>
      <c r="I6" s="265" t="s">
        <v>368</v>
      </c>
      <c r="J6" s="265" t="s">
        <v>369</v>
      </c>
      <c r="K6" s="265" t="s">
        <v>370</v>
      </c>
      <c r="L6" s="265" t="s">
        <v>371</v>
      </c>
    </row>
    <row r="7" spans="1:12" s="240" customFormat="1" ht="40.5" customHeight="1" x14ac:dyDescent="0.15">
      <c r="A7" s="264">
        <v>2</v>
      </c>
      <c r="B7" s="265" t="s">
        <v>372</v>
      </c>
      <c r="C7" s="265" t="s">
        <v>373</v>
      </c>
      <c r="D7" s="266" t="s">
        <v>374</v>
      </c>
      <c r="E7" s="267">
        <v>11</v>
      </c>
      <c r="F7" s="267">
        <v>11</v>
      </c>
      <c r="G7" s="267">
        <v>11</v>
      </c>
      <c r="H7" s="266" t="s">
        <v>375</v>
      </c>
      <c r="I7" s="265" t="s">
        <v>376</v>
      </c>
      <c r="J7" s="265" t="s">
        <v>131</v>
      </c>
      <c r="K7" s="265" t="s">
        <v>377</v>
      </c>
      <c r="L7" s="265" t="s">
        <v>378</v>
      </c>
    </row>
    <row r="8" spans="1:12" s="240" customFormat="1" ht="40.5" customHeight="1" x14ac:dyDescent="0.15">
      <c r="A8" s="264">
        <v>3</v>
      </c>
      <c r="B8" s="264"/>
      <c r="C8" s="264"/>
      <c r="D8" s="268"/>
      <c r="E8" s="269"/>
      <c r="F8" s="269"/>
      <c r="G8" s="269"/>
      <c r="H8" s="270"/>
      <c r="I8" s="271"/>
      <c r="J8" s="271"/>
      <c r="K8" s="271"/>
      <c r="L8" s="271"/>
    </row>
    <row r="9" spans="1:12" s="240" customFormat="1" ht="40.5" customHeight="1" x14ac:dyDescent="0.15">
      <c r="A9" s="264">
        <v>4</v>
      </c>
      <c r="B9" s="264"/>
      <c r="C9" s="264"/>
      <c r="D9" s="268"/>
      <c r="E9" s="269"/>
      <c r="F9" s="269"/>
      <c r="G9" s="269"/>
      <c r="H9" s="270"/>
      <c r="I9" s="271"/>
      <c r="J9" s="271"/>
      <c r="K9" s="271"/>
      <c r="L9" s="271"/>
    </row>
    <row r="10" spans="1:12" s="240" customFormat="1" ht="40.5" customHeight="1" x14ac:dyDescent="0.15">
      <c r="A10" s="264">
        <v>5</v>
      </c>
      <c r="B10" s="264"/>
      <c r="C10" s="264"/>
      <c r="D10" s="268"/>
      <c r="E10" s="269"/>
      <c r="F10" s="269"/>
      <c r="G10" s="269"/>
      <c r="H10" s="270"/>
      <c r="I10" s="271"/>
      <c r="J10" s="271"/>
      <c r="K10" s="271"/>
      <c r="L10" s="271"/>
    </row>
    <row r="11" spans="1:12" s="240" customFormat="1" ht="40.5" customHeight="1" x14ac:dyDescent="0.15">
      <c r="A11" s="264"/>
      <c r="B11" s="264"/>
      <c r="C11" s="264"/>
      <c r="D11" s="268"/>
      <c r="E11" s="269"/>
      <c r="F11" s="269"/>
      <c r="G11" s="269"/>
      <c r="H11" s="270"/>
      <c r="I11" s="271"/>
      <c r="J11" s="271"/>
      <c r="K11" s="271"/>
      <c r="L11" s="271"/>
    </row>
    <row r="12" spans="1:12" s="240" customFormat="1" ht="40.5" customHeight="1" x14ac:dyDescent="0.15">
      <c r="A12" s="264">
        <v>7</v>
      </c>
      <c r="B12" s="264"/>
      <c r="C12" s="264"/>
      <c r="D12" s="268"/>
      <c r="E12" s="269"/>
      <c r="F12" s="269"/>
      <c r="G12" s="269"/>
      <c r="H12" s="270"/>
      <c r="I12" s="271"/>
      <c r="J12" s="271"/>
      <c r="K12" s="271"/>
      <c r="L12" s="271"/>
    </row>
    <row r="13" spans="1:12" s="240" customFormat="1" ht="40.5" customHeight="1" x14ac:dyDescent="0.15">
      <c r="A13" s="264">
        <v>8</v>
      </c>
      <c r="B13" s="264"/>
      <c r="C13" s="264"/>
      <c r="D13" s="268"/>
      <c r="E13" s="269"/>
      <c r="F13" s="269"/>
      <c r="G13" s="269"/>
      <c r="H13" s="270"/>
      <c r="I13" s="271"/>
      <c r="J13" s="271"/>
      <c r="K13" s="271"/>
      <c r="L13" s="271"/>
    </row>
    <row r="14" spans="1:12" s="240" customFormat="1" ht="40.5" customHeight="1" x14ac:dyDescent="0.15">
      <c r="A14" s="264">
        <v>9</v>
      </c>
      <c r="B14" s="264"/>
      <c r="C14" s="264"/>
      <c r="D14" s="268"/>
      <c r="E14" s="269"/>
      <c r="F14" s="269"/>
      <c r="G14" s="269"/>
      <c r="H14" s="270"/>
      <c r="I14" s="271"/>
      <c r="J14" s="271"/>
      <c r="K14" s="271"/>
      <c r="L14" s="271"/>
    </row>
    <row r="15" spans="1:12" s="240" customFormat="1" ht="40.5" customHeight="1" x14ac:dyDescent="0.15">
      <c r="A15" s="264">
        <v>10</v>
      </c>
      <c r="B15" s="264"/>
      <c r="C15" s="264"/>
      <c r="D15" s="268"/>
      <c r="E15" s="269"/>
      <c r="F15" s="269"/>
      <c r="G15" s="269"/>
      <c r="H15" s="270"/>
      <c r="I15" s="271"/>
      <c r="J15" s="271"/>
      <c r="K15" s="271"/>
      <c r="L15" s="271"/>
    </row>
    <row r="16" spans="1:12" s="240" customFormat="1" ht="40.5" customHeight="1" x14ac:dyDescent="0.15">
      <c r="A16" s="264">
        <v>11</v>
      </c>
      <c r="B16" s="264"/>
      <c r="C16" s="264"/>
      <c r="D16" s="268"/>
      <c r="E16" s="269"/>
      <c r="F16" s="269"/>
      <c r="G16" s="269"/>
      <c r="H16" s="270"/>
      <c r="I16" s="271"/>
      <c r="J16" s="271"/>
      <c r="K16" s="271"/>
      <c r="L16" s="271"/>
    </row>
    <row r="17" spans="1:12" s="240" customFormat="1" ht="40.5" customHeight="1" x14ac:dyDescent="0.15">
      <c r="A17" s="264">
        <v>12</v>
      </c>
      <c r="B17" s="264"/>
      <c r="C17" s="264"/>
      <c r="D17" s="268"/>
      <c r="E17" s="269"/>
      <c r="F17" s="269"/>
      <c r="G17" s="269"/>
      <c r="H17" s="270"/>
      <c r="I17" s="271"/>
      <c r="J17" s="271"/>
      <c r="K17" s="271"/>
      <c r="L17" s="271"/>
    </row>
    <row r="18" spans="1:12" s="273" customFormat="1" ht="23.25" customHeight="1" x14ac:dyDescent="0.15">
      <c r="A18" s="272" t="s">
        <v>281</v>
      </c>
      <c r="B18" s="474" t="s">
        <v>379</v>
      </c>
      <c r="C18" s="474"/>
      <c r="D18" s="474"/>
      <c r="E18" s="474"/>
      <c r="F18" s="474"/>
      <c r="G18" s="474"/>
      <c r="H18" s="474"/>
      <c r="I18" s="474"/>
      <c r="J18" s="474"/>
      <c r="K18" s="474"/>
      <c r="L18" s="474"/>
    </row>
    <row r="19" spans="1:12" ht="33" customHeight="1" x14ac:dyDescent="0.15">
      <c r="A19" s="274"/>
    </row>
    <row r="21" spans="1:12" ht="20.25" customHeight="1" x14ac:dyDescent="0.15"/>
    <row r="22" spans="1:12" ht="20.25" customHeight="1" x14ac:dyDescent="0.15"/>
    <row r="23" spans="1:12" ht="20.25" customHeight="1" x14ac:dyDescent="0.15"/>
    <row r="24" spans="1:12" ht="20.25" customHeight="1" x14ac:dyDescent="0.15"/>
    <row r="25" spans="1:12" ht="20.25" customHeight="1" x14ac:dyDescent="0.15"/>
    <row r="26" spans="1:12" ht="20.25" customHeight="1" x14ac:dyDescent="0.15"/>
    <row r="27" spans="1:12" ht="20.25" customHeight="1" x14ac:dyDescent="0.15"/>
    <row r="28" spans="1:12" ht="20.25" customHeight="1" x14ac:dyDescent="0.15"/>
    <row r="29" spans="1:12" ht="20.25" customHeight="1" x14ac:dyDescent="0.15"/>
    <row r="30" spans="1:12" ht="20.25" customHeight="1" x14ac:dyDescent="0.15"/>
    <row r="31" spans="1:12" ht="20.25" customHeight="1" x14ac:dyDescent="0.15"/>
    <row r="32" spans="1:12" ht="20.25" customHeight="1" x14ac:dyDescent="0.15"/>
    <row r="33" ht="20.25" customHeight="1" x14ac:dyDescent="0.15"/>
    <row r="34" ht="20.25" customHeight="1" x14ac:dyDescent="0.15"/>
    <row r="35" ht="20.25" customHeight="1" x14ac:dyDescent="0.15"/>
    <row r="36" ht="20.25" customHeight="1" x14ac:dyDescent="0.15"/>
    <row r="37" ht="20.25" customHeight="1" x14ac:dyDescent="0.15"/>
  </sheetData>
  <mergeCells count="10">
    <mergeCell ref="L4:L5"/>
    <mergeCell ref="I3:L3"/>
    <mergeCell ref="B18:L18"/>
    <mergeCell ref="A2:L2"/>
    <mergeCell ref="A4:A5"/>
    <mergeCell ref="B4:C4"/>
    <mergeCell ref="D4:G4"/>
    <mergeCell ref="I4:I5"/>
    <mergeCell ref="J4:J5"/>
    <mergeCell ref="K4:K5"/>
  </mergeCells>
  <phoneticPr fontId="2"/>
  <printOptions horizontalCentered="1"/>
  <pageMargins left="0.39370078740157483" right="0.39370078740157483" top="0.19685039370078741" bottom="0.19685039370078741" header="0.16" footer="0"/>
  <pageSetup paperSize="9" scale="86" orientation="landscape"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tabColor rgb="FFFFFF00"/>
  </sheetPr>
  <dimension ref="A1:I52"/>
  <sheetViews>
    <sheetView view="pageBreakPreview" zoomScaleNormal="100" zoomScaleSheetLayoutView="100" workbookViewId="0">
      <selection activeCell="AD3" sqref="AD3"/>
    </sheetView>
  </sheetViews>
  <sheetFormatPr defaultColWidth="9" defaultRowHeight="13.5" x14ac:dyDescent="0.15"/>
  <cols>
    <col min="1" max="1" width="10.25" style="1" bestFit="1" customWidth="1"/>
    <col min="2" max="2" width="14.125" style="1" customWidth="1"/>
    <col min="3" max="16384" width="9" style="1"/>
  </cols>
  <sheetData>
    <row r="1" spans="1:9" ht="12.75" customHeight="1" x14ac:dyDescent="0.15"/>
    <row r="2" spans="1:9" ht="15.75" customHeight="1" x14ac:dyDescent="0.15">
      <c r="A2" s="1" t="s">
        <v>196</v>
      </c>
    </row>
    <row r="3" spans="1:9" ht="17.25" x14ac:dyDescent="0.2">
      <c r="A3" s="494" t="s">
        <v>197</v>
      </c>
      <c r="B3" s="494"/>
      <c r="C3" s="494"/>
      <c r="D3" s="494"/>
      <c r="E3" s="494"/>
      <c r="F3" s="494"/>
      <c r="G3" s="494"/>
      <c r="H3" s="494"/>
      <c r="I3" s="494"/>
    </row>
    <row r="4" spans="1:9" x14ac:dyDescent="0.15">
      <c r="A4" s="2"/>
      <c r="B4" s="2"/>
      <c r="C4" s="2"/>
      <c r="D4" s="2"/>
      <c r="E4" s="2"/>
      <c r="F4" s="2"/>
      <c r="G4" s="2"/>
      <c r="H4" s="2"/>
      <c r="I4" s="2"/>
    </row>
    <row r="5" spans="1:9" ht="32.25" customHeight="1" x14ac:dyDescent="0.15">
      <c r="A5" s="495" t="s">
        <v>217</v>
      </c>
      <c r="B5" s="498"/>
      <c r="C5" s="495" t="s">
        <v>132</v>
      </c>
      <c r="D5" s="498"/>
      <c r="E5" s="498"/>
      <c r="F5" s="498"/>
      <c r="G5" s="498"/>
      <c r="H5" s="498"/>
      <c r="I5" s="499"/>
    </row>
    <row r="6" spans="1:9" ht="33" customHeight="1" x14ac:dyDescent="0.15">
      <c r="A6" s="500" t="s">
        <v>209</v>
      </c>
      <c r="B6" s="501"/>
      <c r="C6" s="495" t="s">
        <v>133</v>
      </c>
      <c r="D6" s="498"/>
      <c r="E6" s="498"/>
      <c r="F6" s="498"/>
      <c r="G6" s="498"/>
      <c r="H6" s="498"/>
      <c r="I6" s="499"/>
    </row>
    <row r="7" spans="1:9" x14ac:dyDescent="0.15">
      <c r="A7" s="2"/>
      <c r="B7" s="2"/>
      <c r="C7" s="2"/>
      <c r="D7" s="2"/>
      <c r="E7" s="2"/>
      <c r="F7" s="2"/>
      <c r="G7" s="2"/>
      <c r="H7" s="2"/>
      <c r="I7" s="42"/>
    </row>
    <row r="8" spans="1:9" ht="46.5" customHeight="1" x14ac:dyDescent="0.15">
      <c r="A8" s="43" t="s">
        <v>198</v>
      </c>
      <c r="B8" s="44"/>
      <c r="C8" s="495" t="s">
        <v>134</v>
      </c>
      <c r="D8" s="489"/>
      <c r="E8" s="489"/>
      <c r="F8" s="489"/>
      <c r="G8" s="489"/>
      <c r="H8" s="489"/>
      <c r="I8" s="490"/>
    </row>
    <row r="9" spans="1:9" s="45" customFormat="1" ht="28.5" customHeight="1" x14ac:dyDescent="0.15">
      <c r="A9" s="496" t="s">
        <v>210</v>
      </c>
      <c r="B9" s="497"/>
      <c r="C9" s="495" t="s">
        <v>135</v>
      </c>
      <c r="D9" s="489"/>
      <c r="E9" s="489"/>
      <c r="F9" s="489"/>
      <c r="G9" s="489"/>
      <c r="H9" s="489"/>
      <c r="I9" s="490"/>
    </row>
    <row r="10" spans="1:9" s="45" customFormat="1" ht="28.5" customHeight="1" x14ac:dyDescent="0.15">
      <c r="A10" s="484" t="s">
        <v>179</v>
      </c>
      <c r="B10" s="485"/>
      <c r="C10" s="488" t="s">
        <v>137</v>
      </c>
      <c r="D10" s="489"/>
      <c r="E10" s="489"/>
      <c r="F10" s="489"/>
      <c r="G10" s="489"/>
      <c r="H10" s="489"/>
      <c r="I10" s="490"/>
    </row>
    <row r="11" spans="1:9" ht="33.75" customHeight="1" x14ac:dyDescent="0.15">
      <c r="A11" s="486" t="s">
        <v>143</v>
      </c>
      <c r="B11" s="487"/>
      <c r="C11" s="491" t="s">
        <v>136</v>
      </c>
      <c r="D11" s="492"/>
      <c r="E11" s="492"/>
      <c r="F11" s="492"/>
      <c r="G11" s="492"/>
      <c r="H11" s="492"/>
      <c r="I11" s="493"/>
    </row>
    <row r="12" spans="1:9" x14ac:dyDescent="0.15">
      <c r="A12" s="46"/>
      <c r="B12" s="3"/>
      <c r="C12" s="213"/>
      <c r="D12" s="214"/>
      <c r="E12" s="214"/>
      <c r="F12" s="214"/>
      <c r="G12" s="214"/>
      <c r="H12" s="214"/>
      <c r="I12" s="215"/>
    </row>
    <row r="13" spans="1:9" x14ac:dyDescent="0.15">
      <c r="A13" s="46"/>
      <c r="B13" s="3"/>
      <c r="C13" s="213"/>
      <c r="D13" s="214"/>
      <c r="E13" s="214"/>
      <c r="F13" s="214"/>
      <c r="G13" s="214"/>
      <c r="H13" s="214"/>
      <c r="I13" s="215"/>
    </row>
    <row r="14" spans="1:9" x14ac:dyDescent="0.15">
      <c r="A14" s="46"/>
      <c r="B14" s="3"/>
      <c r="C14" s="213"/>
      <c r="D14" s="214"/>
      <c r="E14" s="214"/>
      <c r="F14" s="214"/>
      <c r="G14" s="214"/>
      <c r="H14" s="214"/>
      <c r="I14" s="215"/>
    </row>
    <row r="15" spans="1:9" x14ac:dyDescent="0.15">
      <c r="A15" s="49"/>
      <c r="B15" s="3"/>
      <c r="C15" s="213"/>
      <c r="D15" s="214"/>
      <c r="E15" s="214"/>
      <c r="F15" s="214"/>
      <c r="G15" s="214"/>
      <c r="H15" s="214"/>
      <c r="I15" s="215"/>
    </row>
    <row r="16" spans="1:9" ht="21" customHeight="1" x14ac:dyDescent="0.15">
      <c r="A16" s="49" t="s">
        <v>155</v>
      </c>
      <c r="B16" s="50" t="s">
        <v>155</v>
      </c>
      <c r="C16" s="213"/>
      <c r="D16" s="214"/>
      <c r="E16" s="214"/>
      <c r="F16" s="214"/>
      <c r="G16" s="214"/>
      <c r="H16" s="214"/>
      <c r="I16" s="215"/>
    </row>
    <row r="17" spans="1:9" x14ac:dyDescent="0.15">
      <c r="A17" s="49"/>
      <c r="B17" s="3"/>
      <c r="C17" s="213"/>
      <c r="D17" s="214"/>
      <c r="E17" s="214"/>
      <c r="F17" s="214"/>
      <c r="G17" s="214"/>
      <c r="H17" s="214"/>
      <c r="I17" s="215"/>
    </row>
    <row r="18" spans="1:9" ht="13.5" customHeight="1" x14ac:dyDescent="0.15">
      <c r="A18" s="49"/>
      <c r="B18" s="3"/>
      <c r="C18" s="213"/>
      <c r="D18" s="214"/>
      <c r="E18" s="214"/>
      <c r="F18" s="214"/>
      <c r="G18" s="214"/>
      <c r="H18" s="214"/>
      <c r="I18" s="215"/>
    </row>
    <row r="19" spans="1:9" x14ac:dyDescent="0.15">
      <c r="A19" s="49"/>
      <c r="B19" s="3"/>
      <c r="C19" s="213"/>
      <c r="D19" s="214"/>
      <c r="E19" s="214"/>
      <c r="F19" s="214"/>
      <c r="G19" s="214"/>
      <c r="H19" s="214"/>
      <c r="I19" s="215"/>
    </row>
    <row r="20" spans="1:9" x14ac:dyDescent="0.15">
      <c r="A20" s="49"/>
      <c r="B20" s="3"/>
      <c r="C20" s="213"/>
      <c r="D20" s="214"/>
      <c r="E20" s="214"/>
      <c r="F20" s="214"/>
      <c r="G20" s="214"/>
      <c r="H20" s="214"/>
      <c r="I20" s="215"/>
    </row>
    <row r="21" spans="1:9" x14ac:dyDescent="0.15">
      <c r="A21" s="49"/>
      <c r="B21" s="3"/>
      <c r="C21" s="213"/>
      <c r="D21" s="214"/>
      <c r="E21" s="214"/>
      <c r="F21" s="214"/>
      <c r="G21" s="214"/>
      <c r="H21" s="214"/>
      <c r="I21" s="215"/>
    </row>
    <row r="22" spans="1:9" x14ac:dyDescent="0.15">
      <c r="A22" s="49"/>
      <c r="B22" s="3" t="s">
        <v>155</v>
      </c>
    </row>
    <row r="23" spans="1:9" x14ac:dyDescent="0.15">
      <c r="A23" s="49"/>
      <c r="B23" s="3"/>
    </row>
    <row r="24" spans="1:9" x14ac:dyDescent="0.15">
      <c r="A24" s="49"/>
      <c r="B24" s="3"/>
    </row>
    <row r="25" spans="1:9" x14ac:dyDescent="0.15">
      <c r="A25" s="49"/>
      <c r="B25" s="3"/>
    </row>
    <row r="26" spans="1:9" x14ac:dyDescent="0.15">
      <c r="A26" s="49"/>
      <c r="B26" s="3"/>
    </row>
    <row r="27" spans="1:9" x14ac:dyDescent="0.15">
      <c r="A27" s="49"/>
      <c r="B27" s="3"/>
    </row>
    <row r="28" spans="1:9" x14ac:dyDescent="0.15">
      <c r="A28" s="49"/>
      <c r="B28" s="3"/>
    </row>
    <row r="29" spans="1:9" x14ac:dyDescent="0.15">
      <c r="A29" s="49"/>
      <c r="B29" s="3"/>
      <c r="C29" s="47"/>
      <c r="D29" s="4"/>
      <c r="E29" s="4"/>
      <c r="F29" s="4"/>
      <c r="G29" s="4"/>
      <c r="H29" s="4"/>
      <c r="I29" s="48"/>
    </row>
    <row r="30" spans="1:9" x14ac:dyDescent="0.15">
      <c r="A30" s="49"/>
      <c r="B30" s="3"/>
      <c r="C30" s="47"/>
      <c r="D30" s="4"/>
      <c r="E30" s="4"/>
      <c r="F30" s="4"/>
      <c r="G30" s="4"/>
      <c r="H30" s="4"/>
      <c r="I30" s="48"/>
    </row>
    <row r="31" spans="1:9" x14ac:dyDescent="0.15">
      <c r="A31" s="49"/>
      <c r="B31" s="3"/>
      <c r="C31" s="47"/>
      <c r="D31" s="4"/>
      <c r="E31" s="4"/>
      <c r="F31" s="4"/>
      <c r="G31" s="4"/>
      <c r="H31" s="4"/>
      <c r="I31" s="48"/>
    </row>
    <row r="32" spans="1:9" x14ac:dyDescent="0.15">
      <c r="A32" s="49"/>
      <c r="B32" s="3"/>
      <c r="C32" s="47"/>
      <c r="D32" s="4"/>
      <c r="E32" s="4"/>
      <c r="F32" s="4"/>
      <c r="G32" s="4"/>
      <c r="H32" s="4"/>
      <c r="I32" s="48"/>
    </row>
    <row r="33" spans="1:9" x14ac:dyDescent="0.15">
      <c r="A33" s="49"/>
      <c r="B33" s="3"/>
      <c r="C33" s="47"/>
      <c r="D33" s="4"/>
      <c r="E33" s="4"/>
      <c r="F33" s="4"/>
      <c r="G33" s="4"/>
      <c r="H33" s="4"/>
      <c r="I33" s="48"/>
    </row>
    <row r="34" spans="1:9" x14ac:dyDescent="0.15">
      <c r="A34" s="49"/>
      <c r="B34" s="3"/>
      <c r="C34" s="47"/>
      <c r="D34" s="4"/>
      <c r="E34" s="4"/>
      <c r="F34" s="4"/>
      <c r="G34" s="4"/>
      <c r="H34" s="4"/>
      <c r="I34" s="48"/>
    </row>
    <row r="35" spans="1:9" x14ac:dyDescent="0.15">
      <c r="A35" s="49"/>
      <c r="B35" s="3"/>
      <c r="C35" s="47"/>
      <c r="D35" s="4"/>
      <c r="E35" s="4"/>
      <c r="F35" s="4"/>
      <c r="G35" s="4"/>
      <c r="H35" s="4"/>
      <c r="I35" s="48"/>
    </row>
    <row r="36" spans="1:9" x14ac:dyDescent="0.15">
      <c r="A36" s="49"/>
      <c r="B36" s="3"/>
      <c r="C36" s="47"/>
      <c r="D36" s="4"/>
      <c r="E36" s="4"/>
      <c r="F36" s="4"/>
      <c r="G36" s="4"/>
      <c r="H36" s="4"/>
      <c r="I36" s="48"/>
    </row>
    <row r="37" spans="1:9" x14ac:dyDescent="0.15">
      <c r="A37" s="49"/>
      <c r="B37" s="3"/>
      <c r="C37" s="47"/>
      <c r="D37" s="4"/>
      <c r="E37" s="4"/>
      <c r="F37" s="4"/>
      <c r="G37" s="4"/>
      <c r="H37" s="4"/>
      <c r="I37" s="48"/>
    </row>
    <row r="38" spans="1:9" x14ac:dyDescent="0.15">
      <c r="A38" s="49"/>
      <c r="B38" s="3"/>
      <c r="C38" s="47"/>
      <c r="D38" s="4"/>
      <c r="E38" s="4"/>
      <c r="F38" s="4"/>
      <c r="G38" s="4"/>
      <c r="H38" s="4"/>
      <c r="I38" s="48"/>
    </row>
    <row r="39" spans="1:9" x14ac:dyDescent="0.15">
      <c r="A39" s="49"/>
      <c r="B39" s="3"/>
      <c r="C39" s="47"/>
      <c r="D39" s="4"/>
      <c r="E39" s="4"/>
      <c r="F39" s="4"/>
      <c r="G39" s="4"/>
      <c r="H39" s="4"/>
      <c r="I39" s="48"/>
    </row>
    <row r="40" spans="1:9" x14ac:dyDescent="0.15">
      <c r="A40" s="49"/>
      <c r="B40" s="3"/>
      <c r="C40" s="47"/>
      <c r="D40" s="4"/>
      <c r="E40" s="4"/>
      <c r="F40" s="4"/>
      <c r="G40" s="4"/>
      <c r="H40" s="4"/>
      <c r="I40" s="48"/>
    </row>
    <row r="41" spans="1:9" x14ac:dyDescent="0.15">
      <c r="A41" s="49"/>
      <c r="B41" s="3"/>
      <c r="C41" s="47"/>
      <c r="D41" s="4"/>
      <c r="E41" s="4"/>
      <c r="F41" s="4"/>
      <c r="G41" s="4"/>
      <c r="H41" s="4"/>
      <c r="I41" s="48"/>
    </row>
    <row r="42" spans="1:9" x14ac:dyDescent="0.15">
      <c r="A42" s="49"/>
      <c r="B42" s="3"/>
      <c r="C42" s="47"/>
      <c r="D42" s="4"/>
      <c r="E42" s="4"/>
      <c r="F42" s="4"/>
      <c r="G42" s="4"/>
      <c r="H42" s="4"/>
      <c r="I42" s="48"/>
    </row>
    <row r="43" spans="1:9" x14ac:dyDescent="0.15">
      <c r="A43" s="49"/>
      <c r="B43" s="3"/>
      <c r="C43" s="47"/>
      <c r="D43" s="4"/>
      <c r="E43" s="4"/>
      <c r="F43" s="4"/>
      <c r="G43" s="4"/>
      <c r="H43" s="4"/>
      <c r="I43" s="48"/>
    </row>
    <row r="44" spans="1:9" x14ac:dyDescent="0.15">
      <c r="A44" s="49"/>
      <c r="B44" s="3"/>
      <c r="C44" s="47"/>
      <c r="D44" s="4"/>
      <c r="E44" s="4"/>
      <c r="F44" s="4"/>
      <c r="G44" s="4"/>
      <c r="H44" s="4"/>
      <c r="I44" s="48"/>
    </row>
    <row r="45" spans="1:9" x14ac:dyDescent="0.15">
      <c r="A45" s="41"/>
      <c r="B45" s="5"/>
      <c r="C45" s="51"/>
      <c r="D45" s="52"/>
      <c r="E45" s="52"/>
      <c r="F45" s="52"/>
      <c r="G45" s="52"/>
      <c r="H45" s="52"/>
      <c r="I45" s="53"/>
    </row>
    <row r="46" spans="1:9" x14ac:dyDescent="0.15">
      <c r="A46" s="77" t="s">
        <v>182</v>
      </c>
      <c r="B46" s="78"/>
      <c r="C46" s="79"/>
      <c r="D46" s="79"/>
      <c r="E46" s="79"/>
      <c r="F46" s="79"/>
      <c r="G46" s="79"/>
      <c r="H46" s="79"/>
      <c r="I46" s="79"/>
    </row>
    <row r="47" spans="1:9" ht="15.75" customHeight="1" x14ac:dyDescent="0.15">
      <c r="A47" s="80" t="s">
        <v>138</v>
      </c>
      <c r="B47" s="81" t="s">
        <v>180</v>
      </c>
      <c r="C47" s="81"/>
      <c r="D47" s="81"/>
      <c r="E47" s="81"/>
      <c r="F47" s="81"/>
      <c r="G47" s="81"/>
      <c r="H47" s="81"/>
      <c r="I47" s="81"/>
    </row>
    <row r="48" spans="1:9" ht="40.5" customHeight="1" x14ac:dyDescent="0.15">
      <c r="A48" s="82" t="s">
        <v>139</v>
      </c>
      <c r="B48" s="483" t="s">
        <v>181</v>
      </c>
      <c r="C48" s="483"/>
      <c r="D48" s="483"/>
      <c r="E48" s="483"/>
      <c r="F48" s="483"/>
      <c r="G48" s="483"/>
      <c r="H48" s="483"/>
      <c r="I48" s="483"/>
    </row>
    <row r="49" spans="1:9" ht="30" customHeight="1" x14ac:dyDescent="0.15">
      <c r="A49" s="80" t="s">
        <v>140</v>
      </c>
      <c r="B49" s="483" t="s">
        <v>183</v>
      </c>
      <c r="C49" s="483"/>
      <c r="D49" s="483"/>
      <c r="E49" s="483"/>
      <c r="F49" s="483"/>
      <c r="G49" s="483"/>
      <c r="H49" s="483"/>
      <c r="I49" s="483"/>
    </row>
    <row r="50" spans="1:9" x14ac:dyDescent="0.15">
      <c r="A50" s="76"/>
      <c r="B50" s="76"/>
      <c r="C50" s="76"/>
      <c r="D50" s="76"/>
      <c r="E50" s="76"/>
      <c r="F50" s="76"/>
      <c r="G50" s="76"/>
      <c r="H50" s="76"/>
      <c r="I50" s="76"/>
    </row>
    <row r="51" spans="1:9" x14ac:dyDescent="0.15">
      <c r="A51" s="2"/>
      <c r="B51" s="2"/>
      <c r="C51" s="2"/>
      <c r="D51" s="2"/>
      <c r="E51" s="2"/>
      <c r="F51" s="2"/>
      <c r="G51" s="2"/>
      <c r="H51" s="2"/>
      <c r="I51" s="2"/>
    </row>
    <row r="52" spans="1:9" x14ac:dyDescent="0.15">
      <c r="A52" s="2"/>
      <c r="B52" s="2"/>
      <c r="C52" s="2"/>
      <c r="D52" s="2"/>
      <c r="E52" s="2"/>
      <c r="F52" s="2"/>
      <c r="G52" s="2"/>
      <c r="H52" s="2"/>
      <c r="I52" s="2"/>
    </row>
  </sheetData>
  <mergeCells count="14">
    <mergeCell ref="A3:I3"/>
    <mergeCell ref="C8:I8"/>
    <mergeCell ref="A9:B9"/>
    <mergeCell ref="C9:I9"/>
    <mergeCell ref="A5:B5"/>
    <mergeCell ref="C5:I5"/>
    <mergeCell ref="A6:B6"/>
    <mergeCell ref="C6:I6"/>
    <mergeCell ref="B48:I48"/>
    <mergeCell ref="B49:I49"/>
    <mergeCell ref="A10:B10"/>
    <mergeCell ref="A11:B11"/>
    <mergeCell ref="C10:I10"/>
    <mergeCell ref="C11:I11"/>
  </mergeCells>
  <phoneticPr fontId="2"/>
  <pageMargins left="0.78740157480314965" right="0.78740157480314965" top="0.68" bottom="0.53" header="0.51181102362204722" footer="0.51181102362204722"/>
  <pageSetup paperSize="9" scale="90"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5">
    <tabColor rgb="FFFFFF00"/>
  </sheetPr>
  <dimension ref="A1:I48"/>
  <sheetViews>
    <sheetView view="pageBreakPreview" zoomScaleNormal="100" zoomScaleSheetLayoutView="100" workbookViewId="0">
      <selection activeCell="AD3" sqref="AD3"/>
    </sheetView>
  </sheetViews>
  <sheetFormatPr defaultColWidth="9" defaultRowHeight="13.5" x14ac:dyDescent="0.15"/>
  <cols>
    <col min="1" max="1" width="11.125" style="57" customWidth="1"/>
    <col min="2" max="8" width="9" style="57" customWidth="1"/>
    <col min="9" max="9" width="7.625" style="57" customWidth="1"/>
    <col min="10" max="16384" width="9" style="57"/>
  </cols>
  <sheetData>
    <row r="1" spans="1:9" ht="30.75" customHeight="1" x14ac:dyDescent="0.15"/>
    <row r="2" spans="1:9" ht="18.75" x14ac:dyDescent="0.2">
      <c r="A2" s="502" t="s">
        <v>142</v>
      </c>
      <c r="B2" s="502"/>
      <c r="C2" s="502"/>
      <c r="D2" s="502"/>
      <c r="E2" s="502"/>
      <c r="F2" s="502"/>
      <c r="G2" s="502"/>
      <c r="H2" s="502"/>
      <c r="I2" s="502"/>
    </row>
    <row r="3" spans="1:9" ht="14.25" x14ac:dyDescent="0.2">
      <c r="A3" s="58"/>
    </row>
    <row r="4" spans="1:9" ht="14.25" x14ac:dyDescent="0.2">
      <c r="A4" s="58"/>
    </row>
    <row r="5" spans="1:9" ht="14.25" x14ac:dyDescent="0.2">
      <c r="A5" s="58"/>
    </row>
    <row r="6" spans="1:9" ht="18" customHeight="1" x14ac:dyDescent="0.15">
      <c r="A6" s="503" t="s">
        <v>84</v>
      </c>
      <c r="B6" s="503"/>
      <c r="C6" s="503"/>
      <c r="D6" s="503"/>
      <c r="E6" s="503"/>
      <c r="F6" s="503"/>
      <c r="G6" s="503"/>
      <c r="H6" s="503"/>
      <c r="I6" s="503"/>
    </row>
    <row r="7" spans="1:9" ht="18" customHeight="1" x14ac:dyDescent="0.15">
      <c r="A7" s="503"/>
      <c r="B7" s="503"/>
      <c r="C7" s="503"/>
      <c r="D7" s="503"/>
      <c r="E7" s="503"/>
      <c r="F7" s="503"/>
      <c r="G7" s="503"/>
      <c r="H7" s="503"/>
      <c r="I7" s="503"/>
    </row>
    <row r="8" spans="1:9" ht="18" customHeight="1" x14ac:dyDescent="0.15">
      <c r="A8" s="503"/>
      <c r="B8" s="503"/>
      <c r="C8" s="503"/>
      <c r="D8" s="503"/>
      <c r="E8" s="503"/>
      <c r="F8" s="503"/>
      <c r="G8" s="503"/>
      <c r="H8" s="503"/>
      <c r="I8" s="503"/>
    </row>
    <row r="9" spans="1:9" ht="14.25" x14ac:dyDescent="0.2">
      <c r="A9" s="58"/>
    </row>
    <row r="10" spans="1:9" ht="14.25" x14ac:dyDescent="0.2">
      <c r="A10" s="58"/>
    </row>
    <row r="11" spans="1:9" x14ac:dyDescent="0.15">
      <c r="A11" s="504" t="s">
        <v>396</v>
      </c>
      <c r="B11" s="504"/>
      <c r="C11" s="504"/>
      <c r="D11" s="504"/>
      <c r="E11" s="504"/>
      <c r="F11" s="504"/>
      <c r="G11" s="504"/>
      <c r="H11" s="504"/>
      <c r="I11" s="504"/>
    </row>
    <row r="12" spans="1:9" ht="14.25" x14ac:dyDescent="0.2">
      <c r="A12" s="58"/>
    </row>
    <row r="13" spans="1:9" ht="14.25" x14ac:dyDescent="0.2">
      <c r="A13" s="58"/>
    </row>
    <row r="14" spans="1:9" x14ac:dyDescent="0.15">
      <c r="A14" s="83" t="s">
        <v>302</v>
      </c>
    </row>
    <row r="15" spans="1:9" ht="14.25" x14ac:dyDescent="0.2">
      <c r="A15" s="58"/>
    </row>
    <row r="16" spans="1:9" ht="14.25" x14ac:dyDescent="0.2">
      <c r="A16" s="58"/>
    </row>
    <row r="17" spans="1:5" x14ac:dyDescent="0.15">
      <c r="A17" s="59" t="s">
        <v>297</v>
      </c>
    </row>
    <row r="18" spans="1:5" ht="14.25" x14ac:dyDescent="0.2">
      <c r="A18" s="58"/>
      <c r="E18" s="57" t="s">
        <v>5</v>
      </c>
    </row>
    <row r="19" spans="1:5" ht="14.25" x14ac:dyDescent="0.2">
      <c r="A19" s="58" t="s">
        <v>298</v>
      </c>
    </row>
    <row r="20" spans="1:5" x14ac:dyDescent="0.15">
      <c r="A20" s="59" t="s">
        <v>401</v>
      </c>
    </row>
    <row r="21" spans="1:5" ht="14.25" x14ac:dyDescent="0.2">
      <c r="A21" s="58"/>
      <c r="E21" s="57" t="s">
        <v>6</v>
      </c>
    </row>
    <row r="22" spans="1:5" ht="14.25" x14ac:dyDescent="0.2">
      <c r="A22" s="58"/>
    </row>
    <row r="23" spans="1:5" x14ac:dyDescent="0.15">
      <c r="A23" s="59" t="s">
        <v>293</v>
      </c>
    </row>
    <row r="24" spans="1:5" ht="14.25" x14ac:dyDescent="0.2">
      <c r="A24" s="58"/>
      <c r="E24" s="57" t="s">
        <v>4</v>
      </c>
    </row>
    <row r="25" spans="1:5" ht="14.25" x14ac:dyDescent="0.2">
      <c r="A25" s="58"/>
    </row>
    <row r="26" spans="1:5" x14ac:dyDescent="0.15">
      <c r="A26" s="59" t="s">
        <v>294</v>
      </c>
    </row>
    <row r="27" spans="1:5" ht="14.25" x14ac:dyDescent="0.2">
      <c r="A27" s="58"/>
      <c r="E27" s="57" t="s">
        <v>37</v>
      </c>
    </row>
    <row r="28" spans="1:5" x14ac:dyDescent="0.15">
      <c r="A28" s="59" t="s">
        <v>295</v>
      </c>
    </row>
    <row r="29" spans="1:5" ht="14.25" x14ac:dyDescent="0.2">
      <c r="A29" s="58"/>
    </row>
    <row r="30" spans="1:5" ht="14.25" x14ac:dyDescent="0.2">
      <c r="A30" s="58"/>
    </row>
    <row r="31" spans="1:5" ht="14.25" x14ac:dyDescent="0.2">
      <c r="A31" s="58"/>
    </row>
    <row r="32" spans="1:5" ht="14.25" x14ac:dyDescent="0.2">
      <c r="A32" s="58"/>
    </row>
    <row r="33" spans="1:9" ht="18" customHeight="1" x14ac:dyDescent="0.15">
      <c r="A33" s="60" t="s">
        <v>141</v>
      </c>
    </row>
    <row r="34" spans="1:9" ht="18" customHeight="1" x14ac:dyDescent="0.15">
      <c r="A34" s="74"/>
    </row>
    <row r="35" spans="1:9" ht="18" customHeight="1" x14ac:dyDescent="0.15">
      <c r="A35" s="59" t="s">
        <v>296</v>
      </c>
    </row>
    <row r="36" spans="1:9" ht="18" customHeight="1" x14ac:dyDescent="0.15">
      <c r="A36" s="503" t="s">
        <v>397</v>
      </c>
      <c r="B36" s="503"/>
      <c r="C36" s="503"/>
      <c r="D36" s="503"/>
      <c r="E36" s="503"/>
      <c r="F36" s="503"/>
      <c r="G36" s="503"/>
      <c r="H36" s="503"/>
      <c r="I36" s="503"/>
    </row>
    <row r="37" spans="1:9" ht="18" customHeight="1" x14ac:dyDescent="0.15">
      <c r="A37" s="503"/>
      <c r="B37" s="503"/>
      <c r="C37" s="503"/>
      <c r="D37" s="503"/>
      <c r="E37" s="503"/>
      <c r="F37" s="503"/>
      <c r="G37" s="503"/>
      <c r="H37" s="503"/>
      <c r="I37" s="503"/>
    </row>
    <row r="38" spans="1:9" ht="18" customHeight="1" x14ac:dyDescent="0.15">
      <c r="A38" s="503"/>
      <c r="B38" s="503"/>
      <c r="C38" s="503"/>
      <c r="D38" s="503"/>
      <c r="E38" s="503"/>
      <c r="F38" s="503"/>
      <c r="G38" s="503"/>
      <c r="H38" s="503"/>
      <c r="I38" s="503"/>
    </row>
    <row r="39" spans="1:9" ht="18" customHeight="1" x14ac:dyDescent="0.15">
      <c r="A39" s="503" t="s">
        <v>398</v>
      </c>
      <c r="B39" s="503"/>
      <c r="C39" s="503"/>
      <c r="D39" s="503"/>
      <c r="E39" s="503"/>
      <c r="F39" s="503"/>
      <c r="G39" s="503"/>
      <c r="H39" s="503"/>
      <c r="I39" s="503"/>
    </row>
    <row r="40" spans="1:9" ht="18" customHeight="1" x14ac:dyDescent="0.15">
      <c r="A40" s="503"/>
      <c r="B40" s="503"/>
      <c r="C40" s="503"/>
      <c r="D40" s="503"/>
      <c r="E40" s="503"/>
      <c r="F40" s="503"/>
      <c r="G40" s="503"/>
      <c r="H40" s="503"/>
      <c r="I40" s="503"/>
    </row>
    <row r="41" spans="1:9" ht="7.5" customHeight="1" x14ac:dyDescent="0.15">
      <c r="A41" s="61"/>
      <c r="B41" s="61"/>
      <c r="C41" s="61"/>
      <c r="D41" s="61"/>
      <c r="E41" s="61"/>
      <c r="F41" s="61"/>
      <c r="G41" s="61"/>
      <c r="H41" s="61"/>
      <c r="I41" s="61"/>
    </row>
    <row r="42" spans="1:9" ht="18" customHeight="1" x14ac:dyDescent="0.15">
      <c r="A42" s="74"/>
    </row>
    <row r="43" spans="1:9" ht="18" customHeight="1" x14ac:dyDescent="0.15">
      <c r="A43" s="505" t="s">
        <v>304</v>
      </c>
      <c r="B43" s="505"/>
      <c r="C43" s="505"/>
      <c r="D43" s="505"/>
      <c r="E43" s="505"/>
      <c r="F43" s="505"/>
      <c r="G43" s="505"/>
      <c r="H43" s="505"/>
      <c r="I43" s="505"/>
    </row>
    <row r="44" spans="1:9" ht="18" customHeight="1" x14ac:dyDescent="0.15">
      <c r="A44" s="503"/>
      <c r="B44" s="503"/>
      <c r="C44" s="503"/>
      <c r="D44" s="503"/>
      <c r="E44" s="503"/>
      <c r="F44" s="503"/>
      <c r="G44" s="503"/>
      <c r="H44" s="503"/>
      <c r="I44" s="503"/>
    </row>
    <row r="45" spans="1:9" ht="18" customHeight="1" x14ac:dyDescent="0.15">
      <c r="A45" s="503"/>
      <c r="B45" s="503"/>
      <c r="C45" s="503"/>
      <c r="D45" s="503"/>
      <c r="E45" s="503"/>
      <c r="F45" s="503"/>
      <c r="G45" s="503"/>
      <c r="H45" s="503"/>
      <c r="I45" s="503"/>
    </row>
    <row r="46" spans="1:9" ht="18" customHeight="1" x14ac:dyDescent="0.15">
      <c r="A46" s="503"/>
      <c r="B46" s="503"/>
      <c r="C46" s="503"/>
      <c r="D46" s="503"/>
      <c r="E46" s="503"/>
      <c r="F46" s="503"/>
      <c r="G46" s="503"/>
      <c r="H46" s="503"/>
      <c r="I46" s="503"/>
    </row>
    <row r="47" spans="1:9" ht="18" customHeight="1" x14ac:dyDescent="0.15">
      <c r="A47" s="503"/>
      <c r="B47" s="503"/>
      <c r="C47" s="503"/>
      <c r="D47" s="503"/>
      <c r="E47" s="503"/>
      <c r="F47" s="503"/>
      <c r="G47" s="503"/>
      <c r="H47" s="503"/>
      <c r="I47" s="503"/>
    </row>
    <row r="48" spans="1:9" ht="18" customHeight="1" x14ac:dyDescent="0.15">
      <c r="A48" s="503"/>
      <c r="B48" s="503"/>
      <c r="C48" s="503"/>
      <c r="D48" s="503"/>
      <c r="E48" s="503"/>
      <c r="F48" s="503"/>
      <c r="G48" s="503"/>
      <c r="H48" s="503"/>
      <c r="I48" s="503"/>
    </row>
  </sheetData>
  <mergeCells count="8">
    <mergeCell ref="A2:I2"/>
    <mergeCell ref="A6:I8"/>
    <mergeCell ref="A47:I48"/>
    <mergeCell ref="A44:I46"/>
    <mergeCell ref="A11:I11"/>
    <mergeCell ref="A36:I38"/>
    <mergeCell ref="A39:I40"/>
    <mergeCell ref="A43:I43"/>
  </mergeCells>
  <phoneticPr fontId="2"/>
  <pageMargins left="0.75" right="0.75" top="1" bottom="1" header="0.51200000000000001" footer="0.51200000000000001"/>
  <pageSetup paperSize="9" scale="98"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6">
    <tabColor rgb="FFFFFF00"/>
  </sheetPr>
  <dimension ref="A1:I63"/>
  <sheetViews>
    <sheetView view="pageBreakPreview" zoomScaleNormal="100" zoomScaleSheetLayoutView="100" workbookViewId="0">
      <selection activeCell="AD3" sqref="AD3"/>
    </sheetView>
  </sheetViews>
  <sheetFormatPr defaultColWidth="9" defaultRowHeight="13.5" x14ac:dyDescent="0.15"/>
  <cols>
    <col min="1" max="1" width="10.25" style="1" bestFit="1" customWidth="1"/>
    <col min="2" max="2" width="14.125" style="1" customWidth="1"/>
    <col min="3" max="16384" width="9" style="1"/>
  </cols>
  <sheetData>
    <row r="1" spans="1:9" ht="12.75" customHeight="1" x14ac:dyDescent="0.15"/>
    <row r="2" spans="1:9" ht="15.75" customHeight="1" x14ac:dyDescent="0.15">
      <c r="A2" s="1" t="s">
        <v>175</v>
      </c>
    </row>
    <row r="3" spans="1:9" ht="17.25" x14ac:dyDescent="0.2">
      <c r="A3" s="494" t="s">
        <v>176</v>
      </c>
      <c r="B3" s="494"/>
      <c r="C3" s="494"/>
      <c r="D3" s="494"/>
      <c r="E3" s="494"/>
      <c r="F3" s="494"/>
      <c r="G3" s="494"/>
      <c r="H3" s="494"/>
      <c r="I3" s="494"/>
    </row>
    <row r="4" spans="1:9" x14ac:dyDescent="0.15">
      <c r="A4" s="2"/>
      <c r="B4" s="2"/>
      <c r="C4" s="2"/>
      <c r="D4" s="2"/>
      <c r="E4" s="2"/>
      <c r="F4" s="2"/>
      <c r="G4" s="2"/>
      <c r="H4" s="2"/>
      <c r="I4" s="2"/>
    </row>
    <row r="5" spans="1:9" ht="32.25" customHeight="1" x14ac:dyDescent="0.15">
      <c r="A5" s="495" t="s">
        <v>217</v>
      </c>
      <c r="B5" s="498"/>
      <c r="C5" s="495" t="s">
        <v>132</v>
      </c>
      <c r="D5" s="498"/>
      <c r="E5" s="498"/>
      <c r="F5" s="498"/>
      <c r="G5" s="498"/>
      <c r="H5" s="498"/>
      <c r="I5" s="499"/>
    </row>
    <row r="6" spans="1:9" ht="33" customHeight="1" x14ac:dyDescent="0.15">
      <c r="A6" s="500" t="s">
        <v>209</v>
      </c>
      <c r="B6" s="501"/>
      <c r="C6" s="495" t="s">
        <v>133</v>
      </c>
      <c r="D6" s="498"/>
      <c r="E6" s="498"/>
      <c r="F6" s="498"/>
      <c r="G6" s="498"/>
      <c r="H6" s="498"/>
      <c r="I6" s="499"/>
    </row>
    <row r="7" spans="1:9" x14ac:dyDescent="0.15">
      <c r="A7" s="2"/>
      <c r="B7" s="2"/>
      <c r="C7" s="2"/>
      <c r="D7" s="2"/>
      <c r="E7" s="2"/>
      <c r="F7" s="2"/>
      <c r="G7" s="2"/>
      <c r="H7" s="2"/>
      <c r="I7" s="42"/>
    </row>
    <row r="8" spans="1:9" ht="38.25" customHeight="1" x14ac:dyDescent="0.15">
      <c r="A8" s="486" t="s">
        <v>177</v>
      </c>
      <c r="B8" s="487"/>
      <c r="C8" s="509" t="s">
        <v>178</v>
      </c>
      <c r="D8" s="510"/>
      <c r="E8" s="510"/>
      <c r="F8" s="510"/>
      <c r="G8" s="510"/>
      <c r="H8" s="510"/>
      <c r="I8" s="511"/>
    </row>
    <row r="9" spans="1:9" x14ac:dyDescent="0.15">
      <c r="A9" s="46"/>
      <c r="B9" s="3"/>
      <c r="C9" s="47"/>
      <c r="D9" s="4"/>
      <c r="E9" s="4"/>
      <c r="F9" s="4"/>
      <c r="G9" s="4"/>
      <c r="H9" s="4"/>
      <c r="I9" s="48"/>
    </row>
    <row r="10" spans="1:9" ht="13.5" customHeight="1" x14ac:dyDescent="0.15">
      <c r="A10" s="46"/>
      <c r="B10" s="3"/>
      <c r="C10" s="506" t="s">
        <v>7</v>
      </c>
      <c r="D10" s="507"/>
      <c r="E10" s="507"/>
      <c r="F10" s="507"/>
      <c r="G10" s="507"/>
      <c r="H10" s="507"/>
      <c r="I10" s="508"/>
    </row>
    <row r="11" spans="1:9" x14ac:dyDescent="0.15">
      <c r="A11" s="46"/>
      <c r="B11" s="3"/>
      <c r="C11" s="506"/>
      <c r="D11" s="507"/>
      <c r="E11" s="507"/>
      <c r="F11" s="507"/>
      <c r="G11" s="507"/>
      <c r="H11" s="507"/>
      <c r="I11" s="508"/>
    </row>
    <row r="12" spans="1:9" x14ac:dyDescent="0.15">
      <c r="A12" s="49"/>
      <c r="B12" s="3"/>
      <c r="C12" s="506"/>
      <c r="D12" s="507"/>
      <c r="E12" s="507"/>
      <c r="F12" s="507"/>
      <c r="G12" s="507"/>
      <c r="H12" s="507"/>
      <c r="I12" s="508"/>
    </row>
    <row r="13" spans="1:9" ht="21" customHeight="1" x14ac:dyDescent="0.15">
      <c r="A13" s="49" t="s">
        <v>8</v>
      </c>
      <c r="B13" s="50" t="s">
        <v>8</v>
      </c>
      <c r="C13" s="506"/>
      <c r="D13" s="507"/>
      <c r="E13" s="507"/>
      <c r="F13" s="507"/>
      <c r="G13" s="507"/>
      <c r="H13" s="507"/>
      <c r="I13" s="508"/>
    </row>
    <row r="14" spans="1:9" x14ac:dyDescent="0.15">
      <c r="A14" s="49"/>
      <c r="B14" s="3"/>
      <c r="C14" s="216"/>
      <c r="D14" s="217"/>
      <c r="E14" s="217"/>
      <c r="F14" s="217"/>
      <c r="G14" s="217"/>
      <c r="H14" s="217"/>
      <c r="I14" s="218"/>
    </row>
    <row r="15" spans="1:9" x14ac:dyDescent="0.15">
      <c r="A15" s="49"/>
      <c r="B15" s="3"/>
      <c r="C15" s="216"/>
      <c r="D15" s="217"/>
      <c r="E15" s="217"/>
      <c r="F15" s="217"/>
      <c r="G15" s="217"/>
      <c r="H15" s="217"/>
      <c r="I15" s="218"/>
    </row>
    <row r="16" spans="1:9" x14ac:dyDescent="0.15">
      <c r="A16" s="49"/>
      <c r="B16" s="3"/>
      <c r="C16" s="216"/>
      <c r="D16" s="217"/>
      <c r="E16" s="217"/>
      <c r="F16" s="217"/>
      <c r="G16" s="217"/>
      <c r="H16" s="217"/>
      <c r="I16" s="218"/>
    </row>
    <row r="17" spans="1:9" x14ac:dyDescent="0.15">
      <c r="A17" s="49"/>
      <c r="B17" s="3"/>
      <c r="C17" s="216"/>
      <c r="D17" s="217"/>
      <c r="E17" s="217"/>
      <c r="F17" s="217"/>
      <c r="G17" s="217"/>
      <c r="H17" s="217"/>
      <c r="I17" s="218"/>
    </row>
    <row r="18" spans="1:9" x14ac:dyDescent="0.15">
      <c r="A18" s="49"/>
      <c r="B18" s="3"/>
      <c r="C18" s="216"/>
      <c r="D18" s="217"/>
      <c r="E18" s="217"/>
      <c r="F18" s="217"/>
      <c r="G18" s="217"/>
      <c r="H18" s="217"/>
      <c r="I18" s="218"/>
    </row>
    <row r="19" spans="1:9" x14ac:dyDescent="0.15">
      <c r="A19" s="49"/>
      <c r="B19" s="3" t="s">
        <v>8</v>
      </c>
      <c r="C19" s="47"/>
      <c r="D19" s="4"/>
      <c r="E19" s="4"/>
      <c r="F19" s="4"/>
      <c r="G19" s="4"/>
      <c r="H19" s="4"/>
      <c r="I19" s="48"/>
    </row>
    <row r="20" spans="1:9" x14ac:dyDescent="0.15">
      <c r="A20" s="49"/>
      <c r="B20" s="3"/>
      <c r="C20" s="47"/>
      <c r="D20" s="4"/>
      <c r="E20" s="4"/>
      <c r="F20" s="4"/>
      <c r="G20" s="4"/>
      <c r="H20" s="4"/>
      <c r="I20" s="48"/>
    </row>
    <row r="21" spans="1:9" x14ac:dyDescent="0.15">
      <c r="A21" s="49"/>
      <c r="B21" s="3"/>
      <c r="C21" s="47"/>
      <c r="D21" s="4"/>
      <c r="E21" s="4"/>
      <c r="F21" s="4"/>
      <c r="G21" s="4"/>
      <c r="H21" s="4"/>
      <c r="I21" s="48"/>
    </row>
    <row r="22" spans="1:9" x14ac:dyDescent="0.15">
      <c r="A22" s="49"/>
      <c r="B22" s="3"/>
      <c r="C22" s="47"/>
      <c r="D22" s="4"/>
      <c r="E22" s="4"/>
      <c r="F22" s="4"/>
      <c r="G22" s="4"/>
      <c r="H22" s="4"/>
      <c r="I22" s="48"/>
    </row>
    <row r="23" spans="1:9" x14ac:dyDescent="0.15">
      <c r="A23" s="49"/>
      <c r="B23" s="3"/>
      <c r="C23" s="47"/>
      <c r="D23" s="4"/>
      <c r="E23" s="4"/>
      <c r="F23" s="4"/>
      <c r="G23" s="4"/>
      <c r="H23" s="4"/>
      <c r="I23" s="48"/>
    </row>
    <row r="24" spans="1:9" x14ac:dyDescent="0.15">
      <c r="A24" s="49"/>
      <c r="B24" s="3"/>
      <c r="C24" s="47"/>
      <c r="D24" s="4"/>
      <c r="E24" s="4"/>
      <c r="F24" s="4"/>
      <c r="G24" s="4"/>
      <c r="H24" s="4"/>
      <c r="I24" s="48"/>
    </row>
    <row r="25" spans="1:9" x14ac:dyDescent="0.15">
      <c r="A25" s="49"/>
      <c r="B25" s="3"/>
      <c r="C25" s="47"/>
      <c r="D25" s="4"/>
      <c r="E25" s="4"/>
      <c r="F25" s="4"/>
      <c r="G25" s="4"/>
      <c r="H25" s="4"/>
      <c r="I25" s="48"/>
    </row>
    <row r="26" spans="1:9" x14ac:dyDescent="0.15">
      <c r="A26" s="49"/>
      <c r="B26" s="3"/>
      <c r="C26" s="47"/>
      <c r="D26" s="4"/>
      <c r="E26" s="4"/>
      <c r="F26" s="4"/>
      <c r="G26" s="4"/>
      <c r="H26" s="4"/>
      <c r="I26" s="48"/>
    </row>
    <row r="27" spans="1:9" x14ac:dyDescent="0.15">
      <c r="A27" s="49"/>
      <c r="B27" s="3" t="s">
        <v>8</v>
      </c>
      <c r="C27" s="47"/>
      <c r="D27" s="4"/>
      <c r="E27" s="4"/>
      <c r="F27" s="4"/>
      <c r="G27" s="4"/>
      <c r="H27" s="4"/>
      <c r="I27" s="48"/>
    </row>
    <row r="28" spans="1:9" x14ac:dyDescent="0.15">
      <c r="A28" s="49"/>
      <c r="B28" s="3"/>
      <c r="C28" s="47"/>
      <c r="D28" s="4"/>
      <c r="E28" s="4"/>
      <c r="F28" s="4"/>
      <c r="G28" s="4"/>
      <c r="H28" s="4"/>
      <c r="I28" s="48"/>
    </row>
    <row r="29" spans="1:9" x14ac:dyDescent="0.15">
      <c r="A29" s="49"/>
      <c r="B29" s="3"/>
      <c r="C29" s="47"/>
      <c r="D29" s="4"/>
      <c r="E29" s="4"/>
      <c r="F29" s="4"/>
      <c r="G29" s="4"/>
      <c r="H29" s="4"/>
      <c r="I29" s="48"/>
    </row>
    <row r="30" spans="1:9" x14ac:dyDescent="0.15">
      <c r="A30" s="49"/>
      <c r="B30" s="3"/>
      <c r="C30" s="47"/>
      <c r="D30" s="4"/>
      <c r="E30" s="4"/>
      <c r="F30" s="4"/>
      <c r="G30" s="4"/>
      <c r="H30" s="4"/>
      <c r="I30" s="48"/>
    </row>
    <row r="31" spans="1:9" x14ac:dyDescent="0.15">
      <c r="A31" s="49"/>
      <c r="B31" s="3"/>
      <c r="C31" s="47"/>
      <c r="D31" s="4"/>
      <c r="E31" s="4"/>
      <c r="F31" s="4"/>
      <c r="G31" s="4"/>
      <c r="H31" s="4"/>
      <c r="I31" s="48"/>
    </row>
    <row r="32" spans="1:9" x14ac:dyDescent="0.15">
      <c r="A32" s="49"/>
      <c r="B32" s="3"/>
      <c r="C32" s="47"/>
      <c r="D32" s="4"/>
      <c r="E32" s="4"/>
      <c r="F32" s="4"/>
      <c r="G32" s="4"/>
      <c r="H32" s="4"/>
      <c r="I32" s="48"/>
    </row>
    <row r="33" spans="1:9" x14ac:dyDescent="0.15">
      <c r="A33" s="49"/>
      <c r="B33" s="3"/>
      <c r="C33" s="47"/>
      <c r="D33" s="4"/>
      <c r="E33" s="4"/>
      <c r="F33" s="4"/>
      <c r="G33" s="4"/>
      <c r="H33" s="4"/>
      <c r="I33" s="48"/>
    </row>
    <row r="34" spans="1:9" x14ac:dyDescent="0.15">
      <c r="A34" s="49"/>
      <c r="B34" s="3"/>
      <c r="C34" s="47"/>
      <c r="D34" s="4"/>
      <c r="E34" s="4"/>
      <c r="F34" s="4"/>
      <c r="G34" s="4"/>
      <c r="H34" s="4"/>
      <c r="I34" s="48"/>
    </row>
    <row r="35" spans="1:9" x14ac:dyDescent="0.15">
      <c r="A35" s="49"/>
      <c r="B35" s="3"/>
      <c r="C35" s="47"/>
      <c r="D35" s="4"/>
      <c r="E35" s="4"/>
      <c r="F35" s="4"/>
      <c r="G35" s="4"/>
      <c r="H35" s="4"/>
      <c r="I35" s="48"/>
    </row>
    <row r="36" spans="1:9" ht="19.5" customHeight="1" x14ac:dyDescent="0.15">
      <c r="A36" s="49" t="s">
        <v>8</v>
      </c>
      <c r="B36" s="50" t="s">
        <v>8</v>
      </c>
      <c r="C36" s="47"/>
      <c r="D36" s="4"/>
      <c r="E36" s="4"/>
      <c r="F36" s="4"/>
      <c r="G36" s="4"/>
      <c r="H36" s="4"/>
      <c r="I36" s="48"/>
    </row>
    <row r="37" spans="1:9" x14ac:dyDescent="0.15">
      <c r="A37" s="49"/>
      <c r="B37" s="3"/>
      <c r="C37" s="47"/>
      <c r="D37" s="4"/>
      <c r="E37" s="4"/>
      <c r="F37" s="4"/>
      <c r="G37" s="4"/>
      <c r="H37" s="4"/>
      <c r="I37" s="48"/>
    </row>
    <row r="38" spans="1:9" x14ac:dyDescent="0.15">
      <c r="A38" s="49"/>
      <c r="B38" s="3"/>
      <c r="C38" s="47"/>
      <c r="D38" s="4"/>
      <c r="E38" s="4"/>
      <c r="F38" s="4"/>
      <c r="G38" s="4"/>
      <c r="H38" s="4"/>
      <c r="I38" s="48"/>
    </row>
    <row r="39" spans="1:9" x14ac:dyDescent="0.15">
      <c r="A39" s="49"/>
      <c r="B39" s="3"/>
      <c r="C39" s="47"/>
      <c r="D39" s="4"/>
      <c r="E39" s="4"/>
      <c r="F39" s="4"/>
      <c r="G39" s="4"/>
      <c r="H39" s="4"/>
      <c r="I39" s="48"/>
    </row>
    <row r="40" spans="1:9" x14ac:dyDescent="0.15">
      <c r="A40" s="49"/>
      <c r="B40" s="3"/>
      <c r="C40" s="47"/>
      <c r="D40" s="4"/>
      <c r="E40" s="4"/>
      <c r="F40" s="4"/>
      <c r="G40" s="4"/>
      <c r="H40" s="4"/>
      <c r="I40" s="48"/>
    </row>
    <row r="41" spans="1:9" x14ac:dyDescent="0.15">
      <c r="A41" s="49"/>
      <c r="B41" s="3"/>
      <c r="C41" s="47"/>
      <c r="D41" s="4"/>
      <c r="E41" s="4"/>
      <c r="F41" s="4"/>
      <c r="G41" s="4"/>
      <c r="H41" s="4"/>
      <c r="I41" s="48"/>
    </row>
    <row r="42" spans="1:9" x14ac:dyDescent="0.15">
      <c r="A42" s="49"/>
      <c r="B42" s="3"/>
      <c r="C42" s="47"/>
      <c r="D42" s="4"/>
      <c r="E42" s="4"/>
      <c r="F42" s="4"/>
      <c r="G42" s="4"/>
      <c r="H42" s="4"/>
      <c r="I42" s="48"/>
    </row>
    <row r="43" spans="1:9" x14ac:dyDescent="0.15">
      <c r="A43" s="49"/>
      <c r="B43" s="3"/>
      <c r="C43" s="47"/>
      <c r="D43" s="4"/>
      <c r="E43" s="4"/>
      <c r="F43" s="4"/>
      <c r="G43" s="4"/>
      <c r="H43" s="4"/>
      <c r="I43" s="48"/>
    </row>
    <row r="44" spans="1:9" x14ac:dyDescent="0.15">
      <c r="A44" s="49"/>
      <c r="B44" s="3"/>
      <c r="C44" s="47"/>
      <c r="D44" s="4"/>
      <c r="E44" s="4"/>
      <c r="F44" s="4"/>
      <c r="G44" s="4"/>
      <c r="H44" s="4"/>
      <c r="I44" s="48"/>
    </row>
    <row r="45" spans="1:9" x14ac:dyDescent="0.15">
      <c r="A45" s="49"/>
      <c r="B45" s="3"/>
      <c r="C45" s="47"/>
      <c r="D45" s="4"/>
      <c r="E45" s="4"/>
      <c r="F45" s="4"/>
      <c r="G45" s="4"/>
      <c r="H45" s="4"/>
      <c r="I45" s="48"/>
    </row>
    <row r="46" spans="1:9" ht="19.5" customHeight="1" x14ac:dyDescent="0.15">
      <c r="A46" s="49" t="s">
        <v>8</v>
      </c>
      <c r="B46" s="50" t="s">
        <v>8</v>
      </c>
      <c r="C46" s="47"/>
      <c r="D46" s="4"/>
      <c r="E46" s="4"/>
      <c r="F46" s="4"/>
      <c r="G46" s="4"/>
      <c r="H46" s="4"/>
      <c r="I46" s="48"/>
    </row>
    <row r="47" spans="1:9" x14ac:dyDescent="0.15">
      <c r="A47" s="49"/>
      <c r="B47" s="3"/>
      <c r="C47" s="47"/>
      <c r="D47" s="4"/>
      <c r="E47" s="4"/>
      <c r="F47" s="4"/>
      <c r="G47" s="4"/>
      <c r="H47" s="4"/>
      <c r="I47" s="48"/>
    </row>
    <row r="48" spans="1:9" x14ac:dyDescent="0.15">
      <c r="A48" s="49"/>
      <c r="B48" s="3"/>
      <c r="C48" s="47"/>
      <c r="D48" s="4"/>
      <c r="E48" s="4"/>
      <c r="F48" s="4"/>
      <c r="G48" s="4"/>
      <c r="H48" s="4"/>
      <c r="I48" s="48"/>
    </row>
    <row r="49" spans="1:9" x14ac:dyDescent="0.15">
      <c r="A49" s="49"/>
      <c r="B49" s="3"/>
      <c r="C49" s="47"/>
      <c r="D49" s="4"/>
      <c r="E49" s="4"/>
      <c r="F49" s="4"/>
      <c r="G49" s="4"/>
      <c r="H49" s="4"/>
      <c r="I49" s="48"/>
    </row>
    <row r="50" spans="1:9" x14ac:dyDescent="0.15">
      <c r="A50" s="49"/>
      <c r="B50" s="3"/>
      <c r="C50" s="47"/>
      <c r="D50" s="4"/>
      <c r="E50" s="4"/>
      <c r="F50" s="4"/>
      <c r="G50" s="4"/>
      <c r="H50" s="4"/>
      <c r="I50" s="48"/>
    </row>
    <row r="51" spans="1:9" x14ac:dyDescent="0.15">
      <c r="A51" s="49"/>
      <c r="B51" s="3"/>
      <c r="C51" s="47"/>
      <c r="D51" s="4"/>
      <c r="E51" s="4"/>
      <c r="F51" s="4"/>
      <c r="G51" s="4"/>
      <c r="H51" s="4"/>
      <c r="I51" s="48"/>
    </row>
    <row r="52" spans="1:9" x14ac:dyDescent="0.15">
      <c r="A52" s="49"/>
      <c r="B52" s="3"/>
      <c r="C52" s="47"/>
      <c r="D52" s="4"/>
      <c r="E52" s="4"/>
      <c r="F52" s="4"/>
      <c r="G52" s="4"/>
      <c r="H52" s="4"/>
      <c r="I52" s="48"/>
    </row>
    <row r="53" spans="1:9" x14ac:dyDescent="0.15">
      <c r="A53" s="49"/>
      <c r="B53" s="3"/>
      <c r="C53" s="47"/>
      <c r="D53" s="4"/>
      <c r="E53" s="4"/>
      <c r="F53" s="4"/>
      <c r="G53" s="4"/>
      <c r="H53" s="4"/>
      <c r="I53" s="48"/>
    </row>
    <row r="54" spans="1:9" x14ac:dyDescent="0.15">
      <c r="A54" s="49"/>
      <c r="B54" s="3"/>
      <c r="C54" s="47"/>
      <c r="D54" s="4"/>
      <c r="E54" s="4"/>
      <c r="F54" s="4"/>
      <c r="G54" s="4"/>
      <c r="H54" s="4"/>
      <c r="I54" s="48"/>
    </row>
    <row r="55" spans="1:9" x14ac:dyDescent="0.15">
      <c r="A55" s="49"/>
      <c r="B55" s="3"/>
      <c r="C55" s="47"/>
      <c r="D55" s="4"/>
      <c r="E55" s="4"/>
      <c r="F55" s="4"/>
      <c r="G55" s="4"/>
      <c r="H55" s="4"/>
      <c r="I55" s="48"/>
    </row>
    <row r="56" spans="1:9" x14ac:dyDescent="0.15">
      <c r="A56" s="49"/>
      <c r="B56" s="3"/>
      <c r="C56" s="47"/>
      <c r="D56" s="4"/>
      <c r="E56" s="4"/>
      <c r="F56" s="4"/>
      <c r="G56" s="4"/>
      <c r="H56" s="4"/>
      <c r="I56" s="48"/>
    </row>
    <row r="57" spans="1:9" x14ac:dyDescent="0.15">
      <c r="A57" s="41"/>
      <c r="B57" s="5"/>
      <c r="C57" s="51"/>
      <c r="D57" s="52"/>
      <c r="E57" s="52"/>
      <c r="F57" s="52"/>
      <c r="G57" s="52"/>
      <c r="H57" s="52"/>
      <c r="I57" s="53"/>
    </row>
    <row r="58" spans="1:9" x14ac:dyDescent="0.15">
      <c r="A58" s="54"/>
      <c r="B58" s="2"/>
      <c r="C58" s="2"/>
      <c r="D58" s="2"/>
      <c r="E58" s="2"/>
      <c r="F58" s="2"/>
      <c r="G58" s="2"/>
      <c r="H58" s="2"/>
      <c r="I58" s="2"/>
    </row>
    <row r="59" spans="1:9" x14ac:dyDescent="0.15">
      <c r="A59" s="54"/>
      <c r="B59" s="2"/>
      <c r="C59" s="2"/>
      <c r="D59" s="2"/>
      <c r="E59" s="2"/>
      <c r="F59" s="2"/>
      <c r="G59" s="2"/>
      <c r="H59" s="2"/>
      <c r="I59" s="2"/>
    </row>
    <row r="60" spans="1:9" x14ac:dyDescent="0.15">
      <c r="A60" s="2"/>
      <c r="B60" s="2"/>
      <c r="C60" s="2"/>
      <c r="D60" s="2"/>
      <c r="E60" s="2"/>
      <c r="F60" s="2"/>
      <c r="G60" s="2"/>
      <c r="H60" s="2"/>
      <c r="I60" s="2"/>
    </row>
    <row r="61" spans="1:9" x14ac:dyDescent="0.15">
      <c r="A61" s="2"/>
      <c r="B61" s="2"/>
      <c r="C61" s="2"/>
      <c r="D61" s="2"/>
      <c r="E61" s="2"/>
      <c r="F61" s="2"/>
      <c r="G61" s="2"/>
      <c r="H61" s="2"/>
      <c r="I61" s="2"/>
    </row>
    <row r="62" spans="1:9" x14ac:dyDescent="0.15">
      <c r="A62" s="2"/>
      <c r="B62" s="2"/>
      <c r="C62" s="2"/>
      <c r="D62" s="2"/>
      <c r="E62" s="2"/>
      <c r="F62" s="2"/>
      <c r="G62" s="2"/>
      <c r="H62" s="2"/>
      <c r="I62" s="2"/>
    </row>
    <row r="63" spans="1:9" x14ac:dyDescent="0.15">
      <c r="A63" s="2"/>
      <c r="B63" s="2"/>
      <c r="C63" s="2"/>
      <c r="D63" s="2"/>
      <c r="E63" s="2"/>
      <c r="F63" s="2"/>
      <c r="G63" s="2"/>
      <c r="H63" s="2"/>
      <c r="I63" s="2"/>
    </row>
  </sheetData>
  <mergeCells count="8">
    <mergeCell ref="C10:I13"/>
    <mergeCell ref="A3:I3"/>
    <mergeCell ref="A8:B8"/>
    <mergeCell ref="C8:I8"/>
    <mergeCell ref="A5:B5"/>
    <mergeCell ref="C5:I5"/>
    <mergeCell ref="A6:B6"/>
    <mergeCell ref="C6:I6"/>
  </mergeCells>
  <phoneticPr fontId="2"/>
  <pageMargins left="0.78740157480314965" right="0.78740157480314965" top="0.68" bottom="0.53" header="0.51181102362204722" footer="0.51181102362204722"/>
  <pageSetup paperSize="9" scale="90"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8">
    <tabColor rgb="FFFFFF00"/>
  </sheetPr>
  <dimension ref="A1:I54"/>
  <sheetViews>
    <sheetView topLeftCell="A7" zoomScaleNormal="100" workbookViewId="0">
      <selection activeCell="AD3" sqref="AD3"/>
    </sheetView>
  </sheetViews>
  <sheetFormatPr defaultColWidth="9" defaultRowHeight="13.5" x14ac:dyDescent="0.15"/>
  <cols>
    <col min="1" max="16384" width="9" style="39"/>
  </cols>
  <sheetData>
    <row r="1" spans="1:9" x14ac:dyDescent="0.15">
      <c r="A1" s="39" t="s">
        <v>207</v>
      </c>
    </row>
    <row r="2" spans="1:9" ht="20.25" customHeight="1" x14ac:dyDescent="0.15"/>
    <row r="3" spans="1:9" ht="17.25" x14ac:dyDescent="0.15">
      <c r="A3" s="512" t="s">
        <v>184</v>
      </c>
      <c r="B3" s="512"/>
      <c r="C3" s="512"/>
      <c r="D3" s="512"/>
      <c r="E3" s="512"/>
      <c r="F3" s="512"/>
      <c r="G3" s="512"/>
      <c r="H3" s="512"/>
      <c r="I3" s="512"/>
    </row>
    <row r="4" spans="1:9" ht="14.25" x14ac:dyDescent="0.15">
      <c r="A4" s="40"/>
      <c r="B4" s="40"/>
      <c r="C4" s="40"/>
      <c r="D4" s="40"/>
      <c r="E4" s="40"/>
      <c r="F4" s="40"/>
      <c r="G4" s="40"/>
      <c r="H4" s="40"/>
      <c r="I4" s="40"/>
    </row>
    <row r="5" spans="1:9" ht="15.75" customHeight="1" x14ac:dyDescent="0.15">
      <c r="B5" s="523" t="s">
        <v>185</v>
      </c>
      <c r="C5" s="523"/>
      <c r="D5" s="523" t="s">
        <v>4</v>
      </c>
      <c r="E5" s="523"/>
      <c r="F5" s="523"/>
      <c r="G5" s="523"/>
      <c r="H5" s="523"/>
    </row>
    <row r="6" spans="1:9" ht="15.75" customHeight="1" x14ac:dyDescent="0.15">
      <c r="B6" s="523" t="s">
        <v>186</v>
      </c>
      <c r="C6" s="523"/>
      <c r="D6" s="523" t="s">
        <v>86</v>
      </c>
      <c r="E6" s="523"/>
      <c r="F6" s="523"/>
      <c r="G6" s="523"/>
      <c r="H6" s="523"/>
    </row>
    <row r="7" spans="1:9" ht="15" thickBot="1" x14ac:dyDescent="0.2">
      <c r="A7" s="40"/>
      <c r="B7" s="40"/>
      <c r="C7" s="40"/>
      <c r="D7" s="40"/>
      <c r="E7" s="40"/>
      <c r="F7" s="40"/>
      <c r="G7" s="40"/>
      <c r="H7" s="40"/>
      <c r="I7" s="40"/>
    </row>
    <row r="8" spans="1:9" x14ac:dyDescent="0.15">
      <c r="A8" s="513" t="s">
        <v>187</v>
      </c>
      <c r="B8" s="514"/>
      <c r="C8" s="515"/>
      <c r="D8" s="519" t="s">
        <v>188</v>
      </c>
      <c r="E8" s="514"/>
      <c r="F8" s="514"/>
      <c r="G8" s="514"/>
      <c r="H8" s="514"/>
      <c r="I8" s="520"/>
    </row>
    <row r="9" spans="1:9" x14ac:dyDescent="0.15">
      <c r="A9" s="516"/>
      <c r="B9" s="517"/>
      <c r="C9" s="518"/>
      <c r="D9" s="521"/>
      <c r="E9" s="517"/>
      <c r="F9" s="517"/>
      <c r="G9" s="517"/>
      <c r="H9" s="517"/>
      <c r="I9" s="522"/>
    </row>
    <row r="10" spans="1:9" ht="13.5" customHeight="1" x14ac:dyDescent="0.15">
      <c r="A10" s="524" t="s">
        <v>189</v>
      </c>
      <c r="B10" s="525"/>
      <c r="C10" s="526"/>
      <c r="D10" s="533" t="s">
        <v>11</v>
      </c>
      <c r="E10" s="534"/>
      <c r="F10" s="534"/>
      <c r="G10" s="534"/>
      <c r="H10" s="534"/>
      <c r="I10" s="535"/>
    </row>
    <row r="11" spans="1:9" ht="13.5" customHeight="1" x14ac:dyDescent="0.15">
      <c r="A11" s="527"/>
      <c r="B11" s="528"/>
      <c r="C11" s="529"/>
      <c r="D11" s="536"/>
      <c r="E11" s="537"/>
      <c r="F11" s="537"/>
      <c r="G11" s="537"/>
      <c r="H11" s="537"/>
      <c r="I11" s="538"/>
    </row>
    <row r="12" spans="1:9" ht="13.5" customHeight="1" x14ac:dyDescent="0.15">
      <c r="A12" s="527"/>
      <c r="B12" s="528"/>
      <c r="C12" s="529"/>
      <c r="D12" s="536"/>
      <c r="E12" s="537"/>
      <c r="F12" s="537"/>
      <c r="G12" s="537"/>
      <c r="H12" s="537"/>
      <c r="I12" s="538"/>
    </row>
    <row r="13" spans="1:9" ht="13.5" customHeight="1" x14ac:dyDescent="0.15">
      <c r="A13" s="527"/>
      <c r="B13" s="528"/>
      <c r="C13" s="529"/>
      <c r="D13" s="536"/>
      <c r="E13" s="537"/>
      <c r="F13" s="537"/>
      <c r="G13" s="537"/>
      <c r="H13" s="537"/>
      <c r="I13" s="538"/>
    </row>
    <row r="14" spans="1:9" ht="13.5" customHeight="1" x14ac:dyDescent="0.15">
      <c r="A14" s="527"/>
      <c r="B14" s="528"/>
      <c r="C14" s="529"/>
      <c r="D14" s="536"/>
      <c r="E14" s="537"/>
      <c r="F14" s="537"/>
      <c r="G14" s="537"/>
      <c r="H14" s="537"/>
      <c r="I14" s="538"/>
    </row>
    <row r="15" spans="1:9" ht="13.5" customHeight="1" x14ac:dyDescent="0.15">
      <c r="A15" s="527"/>
      <c r="B15" s="528"/>
      <c r="C15" s="529"/>
      <c r="D15" s="536"/>
      <c r="E15" s="537"/>
      <c r="F15" s="537"/>
      <c r="G15" s="537"/>
      <c r="H15" s="537"/>
      <c r="I15" s="538"/>
    </row>
    <row r="16" spans="1:9" ht="13.5" customHeight="1" x14ac:dyDescent="0.15">
      <c r="A16" s="527"/>
      <c r="B16" s="528"/>
      <c r="C16" s="529"/>
      <c r="D16" s="536"/>
      <c r="E16" s="537"/>
      <c r="F16" s="537"/>
      <c r="G16" s="537"/>
      <c r="H16" s="537"/>
      <c r="I16" s="538"/>
    </row>
    <row r="17" spans="1:9" ht="13.5" customHeight="1" x14ac:dyDescent="0.15">
      <c r="A17" s="527"/>
      <c r="B17" s="528"/>
      <c r="C17" s="529"/>
      <c r="D17" s="536"/>
      <c r="E17" s="537"/>
      <c r="F17" s="537"/>
      <c r="G17" s="537"/>
      <c r="H17" s="537"/>
      <c r="I17" s="538"/>
    </row>
    <row r="18" spans="1:9" ht="13.5" customHeight="1" x14ac:dyDescent="0.15">
      <c r="A18" s="527"/>
      <c r="B18" s="528"/>
      <c r="C18" s="529"/>
      <c r="D18" s="536"/>
      <c r="E18" s="537"/>
      <c r="F18" s="537"/>
      <c r="G18" s="537"/>
      <c r="H18" s="537"/>
      <c r="I18" s="538"/>
    </row>
    <row r="19" spans="1:9" ht="13.5" customHeight="1" x14ac:dyDescent="0.15">
      <c r="A19" s="527"/>
      <c r="B19" s="528"/>
      <c r="C19" s="529"/>
      <c r="D19" s="536"/>
      <c r="E19" s="537"/>
      <c r="F19" s="537"/>
      <c r="G19" s="537"/>
      <c r="H19" s="537"/>
      <c r="I19" s="538"/>
    </row>
    <row r="20" spans="1:9" ht="13.5" customHeight="1" x14ac:dyDescent="0.15">
      <c r="A20" s="527"/>
      <c r="B20" s="528"/>
      <c r="C20" s="529"/>
      <c r="D20" s="536"/>
      <c r="E20" s="537"/>
      <c r="F20" s="537"/>
      <c r="G20" s="537"/>
      <c r="H20" s="537"/>
      <c r="I20" s="538"/>
    </row>
    <row r="21" spans="1:9" ht="13.5" customHeight="1" x14ac:dyDescent="0.15">
      <c r="A21" s="527"/>
      <c r="B21" s="528"/>
      <c r="C21" s="529"/>
      <c r="D21" s="536"/>
      <c r="E21" s="537"/>
      <c r="F21" s="537"/>
      <c r="G21" s="537"/>
      <c r="H21" s="537"/>
      <c r="I21" s="538"/>
    </row>
    <row r="22" spans="1:9" ht="13.5" customHeight="1" x14ac:dyDescent="0.15">
      <c r="A22" s="527"/>
      <c r="B22" s="528"/>
      <c r="C22" s="529"/>
      <c r="D22" s="536"/>
      <c r="E22" s="537"/>
      <c r="F22" s="537"/>
      <c r="G22" s="537"/>
      <c r="H22" s="537"/>
      <c r="I22" s="538"/>
    </row>
    <row r="23" spans="1:9" ht="13.5" customHeight="1" x14ac:dyDescent="0.15">
      <c r="A23" s="527"/>
      <c r="B23" s="528"/>
      <c r="C23" s="529"/>
      <c r="D23" s="536"/>
      <c r="E23" s="537"/>
      <c r="F23" s="537"/>
      <c r="G23" s="537"/>
      <c r="H23" s="537"/>
      <c r="I23" s="538"/>
    </row>
    <row r="24" spans="1:9" ht="13.5" customHeight="1" x14ac:dyDescent="0.15">
      <c r="A24" s="527"/>
      <c r="B24" s="528"/>
      <c r="C24" s="529"/>
      <c r="D24" s="536"/>
      <c r="E24" s="537"/>
      <c r="F24" s="537"/>
      <c r="G24" s="537"/>
      <c r="H24" s="537"/>
      <c r="I24" s="538"/>
    </row>
    <row r="25" spans="1:9" ht="13.5" customHeight="1" x14ac:dyDescent="0.15">
      <c r="A25" s="527"/>
      <c r="B25" s="528"/>
      <c r="C25" s="529"/>
      <c r="D25" s="536"/>
      <c r="E25" s="537"/>
      <c r="F25" s="537"/>
      <c r="G25" s="537"/>
      <c r="H25" s="537"/>
      <c r="I25" s="538"/>
    </row>
    <row r="26" spans="1:9" ht="13.5" customHeight="1" x14ac:dyDescent="0.15">
      <c r="A26" s="530"/>
      <c r="B26" s="531"/>
      <c r="C26" s="532"/>
      <c r="D26" s="539"/>
      <c r="E26" s="540"/>
      <c r="F26" s="540"/>
      <c r="G26" s="540"/>
      <c r="H26" s="540"/>
      <c r="I26" s="541"/>
    </row>
    <row r="27" spans="1:9" ht="13.5" customHeight="1" x14ac:dyDescent="0.15">
      <c r="A27" s="524" t="s">
        <v>190</v>
      </c>
      <c r="B27" s="525"/>
      <c r="C27" s="526"/>
      <c r="D27" s="542">
        <v>41365</v>
      </c>
      <c r="E27" s="543"/>
      <c r="F27" s="543"/>
      <c r="G27" s="543"/>
      <c r="H27" s="543"/>
      <c r="I27" s="544"/>
    </row>
    <row r="28" spans="1:9" x14ac:dyDescent="0.15">
      <c r="A28" s="530"/>
      <c r="B28" s="531"/>
      <c r="C28" s="532"/>
      <c r="D28" s="521"/>
      <c r="E28" s="517"/>
      <c r="F28" s="517"/>
      <c r="G28" s="517"/>
      <c r="H28" s="517"/>
      <c r="I28" s="522"/>
    </row>
    <row r="29" spans="1:9" x14ac:dyDescent="0.15">
      <c r="A29" s="524" t="s">
        <v>191</v>
      </c>
      <c r="B29" s="525"/>
      <c r="C29" s="526"/>
      <c r="D29" s="545" t="s">
        <v>9</v>
      </c>
      <c r="E29" s="546"/>
      <c r="F29" s="546"/>
      <c r="G29" s="546"/>
      <c r="H29" s="546"/>
      <c r="I29" s="547"/>
    </row>
    <row r="30" spans="1:9" x14ac:dyDescent="0.15">
      <c r="A30" s="527"/>
      <c r="B30" s="528"/>
      <c r="C30" s="529"/>
      <c r="D30" s="548"/>
      <c r="E30" s="549"/>
      <c r="F30" s="549"/>
      <c r="G30" s="549"/>
      <c r="H30" s="549"/>
      <c r="I30" s="550"/>
    </row>
    <row r="31" spans="1:9" x14ac:dyDescent="0.15">
      <c r="A31" s="527"/>
      <c r="B31" s="528"/>
      <c r="C31" s="529"/>
      <c r="D31" s="548"/>
      <c r="E31" s="549"/>
      <c r="F31" s="549"/>
      <c r="G31" s="549"/>
      <c r="H31" s="549"/>
      <c r="I31" s="550"/>
    </row>
    <row r="32" spans="1:9" x14ac:dyDescent="0.15">
      <c r="A32" s="527"/>
      <c r="B32" s="528"/>
      <c r="C32" s="529"/>
      <c r="D32" s="548"/>
      <c r="E32" s="549"/>
      <c r="F32" s="549"/>
      <c r="G32" s="549"/>
      <c r="H32" s="549"/>
      <c r="I32" s="550"/>
    </row>
    <row r="33" spans="1:9" x14ac:dyDescent="0.15">
      <c r="A33" s="527"/>
      <c r="B33" s="528"/>
      <c r="C33" s="529"/>
      <c r="D33" s="548"/>
      <c r="E33" s="549"/>
      <c r="F33" s="549"/>
      <c r="G33" s="549"/>
      <c r="H33" s="549"/>
      <c r="I33" s="550"/>
    </row>
    <row r="34" spans="1:9" x14ac:dyDescent="0.15">
      <c r="A34" s="527"/>
      <c r="B34" s="528"/>
      <c r="C34" s="529"/>
      <c r="D34" s="548"/>
      <c r="E34" s="549"/>
      <c r="F34" s="549"/>
      <c r="G34" s="549"/>
      <c r="H34" s="549"/>
      <c r="I34" s="550"/>
    </row>
    <row r="35" spans="1:9" x14ac:dyDescent="0.15">
      <c r="A35" s="527"/>
      <c r="B35" s="528"/>
      <c r="C35" s="529"/>
      <c r="D35" s="548"/>
      <c r="E35" s="549"/>
      <c r="F35" s="549"/>
      <c r="G35" s="549"/>
      <c r="H35" s="549"/>
      <c r="I35" s="550"/>
    </row>
    <row r="36" spans="1:9" x14ac:dyDescent="0.15">
      <c r="A36" s="527"/>
      <c r="B36" s="528"/>
      <c r="C36" s="529"/>
      <c r="D36" s="548"/>
      <c r="E36" s="549"/>
      <c r="F36" s="549"/>
      <c r="G36" s="549"/>
      <c r="H36" s="549"/>
      <c r="I36" s="550"/>
    </row>
    <row r="37" spans="1:9" x14ac:dyDescent="0.15">
      <c r="A37" s="527"/>
      <c r="B37" s="528"/>
      <c r="C37" s="529"/>
      <c r="D37" s="548"/>
      <c r="E37" s="549"/>
      <c r="F37" s="549"/>
      <c r="G37" s="549"/>
      <c r="H37" s="549"/>
      <c r="I37" s="550"/>
    </row>
    <row r="38" spans="1:9" x14ac:dyDescent="0.15">
      <c r="A38" s="530"/>
      <c r="B38" s="531"/>
      <c r="C38" s="532"/>
      <c r="D38" s="551"/>
      <c r="E38" s="552"/>
      <c r="F38" s="552"/>
      <c r="G38" s="552"/>
      <c r="H38" s="552"/>
      <c r="I38" s="553"/>
    </row>
    <row r="39" spans="1:9" ht="13.5" customHeight="1" x14ac:dyDescent="0.15">
      <c r="A39" s="524" t="s">
        <v>192</v>
      </c>
      <c r="B39" s="525"/>
      <c r="C39" s="526"/>
      <c r="D39" s="545"/>
      <c r="E39" s="525"/>
      <c r="F39" s="525"/>
      <c r="G39" s="525"/>
      <c r="H39" s="525"/>
      <c r="I39" s="554"/>
    </row>
    <row r="40" spans="1:9" ht="13.5" customHeight="1" x14ac:dyDescent="0.15">
      <c r="A40" s="527"/>
      <c r="B40" s="528"/>
      <c r="C40" s="529"/>
      <c r="D40" s="555"/>
      <c r="E40" s="528"/>
      <c r="F40" s="528"/>
      <c r="G40" s="528"/>
      <c r="H40" s="528"/>
      <c r="I40" s="556"/>
    </row>
    <row r="41" spans="1:9" ht="13.5" customHeight="1" x14ac:dyDescent="0.15">
      <c r="A41" s="527"/>
      <c r="B41" s="528"/>
      <c r="C41" s="529"/>
      <c r="D41" s="555"/>
      <c r="E41" s="528"/>
      <c r="F41" s="528"/>
      <c r="G41" s="528"/>
      <c r="H41" s="528"/>
      <c r="I41" s="556"/>
    </row>
    <row r="42" spans="1:9" ht="13.5" customHeight="1" x14ac:dyDescent="0.15">
      <c r="A42" s="527"/>
      <c r="B42" s="528"/>
      <c r="C42" s="529"/>
      <c r="D42" s="555"/>
      <c r="E42" s="528"/>
      <c r="F42" s="528"/>
      <c r="G42" s="528"/>
      <c r="H42" s="528"/>
      <c r="I42" s="556"/>
    </row>
    <row r="43" spans="1:9" ht="13.5" customHeight="1" x14ac:dyDescent="0.15">
      <c r="A43" s="530"/>
      <c r="B43" s="531"/>
      <c r="C43" s="532"/>
      <c r="D43" s="557"/>
      <c r="E43" s="531"/>
      <c r="F43" s="531"/>
      <c r="G43" s="531"/>
      <c r="H43" s="531"/>
      <c r="I43" s="558"/>
    </row>
    <row r="44" spans="1:9" ht="18.75" customHeight="1" x14ac:dyDescent="0.15">
      <c r="A44" s="524" t="s">
        <v>193</v>
      </c>
      <c r="B44" s="525"/>
      <c r="C44" s="526"/>
      <c r="D44" s="545" t="s">
        <v>10</v>
      </c>
      <c r="E44" s="546"/>
      <c r="F44" s="546"/>
      <c r="G44" s="546"/>
      <c r="H44" s="546"/>
      <c r="I44" s="547"/>
    </row>
    <row r="45" spans="1:9" ht="18.75" customHeight="1" x14ac:dyDescent="0.15">
      <c r="A45" s="527"/>
      <c r="B45" s="528"/>
      <c r="C45" s="529"/>
      <c r="D45" s="548"/>
      <c r="E45" s="549"/>
      <c r="F45" s="549"/>
      <c r="G45" s="549"/>
      <c r="H45" s="549"/>
      <c r="I45" s="550"/>
    </row>
    <row r="46" spans="1:9" ht="18.75" customHeight="1" x14ac:dyDescent="0.15">
      <c r="A46" s="527"/>
      <c r="B46" s="528"/>
      <c r="C46" s="529"/>
      <c r="D46" s="548"/>
      <c r="E46" s="549"/>
      <c r="F46" s="549"/>
      <c r="G46" s="549"/>
      <c r="H46" s="549"/>
      <c r="I46" s="550"/>
    </row>
    <row r="47" spans="1:9" ht="18.75" customHeight="1" x14ac:dyDescent="0.15">
      <c r="A47" s="527"/>
      <c r="B47" s="528"/>
      <c r="C47" s="529"/>
      <c r="D47" s="548"/>
      <c r="E47" s="549"/>
      <c r="F47" s="549"/>
      <c r="G47" s="549"/>
      <c r="H47" s="549"/>
      <c r="I47" s="550"/>
    </row>
    <row r="48" spans="1:9" ht="14.25" customHeight="1" x14ac:dyDescent="0.15">
      <c r="A48" s="527"/>
      <c r="B48" s="528"/>
      <c r="C48" s="529"/>
      <c r="D48" s="548"/>
      <c r="E48" s="549"/>
      <c r="F48" s="549"/>
      <c r="G48" s="549"/>
      <c r="H48" s="549"/>
      <c r="I48" s="550"/>
    </row>
    <row r="49" spans="1:9" ht="18.75" customHeight="1" x14ac:dyDescent="0.15">
      <c r="A49" s="530"/>
      <c r="B49" s="531"/>
      <c r="C49" s="532"/>
      <c r="D49" s="551"/>
      <c r="E49" s="552"/>
      <c r="F49" s="552"/>
      <c r="G49" s="552"/>
      <c r="H49" s="552"/>
      <c r="I49" s="553"/>
    </row>
    <row r="50" spans="1:9" ht="18" customHeight="1" x14ac:dyDescent="0.15">
      <c r="A50" s="524" t="s">
        <v>194</v>
      </c>
      <c r="B50" s="525"/>
      <c r="C50" s="526"/>
      <c r="D50" s="545"/>
      <c r="E50" s="546"/>
      <c r="F50" s="546"/>
      <c r="G50" s="546"/>
      <c r="H50" s="546"/>
      <c r="I50" s="547"/>
    </row>
    <row r="51" spans="1:9" ht="18" customHeight="1" x14ac:dyDescent="0.15">
      <c r="A51" s="527"/>
      <c r="B51" s="528"/>
      <c r="C51" s="529"/>
      <c r="D51" s="548"/>
      <c r="E51" s="549"/>
      <c r="F51" s="549"/>
      <c r="G51" s="549"/>
      <c r="H51" s="549"/>
      <c r="I51" s="550"/>
    </row>
    <row r="52" spans="1:9" ht="18" customHeight="1" x14ac:dyDescent="0.15">
      <c r="A52" s="527"/>
      <c r="B52" s="528"/>
      <c r="C52" s="529"/>
      <c r="D52" s="548"/>
      <c r="E52" s="549"/>
      <c r="F52" s="549"/>
      <c r="G52" s="549"/>
      <c r="H52" s="549"/>
      <c r="I52" s="550"/>
    </row>
    <row r="53" spans="1:9" ht="18" customHeight="1" thickBot="1" x14ac:dyDescent="0.2">
      <c r="A53" s="559"/>
      <c r="B53" s="560"/>
      <c r="C53" s="561"/>
      <c r="D53" s="562"/>
      <c r="E53" s="563"/>
      <c r="F53" s="563"/>
      <c r="G53" s="563"/>
      <c r="H53" s="563"/>
      <c r="I53" s="564"/>
    </row>
    <row r="54" spans="1:9" x14ac:dyDescent="0.15">
      <c r="A54" s="39" t="s">
        <v>195</v>
      </c>
    </row>
  </sheetData>
  <mergeCells count="19">
    <mergeCell ref="D39:I43"/>
    <mergeCell ref="A39:C43"/>
    <mergeCell ref="A44:C49"/>
    <mergeCell ref="D44:I49"/>
    <mergeCell ref="A50:C53"/>
    <mergeCell ref="D50:I53"/>
    <mergeCell ref="A10:C26"/>
    <mergeCell ref="D10:I26"/>
    <mergeCell ref="A27:C28"/>
    <mergeCell ref="D27:I28"/>
    <mergeCell ref="A29:C38"/>
    <mergeCell ref="D29:I38"/>
    <mergeCell ref="A3:I3"/>
    <mergeCell ref="A8:C9"/>
    <mergeCell ref="D8:I9"/>
    <mergeCell ref="B5:C5"/>
    <mergeCell ref="D5:H5"/>
    <mergeCell ref="B6:C6"/>
    <mergeCell ref="D6:H6"/>
  </mergeCells>
  <phoneticPr fontId="2"/>
  <pageMargins left="0.7" right="0.7" top="0.75" bottom="0.75" header="0.3" footer="0.3"/>
  <pageSetup paperSize="9"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BB23"/>
  <sheetViews>
    <sheetView view="pageBreakPreview" zoomScaleNormal="100" zoomScaleSheetLayoutView="100" workbookViewId="0">
      <selection activeCell="AD3" sqref="AD3"/>
    </sheetView>
  </sheetViews>
  <sheetFormatPr defaultColWidth="2.625" defaultRowHeight="24.95" customHeight="1" x14ac:dyDescent="0.15"/>
  <cols>
    <col min="1" max="16384" width="2.625" style="233"/>
  </cols>
  <sheetData>
    <row r="1" spans="1:54" s="231" customFormat="1" ht="35.1" customHeight="1" x14ac:dyDescent="0.15">
      <c r="L1" s="232"/>
      <c r="M1" s="232"/>
      <c r="N1" s="232"/>
      <c r="O1" s="232"/>
      <c r="P1" s="232"/>
      <c r="Q1" s="232"/>
      <c r="R1" s="232"/>
      <c r="S1" s="232"/>
      <c r="T1" s="232"/>
      <c r="U1" s="628" t="s">
        <v>308</v>
      </c>
      <c r="V1" s="628"/>
      <c r="W1" s="628"/>
      <c r="X1" s="628"/>
      <c r="Y1" s="628"/>
      <c r="Z1" s="628"/>
      <c r="AA1" s="628"/>
      <c r="AB1" s="628" t="s">
        <v>309</v>
      </c>
      <c r="AC1" s="628"/>
      <c r="AD1" s="628"/>
      <c r="AE1" s="628"/>
      <c r="AF1" s="628"/>
      <c r="AG1" s="628"/>
      <c r="AH1" s="628"/>
    </row>
    <row r="2" spans="1:54" ht="15" customHeight="1" x14ac:dyDescent="0.15"/>
    <row r="3" spans="1:54" ht="15" customHeight="1" x14ac:dyDescent="0.15">
      <c r="N3" s="234"/>
      <c r="O3" s="234"/>
      <c r="AI3" s="233" t="s">
        <v>310</v>
      </c>
      <c r="AJ3" s="627"/>
      <c r="AK3" s="627"/>
      <c r="AL3" s="627" t="s">
        <v>382</v>
      </c>
      <c r="AM3" s="627"/>
      <c r="AN3" s="234" t="s">
        <v>311</v>
      </c>
      <c r="AO3" s="627" t="s">
        <v>382</v>
      </c>
      <c r="AP3" s="627"/>
      <c r="AQ3" s="234" t="s">
        <v>312</v>
      </c>
      <c r="AR3" s="627" t="s">
        <v>313</v>
      </c>
      <c r="AS3" s="627"/>
      <c r="AT3" s="627"/>
      <c r="AU3" s="627"/>
      <c r="AV3" s="627" t="s">
        <v>383</v>
      </c>
      <c r="AW3" s="627"/>
      <c r="AX3" s="234" t="s">
        <v>311</v>
      </c>
      <c r="AY3" s="627" t="s">
        <v>382</v>
      </c>
      <c r="AZ3" s="627"/>
      <c r="BA3" s="234" t="s">
        <v>312</v>
      </c>
      <c r="BB3" s="233" t="s">
        <v>314</v>
      </c>
    </row>
    <row r="4" spans="1:54" ht="24.95" customHeight="1" thickBot="1" x14ac:dyDescent="0.2">
      <c r="A4" s="233" t="s">
        <v>315</v>
      </c>
    </row>
    <row r="5" spans="1:54" s="235" customFormat="1" ht="24.95" customHeight="1" thickBot="1" x14ac:dyDescent="0.2">
      <c r="A5" s="615" t="s">
        <v>316</v>
      </c>
      <c r="B5" s="616"/>
      <c r="C5" s="616"/>
      <c r="D5" s="616"/>
      <c r="E5" s="616"/>
      <c r="F5" s="605"/>
      <c r="G5" s="608" t="s">
        <v>380</v>
      </c>
      <c r="H5" s="606"/>
      <c r="I5" s="609"/>
      <c r="J5" s="605" t="s">
        <v>381</v>
      </c>
      <c r="K5" s="606"/>
      <c r="L5" s="606"/>
      <c r="M5" s="605" t="s">
        <v>384</v>
      </c>
      <c r="N5" s="606"/>
      <c r="O5" s="606"/>
      <c r="P5" s="605" t="s">
        <v>385</v>
      </c>
      <c r="Q5" s="606"/>
      <c r="R5" s="606"/>
      <c r="S5" s="605" t="s">
        <v>386</v>
      </c>
      <c r="T5" s="606"/>
      <c r="U5" s="606"/>
      <c r="V5" s="605" t="s">
        <v>387</v>
      </c>
      <c r="W5" s="606"/>
      <c r="X5" s="606"/>
      <c r="Y5" s="605" t="s">
        <v>388</v>
      </c>
      <c r="Z5" s="606"/>
      <c r="AA5" s="606"/>
      <c r="AB5" s="605" t="s">
        <v>389</v>
      </c>
      <c r="AC5" s="606"/>
      <c r="AD5" s="606"/>
      <c r="AE5" s="605" t="s">
        <v>390</v>
      </c>
      <c r="AF5" s="606"/>
      <c r="AG5" s="606"/>
      <c r="AH5" s="605" t="s">
        <v>391</v>
      </c>
      <c r="AI5" s="606"/>
      <c r="AJ5" s="606"/>
      <c r="AK5" s="605" t="s">
        <v>392</v>
      </c>
      <c r="AL5" s="606"/>
      <c r="AM5" s="606"/>
      <c r="AN5" s="605" t="s">
        <v>393</v>
      </c>
      <c r="AO5" s="606"/>
      <c r="AP5" s="607"/>
      <c r="AQ5" s="606" t="s">
        <v>317</v>
      </c>
      <c r="AR5" s="606"/>
      <c r="AS5" s="606"/>
      <c r="AT5" s="606"/>
      <c r="AU5" s="609"/>
      <c r="AV5" s="605" t="s">
        <v>318</v>
      </c>
      <c r="AW5" s="606"/>
      <c r="AX5" s="606"/>
      <c r="AY5" s="606"/>
      <c r="AZ5" s="606"/>
      <c r="BA5" s="606"/>
      <c r="BB5" s="610"/>
    </row>
    <row r="6" spans="1:54" s="235" customFormat="1" ht="24.95" customHeight="1" thickTop="1" x14ac:dyDescent="0.15">
      <c r="A6" s="611" t="s">
        <v>319</v>
      </c>
      <c r="B6" s="612"/>
      <c r="C6" s="612"/>
      <c r="D6" s="612"/>
      <c r="E6" s="612"/>
      <c r="F6" s="600"/>
      <c r="G6" s="613">
        <v>0</v>
      </c>
      <c r="H6" s="604"/>
      <c r="I6" s="614"/>
      <c r="J6" s="603">
        <v>0</v>
      </c>
      <c r="K6" s="604"/>
      <c r="L6" s="604"/>
      <c r="M6" s="603">
        <v>30000</v>
      </c>
      <c r="N6" s="604"/>
      <c r="O6" s="604"/>
      <c r="P6" s="603">
        <v>30000</v>
      </c>
      <c r="Q6" s="604"/>
      <c r="R6" s="604"/>
      <c r="S6" s="603">
        <v>30000</v>
      </c>
      <c r="T6" s="604"/>
      <c r="U6" s="604"/>
      <c r="V6" s="603">
        <v>30000</v>
      </c>
      <c r="W6" s="604"/>
      <c r="X6" s="604"/>
      <c r="Y6" s="603">
        <v>30000</v>
      </c>
      <c r="Z6" s="604"/>
      <c r="AA6" s="604"/>
      <c r="AB6" s="603">
        <v>30000</v>
      </c>
      <c r="AC6" s="604"/>
      <c r="AD6" s="604"/>
      <c r="AE6" s="603">
        <v>30000</v>
      </c>
      <c r="AF6" s="604"/>
      <c r="AG6" s="604"/>
      <c r="AH6" s="603">
        <v>30000</v>
      </c>
      <c r="AI6" s="604"/>
      <c r="AJ6" s="604"/>
      <c r="AK6" s="603">
        <v>30000</v>
      </c>
      <c r="AL6" s="604"/>
      <c r="AM6" s="604"/>
      <c r="AN6" s="603">
        <v>30000</v>
      </c>
      <c r="AO6" s="604"/>
      <c r="AP6" s="626"/>
      <c r="AQ6" s="624">
        <f t="shared" ref="AQ6:AQ11" si="0">SUM(G6:AP6)</f>
        <v>300000</v>
      </c>
      <c r="AR6" s="599"/>
      <c r="AS6" s="599"/>
      <c r="AT6" s="599"/>
      <c r="AU6" s="599"/>
      <c r="AV6" s="600"/>
      <c r="AW6" s="601"/>
      <c r="AX6" s="601"/>
      <c r="AY6" s="601"/>
      <c r="AZ6" s="601"/>
      <c r="BA6" s="601"/>
      <c r="BB6" s="602"/>
    </row>
    <row r="7" spans="1:54" s="235" customFormat="1" ht="24.95" customHeight="1" x14ac:dyDescent="0.15">
      <c r="A7" s="594"/>
      <c r="B7" s="595"/>
      <c r="C7" s="595"/>
      <c r="D7" s="595"/>
      <c r="E7" s="595"/>
      <c r="F7" s="591"/>
      <c r="G7" s="596"/>
      <c r="H7" s="588"/>
      <c r="I7" s="597"/>
      <c r="J7" s="587"/>
      <c r="K7" s="588"/>
      <c r="L7" s="588"/>
      <c r="M7" s="587"/>
      <c r="N7" s="588"/>
      <c r="O7" s="588"/>
      <c r="P7" s="587"/>
      <c r="Q7" s="588"/>
      <c r="R7" s="588"/>
      <c r="S7" s="587"/>
      <c r="T7" s="588"/>
      <c r="U7" s="588"/>
      <c r="V7" s="587"/>
      <c r="W7" s="588"/>
      <c r="X7" s="588"/>
      <c r="Y7" s="587"/>
      <c r="Z7" s="588"/>
      <c r="AA7" s="588"/>
      <c r="AB7" s="587"/>
      <c r="AC7" s="588"/>
      <c r="AD7" s="588"/>
      <c r="AE7" s="587"/>
      <c r="AF7" s="588"/>
      <c r="AG7" s="588"/>
      <c r="AH7" s="587"/>
      <c r="AI7" s="588"/>
      <c r="AJ7" s="588"/>
      <c r="AK7" s="587"/>
      <c r="AL7" s="588"/>
      <c r="AM7" s="588"/>
      <c r="AN7" s="587"/>
      <c r="AO7" s="588"/>
      <c r="AP7" s="625"/>
      <c r="AQ7" s="624">
        <f t="shared" si="0"/>
        <v>0</v>
      </c>
      <c r="AR7" s="599"/>
      <c r="AS7" s="599"/>
      <c r="AT7" s="599"/>
      <c r="AU7" s="599"/>
      <c r="AV7" s="591"/>
      <c r="AW7" s="592"/>
      <c r="AX7" s="592"/>
      <c r="AY7" s="592"/>
      <c r="AZ7" s="592"/>
      <c r="BA7" s="592"/>
      <c r="BB7" s="593"/>
    </row>
    <row r="8" spans="1:54" s="235" customFormat="1" ht="24.95" customHeight="1" x14ac:dyDescent="0.15">
      <c r="A8" s="594"/>
      <c r="B8" s="595"/>
      <c r="C8" s="595"/>
      <c r="D8" s="595"/>
      <c r="E8" s="595"/>
      <c r="F8" s="591"/>
      <c r="G8" s="596"/>
      <c r="H8" s="588"/>
      <c r="I8" s="597"/>
      <c r="J8" s="587"/>
      <c r="K8" s="588"/>
      <c r="L8" s="588"/>
      <c r="M8" s="587"/>
      <c r="N8" s="588"/>
      <c r="O8" s="588"/>
      <c r="P8" s="587"/>
      <c r="Q8" s="588"/>
      <c r="R8" s="588"/>
      <c r="S8" s="587"/>
      <c r="T8" s="588"/>
      <c r="U8" s="588"/>
      <c r="V8" s="587"/>
      <c r="W8" s="588"/>
      <c r="X8" s="588"/>
      <c r="Y8" s="587"/>
      <c r="Z8" s="588"/>
      <c r="AA8" s="588"/>
      <c r="AB8" s="587"/>
      <c r="AC8" s="588"/>
      <c r="AD8" s="588"/>
      <c r="AE8" s="587"/>
      <c r="AF8" s="588"/>
      <c r="AG8" s="588"/>
      <c r="AH8" s="587"/>
      <c r="AI8" s="588"/>
      <c r="AJ8" s="588"/>
      <c r="AK8" s="587"/>
      <c r="AL8" s="588"/>
      <c r="AM8" s="588"/>
      <c r="AN8" s="587"/>
      <c r="AO8" s="588"/>
      <c r="AP8" s="625"/>
      <c r="AQ8" s="624">
        <f t="shared" si="0"/>
        <v>0</v>
      </c>
      <c r="AR8" s="599"/>
      <c r="AS8" s="599"/>
      <c r="AT8" s="599"/>
      <c r="AU8" s="599"/>
      <c r="AV8" s="591"/>
      <c r="AW8" s="592"/>
      <c r="AX8" s="592"/>
      <c r="AY8" s="592"/>
      <c r="AZ8" s="592"/>
      <c r="BA8" s="592"/>
      <c r="BB8" s="593"/>
    </row>
    <row r="9" spans="1:54" s="235" customFormat="1" ht="24.95" customHeight="1" x14ac:dyDescent="0.15">
      <c r="A9" s="594"/>
      <c r="B9" s="595"/>
      <c r="C9" s="595"/>
      <c r="D9" s="595"/>
      <c r="E9" s="595"/>
      <c r="F9" s="591"/>
      <c r="G9" s="596"/>
      <c r="H9" s="588"/>
      <c r="I9" s="597"/>
      <c r="J9" s="587"/>
      <c r="K9" s="588"/>
      <c r="L9" s="588"/>
      <c r="M9" s="587"/>
      <c r="N9" s="588"/>
      <c r="O9" s="588"/>
      <c r="P9" s="587"/>
      <c r="Q9" s="588"/>
      <c r="R9" s="588"/>
      <c r="S9" s="587"/>
      <c r="T9" s="588"/>
      <c r="U9" s="588"/>
      <c r="V9" s="587"/>
      <c r="W9" s="588"/>
      <c r="X9" s="588"/>
      <c r="Y9" s="587"/>
      <c r="Z9" s="588"/>
      <c r="AA9" s="588"/>
      <c r="AB9" s="587"/>
      <c r="AC9" s="588"/>
      <c r="AD9" s="588"/>
      <c r="AE9" s="587"/>
      <c r="AF9" s="588"/>
      <c r="AG9" s="588"/>
      <c r="AH9" s="587"/>
      <c r="AI9" s="588"/>
      <c r="AJ9" s="588"/>
      <c r="AK9" s="587"/>
      <c r="AL9" s="588"/>
      <c r="AM9" s="588"/>
      <c r="AN9" s="587"/>
      <c r="AO9" s="588"/>
      <c r="AP9" s="625"/>
      <c r="AQ9" s="624">
        <f t="shared" si="0"/>
        <v>0</v>
      </c>
      <c r="AR9" s="599"/>
      <c r="AS9" s="599"/>
      <c r="AT9" s="599"/>
      <c r="AU9" s="599"/>
      <c r="AV9" s="591"/>
      <c r="AW9" s="592"/>
      <c r="AX9" s="592"/>
      <c r="AY9" s="592"/>
      <c r="AZ9" s="592"/>
      <c r="BA9" s="592"/>
      <c r="BB9" s="593"/>
    </row>
    <row r="10" spans="1:54" s="235" customFormat="1" ht="24.95" customHeight="1" thickBot="1" x14ac:dyDescent="0.2">
      <c r="A10" s="583"/>
      <c r="B10" s="584"/>
      <c r="C10" s="584"/>
      <c r="D10" s="584"/>
      <c r="E10" s="584"/>
      <c r="F10" s="576"/>
      <c r="G10" s="585"/>
      <c r="H10" s="573"/>
      <c r="I10" s="586"/>
      <c r="J10" s="572"/>
      <c r="K10" s="573"/>
      <c r="L10" s="573"/>
      <c r="M10" s="572"/>
      <c r="N10" s="573"/>
      <c r="O10" s="573"/>
      <c r="P10" s="572"/>
      <c r="Q10" s="573"/>
      <c r="R10" s="573"/>
      <c r="S10" s="572"/>
      <c r="T10" s="573"/>
      <c r="U10" s="573"/>
      <c r="V10" s="572"/>
      <c r="W10" s="573"/>
      <c r="X10" s="573"/>
      <c r="Y10" s="572"/>
      <c r="Z10" s="573"/>
      <c r="AA10" s="573"/>
      <c r="AB10" s="572"/>
      <c r="AC10" s="573"/>
      <c r="AD10" s="573"/>
      <c r="AE10" s="572"/>
      <c r="AF10" s="573"/>
      <c r="AG10" s="573"/>
      <c r="AH10" s="572"/>
      <c r="AI10" s="573"/>
      <c r="AJ10" s="573"/>
      <c r="AK10" s="572"/>
      <c r="AL10" s="573"/>
      <c r="AM10" s="573"/>
      <c r="AN10" s="572"/>
      <c r="AO10" s="573"/>
      <c r="AP10" s="622"/>
      <c r="AQ10" s="623">
        <f t="shared" si="0"/>
        <v>0</v>
      </c>
      <c r="AR10" s="575"/>
      <c r="AS10" s="575"/>
      <c r="AT10" s="575"/>
      <c r="AU10" s="575"/>
      <c r="AV10" s="576"/>
      <c r="AW10" s="577"/>
      <c r="AX10" s="577"/>
      <c r="AY10" s="577"/>
      <c r="AZ10" s="577"/>
      <c r="BA10" s="577"/>
      <c r="BB10" s="578"/>
    </row>
    <row r="11" spans="1:54" s="235" customFormat="1" ht="24.95" customHeight="1" thickTop="1" thickBot="1" x14ac:dyDescent="0.2">
      <c r="A11" s="579" t="s">
        <v>317</v>
      </c>
      <c r="B11" s="580"/>
      <c r="C11" s="580"/>
      <c r="D11" s="580"/>
      <c r="E11" s="580"/>
      <c r="F11" s="580"/>
      <c r="G11" s="621">
        <f>SUM(G6:I10)</f>
        <v>0</v>
      </c>
      <c r="H11" s="618"/>
      <c r="I11" s="618"/>
      <c r="J11" s="582">
        <f>SUM(J6:L10)</f>
        <v>0</v>
      </c>
      <c r="K11" s="617"/>
      <c r="L11" s="617"/>
      <c r="M11" s="617">
        <f>SUM(M6:O10)</f>
        <v>30000</v>
      </c>
      <c r="N11" s="617"/>
      <c r="O11" s="617"/>
      <c r="P11" s="617">
        <f>SUM(P6:R10)</f>
        <v>30000</v>
      </c>
      <c r="Q11" s="617"/>
      <c r="R11" s="617"/>
      <c r="S11" s="617">
        <f>SUM(S6:U10)</f>
        <v>30000</v>
      </c>
      <c r="T11" s="617"/>
      <c r="U11" s="617"/>
      <c r="V11" s="617">
        <f>SUM(V6:X10)</f>
        <v>30000</v>
      </c>
      <c r="W11" s="617"/>
      <c r="X11" s="617"/>
      <c r="Y11" s="617">
        <f>SUM(Y6:AA10)</f>
        <v>30000</v>
      </c>
      <c r="Z11" s="617"/>
      <c r="AA11" s="617"/>
      <c r="AB11" s="617">
        <f>SUM(AB6:AD10)</f>
        <v>30000</v>
      </c>
      <c r="AC11" s="617"/>
      <c r="AD11" s="617"/>
      <c r="AE11" s="617">
        <f>SUM(AE6:AG10)</f>
        <v>30000</v>
      </c>
      <c r="AF11" s="617"/>
      <c r="AG11" s="617"/>
      <c r="AH11" s="617">
        <f>SUM(AH6:AJ10)</f>
        <v>30000</v>
      </c>
      <c r="AI11" s="617"/>
      <c r="AJ11" s="617"/>
      <c r="AK11" s="617">
        <f>SUM(AK6:AM10)</f>
        <v>30000</v>
      </c>
      <c r="AL11" s="617"/>
      <c r="AM11" s="617"/>
      <c r="AN11" s="618">
        <f>SUM(AN6:AP10)</f>
        <v>30000</v>
      </c>
      <c r="AO11" s="618"/>
      <c r="AP11" s="619"/>
      <c r="AQ11" s="620">
        <f t="shared" si="0"/>
        <v>300000</v>
      </c>
      <c r="AR11" s="566"/>
      <c r="AS11" s="566"/>
      <c r="AT11" s="566"/>
      <c r="AU11" s="566"/>
      <c r="AV11" s="567"/>
      <c r="AW11" s="568"/>
      <c r="AX11" s="568"/>
      <c r="AY11" s="568"/>
      <c r="AZ11" s="568"/>
      <c r="BA11" s="568"/>
      <c r="BB11" s="569"/>
    </row>
    <row r="12" spans="1:54" ht="24.95" customHeight="1" x14ac:dyDescent="0.15">
      <c r="M12" s="236"/>
      <c r="N12" s="236"/>
      <c r="O12" s="236"/>
      <c r="P12" s="236"/>
      <c r="Q12" s="236"/>
      <c r="R12" s="236"/>
      <c r="S12" s="236"/>
      <c r="T12" s="236"/>
      <c r="U12" s="236"/>
      <c r="V12" s="236"/>
      <c r="W12" s="236"/>
      <c r="X12" s="236"/>
    </row>
    <row r="13" spans="1:54" ht="24.95" customHeight="1" thickBot="1" x14ac:dyDescent="0.2">
      <c r="A13" s="233" t="s">
        <v>320</v>
      </c>
    </row>
    <row r="14" spans="1:54" s="235" customFormat="1" ht="24.95" customHeight="1" thickBot="1" x14ac:dyDescent="0.2">
      <c r="A14" s="615" t="s">
        <v>316</v>
      </c>
      <c r="B14" s="616"/>
      <c r="C14" s="616"/>
      <c r="D14" s="616"/>
      <c r="E14" s="616"/>
      <c r="F14" s="605"/>
      <c r="G14" s="608" t="s">
        <v>380</v>
      </c>
      <c r="H14" s="606"/>
      <c r="I14" s="609"/>
      <c r="J14" s="605" t="s">
        <v>381</v>
      </c>
      <c r="K14" s="606"/>
      <c r="L14" s="606"/>
      <c r="M14" s="605" t="s">
        <v>384</v>
      </c>
      <c r="N14" s="606"/>
      <c r="O14" s="606"/>
      <c r="P14" s="605" t="s">
        <v>385</v>
      </c>
      <c r="Q14" s="606"/>
      <c r="R14" s="606"/>
      <c r="S14" s="605" t="s">
        <v>386</v>
      </c>
      <c r="T14" s="606"/>
      <c r="U14" s="606"/>
      <c r="V14" s="605" t="s">
        <v>387</v>
      </c>
      <c r="W14" s="606"/>
      <c r="X14" s="606"/>
      <c r="Y14" s="605" t="s">
        <v>388</v>
      </c>
      <c r="Z14" s="606"/>
      <c r="AA14" s="606"/>
      <c r="AB14" s="605" t="s">
        <v>389</v>
      </c>
      <c r="AC14" s="606"/>
      <c r="AD14" s="606"/>
      <c r="AE14" s="605" t="s">
        <v>390</v>
      </c>
      <c r="AF14" s="606"/>
      <c r="AG14" s="606"/>
      <c r="AH14" s="605" t="s">
        <v>391</v>
      </c>
      <c r="AI14" s="606"/>
      <c r="AJ14" s="606"/>
      <c r="AK14" s="605" t="s">
        <v>392</v>
      </c>
      <c r="AL14" s="606"/>
      <c r="AM14" s="606"/>
      <c r="AN14" s="605" t="s">
        <v>393</v>
      </c>
      <c r="AO14" s="606"/>
      <c r="AP14" s="607"/>
      <c r="AQ14" s="608" t="s">
        <v>317</v>
      </c>
      <c r="AR14" s="606"/>
      <c r="AS14" s="606"/>
      <c r="AT14" s="606"/>
      <c r="AU14" s="609"/>
      <c r="AV14" s="605" t="s">
        <v>318</v>
      </c>
      <c r="AW14" s="606"/>
      <c r="AX14" s="606"/>
      <c r="AY14" s="606"/>
      <c r="AZ14" s="606"/>
      <c r="BA14" s="606"/>
      <c r="BB14" s="610"/>
    </row>
    <row r="15" spans="1:54" s="235" customFormat="1" ht="24.95" customHeight="1" thickTop="1" x14ac:dyDescent="0.15">
      <c r="A15" s="611" t="s">
        <v>321</v>
      </c>
      <c r="B15" s="612"/>
      <c r="C15" s="612"/>
      <c r="D15" s="612"/>
      <c r="E15" s="612"/>
      <c r="F15" s="600"/>
      <c r="G15" s="613">
        <v>100000</v>
      </c>
      <c r="H15" s="604"/>
      <c r="I15" s="614"/>
      <c r="J15" s="603">
        <v>100000</v>
      </c>
      <c r="K15" s="604"/>
      <c r="L15" s="604"/>
      <c r="M15" s="603">
        <v>100000</v>
      </c>
      <c r="N15" s="604"/>
      <c r="O15" s="604"/>
      <c r="P15" s="603">
        <v>100000</v>
      </c>
      <c r="Q15" s="604"/>
      <c r="R15" s="604"/>
      <c r="S15" s="603">
        <v>100000</v>
      </c>
      <c r="T15" s="604"/>
      <c r="U15" s="604"/>
      <c r="V15" s="603">
        <v>100000</v>
      </c>
      <c r="W15" s="604"/>
      <c r="X15" s="604"/>
      <c r="Y15" s="603">
        <v>100000</v>
      </c>
      <c r="Z15" s="604"/>
      <c r="AA15" s="604"/>
      <c r="AB15" s="603">
        <v>100000</v>
      </c>
      <c r="AC15" s="604"/>
      <c r="AD15" s="604"/>
      <c r="AE15" s="603">
        <v>100000</v>
      </c>
      <c r="AF15" s="604"/>
      <c r="AG15" s="604"/>
      <c r="AH15" s="603">
        <v>100000</v>
      </c>
      <c r="AI15" s="604"/>
      <c r="AJ15" s="604"/>
      <c r="AK15" s="603">
        <v>100000</v>
      </c>
      <c r="AL15" s="604"/>
      <c r="AM15" s="604"/>
      <c r="AN15" s="603">
        <v>100000</v>
      </c>
      <c r="AO15" s="604"/>
      <c r="AP15" s="604"/>
      <c r="AQ15" s="598">
        <f t="shared" ref="AQ15:AQ23" si="1">SUM(G15:AP15)</f>
        <v>1200000</v>
      </c>
      <c r="AR15" s="599"/>
      <c r="AS15" s="599"/>
      <c r="AT15" s="599"/>
      <c r="AU15" s="599"/>
      <c r="AV15" s="600"/>
      <c r="AW15" s="601"/>
      <c r="AX15" s="601"/>
      <c r="AY15" s="601"/>
      <c r="AZ15" s="601"/>
      <c r="BA15" s="601"/>
      <c r="BB15" s="602"/>
    </row>
    <row r="16" spans="1:54" s="235" customFormat="1" ht="24.95" customHeight="1" x14ac:dyDescent="0.15">
      <c r="A16" s="594" t="s">
        <v>322</v>
      </c>
      <c r="B16" s="595"/>
      <c r="C16" s="595"/>
      <c r="D16" s="595"/>
      <c r="E16" s="595"/>
      <c r="F16" s="591"/>
      <c r="G16" s="596">
        <v>200000</v>
      </c>
      <c r="H16" s="588"/>
      <c r="I16" s="597"/>
      <c r="J16" s="587">
        <v>200000</v>
      </c>
      <c r="K16" s="588"/>
      <c r="L16" s="588"/>
      <c r="M16" s="587">
        <v>200000</v>
      </c>
      <c r="N16" s="588"/>
      <c r="O16" s="588"/>
      <c r="P16" s="587">
        <v>200000</v>
      </c>
      <c r="Q16" s="588"/>
      <c r="R16" s="588"/>
      <c r="S16" s="587">
        <v>200000</v>
      </c>
      <c r="T16" s="588"/>
      <c r="U16" s="588"/>
      <c r="V16" s="587">
        <v>200000</v>
      </c>
      <c r="W16" s="588"/>
      <c r="X16" s="588"/>
      <c r="Y16" s="587">
        <v>200000</v>
      </c>
      <c r="Z16" s="588"/>
      <c r="AA16" s="588"/>
      <c r="AB16" s="587">
        <v>200000</v>
      </c>
      <c r="AC16" s="588"/>
      <c r="AD16" s="588"/>
      <c r="AE16" s="587">
        <v>200000</v>
      </c>
      <c r="AF16" s="588"/>
      <c r="AG16" s="588"/>
      <c r="AH16" s="587">
        <v>200000</v>
      </c>
      <c r="AI16" s="588"/>
      <c r="AJ16" s="588"/>
      <c r="AK16" s="587">
        <v>200000</v>
      </c>
      <c r="AL16" s="588"/>
      <c r="AM16" s="588"/>
      <c r="AN16" s="587">
        <v>200000</v>
      </c>
      <c r="AO16" s="588"/>
      <c r="AP16" s="588"/>
      <c r="AQ16" s="589">
        <f t="shared" si="1"/>
        <v>2400000</v>
      </c>
      <c r="AR16" s="590"/>
      <c r="AS16" s="590"/>
      <c r="AT16" s="590"/>
      <c r="AU16" s="590"/>
      <c r="AV16" s="591"/>
      <c r="AW16" s="592"/>
      <c r="AX16" s="592"/>
      <c r="AY16" s="592"/>
      <c r="AZ16" s="592"/>
      <c r="BA16" s="592"/>
      <c r="BB16" s="593"/>
    </row>
    <row r="17" spans="1:54" s="235" customFormat="1" ht="24.95" customHeight="1" x14ac:dyDescent="0.15">
      <c r="A17" s="594" t="s">
        <v>323</v>
      </c>
      <c r="B17" s="595"/>
      <c r="C17" s="595"/>
      <c r="D17" s="595"/>
      <c r="E17" s="595"/>
      <c r="F17" s="591"/>
      <c r="G17" s="596">
        <v>4000</v>
      </c>
      <c r="H17" s="588"/>
      <c r="I17" s="597"/>
      <c r="J17" s="587">
        <v>4000</v>
      </c>
      <c r="K17" s="588"/>
      <c r="L17" s="588"/>
      <c r="M17" s="587">
        <v>4000</v>
      </c>
      <c r="N17" s="588"/>
      <c r="O17" s="588"/>
      <c r="P17" s="587">
        <v>4000</v>
      </c>
      <c r="Q17" s="588"/>
      <c r="R17" s="588"/>
      <c r="S17" s="587">
        <v>4000</v>
      </c>
      <c r="T17" s="588"/>
      <c r="U17" s="588"/>
      <c r="V17" s="587">
        <v>4000</v>
      </c>
      <c r="W17" s="588"/>
      <c r="X17" s="588"/>
      <c r="Y17" s="587">
        <v>4000</v>
      </c>
      <c r="Z17" s="588"/>
      <c r="AA17" s="588"/>
      <c r="AB17" s="587">
        <v>4000</v>
      </c>
      <c r="AC17" s="588"/>
      <c r="AD17" s="588"/>
      <c r="AE17" s="587">
        <v>4000</v>
      </c>
      <c r="AF17" s="588"/>
      <c r="AG17" s="588"/>
      <c r="AH17" s="587">
        <v>4000</v>
      </c>
      <c r="AI17" s="588"/>
      <c r="AJ17" s="588"/>
      <c r="AK17" s="587">
        <v>4000</v>
      </c>
      <c r="AL17" s="588"/>
      <c r="AM17" s="588"/>
      <c r="AN17" s="587">
        <v>4000</v>
      </c>
      <c r="AO17" s="588"/>
      <c r="AP17" s="588"/>
      <c r="AQ17" s="589">
        <f t="shared" si="1"/>
        <v>48000</v>
      </c>
      <c r="AR17" s="590"/>
      <c r="AS17" s="590"/>
      <c r="AT17" s="590"/>
      <c r="AU17" s="590"/>
      <c r="AV17" s="591"/>
      <c r="AW17" s="592"/>
      <c r="AX17" s="592"/>
      <c r="AY17" s="592"/>
      <c r="AZ17" s="592"/>
      <c r="BA17" s="592"/>
      <c r="BB17" s="593"/>
    </row>
    <row r="18" spans="1:54" s="235" customFormat="1" ht="24.95" customHeight="1" x14ac:dyDescent="0.15">
      <c r="A18" s="594" t="s">
        <v>324</v>
      </c>
      <c r="B18" s="595"/>
      <c r="C18" s="595"/>
      <c r="D18" s="595"/>
      <c r="E18" s="595"/>
      <c r="F18" s="591"/>
      <c r="G18" s="596">
        <v>12000</v>
      </c>
      <c r="H18" s="588"/>
      <c r="I18" s="597"/>
      <c r="J18" s="587">
        <v>12000</v>
      </c>
      <c r="K18" s="588"/>
      <c r="L18" s="588"/>
      <c r="M18" s="587">
        <v>12000</v>
      </c>
      <c r="N18" s="588"/>
      <c r="O18" s="588"/>
      <c r="P18" s="587">
        <v>12000</v>
      </c>
      <c r="Q18" s="588"/>
      <c r="R18" s="588"/>
      <c r="S18" s="587">
        <v>12000</v>
      </c>
      <c r="T18" s="588"/>
      <c r="U18" s="588"/>
      <c r="V18" s="587">
        <v>12000</v>
      </c>
      <c r="W18" s="588"/>
      <c r="X18" s="588"/>
      <c r="Y18" s="587">
        <v>12000</v>
      </c>
      <c r="Z18" s="588"/>
      <c r="AA18" s="588"/>
      <c r="AB18" s="587">
        <v>12000</v>
      </c>
      <c r="AC18" s="588"/>
      <c r="AD18" s="588"/>
      <c r="AE18" s="587">
        <v>12000</v>
      </c>
      <c r="AF18" s="588"/>
      <c r="AG18" s="588"/>
      <c r="AH18" s="587">
        <v>12000</v>
      </c>
      <c r="AI18" s="588"/>
      <c r="AJ18" s="588"/>
      <c r="AK18" s="587">
        <v>12000</v>
      </c>
      <c r="AL18" s="588"/>
      <c r="AM18" s="588"/>
      <c r="AN18" s="587">
        <v>12000</v>
      </c>
      <c r="AO18" s="588"/>
      <c r="AP18" s="588"/>
      <c r="AQ18" s="589">
        <f t="shared" si="1"/>
        <v>144000</v>
      </c>
      <c r="AR18" s="590"/>
      <c r="AS18" s="590"/>
      <c r="AT18" s="590"/>
      <c r="AU18" s="590"/>
      <c r="AV18" s="591"/>
      <c r="AW18" s="592"/>
      <c r="AX18" s="592"/>
      <c r="AY18" s="592"/>
      <c r="AZ18" s="592"/>
      <c r="BA18" s="592"/>
      <c r="BB18" s="593"/>
    </row>
    <row r="19" spans="1:54" s="235" customFormat="1" ht="24.95" customHeight="1" x14ac:dyDescent="0.15">
      <c r="A19" s="594" t="s">
        <v>325</v>
      </c>
      <c r="B19" s="595"/>
      <c r="C19" s="595"/>
      <c r="D19" s="595"/>
      <c r="E19" s="595"/>
      <c r="F19" s="591"/>
      <c r="G19" s="596">
        <v>5000</v>
      </c>
      <c r="H19" s="588"/>
      <c r="I19" s="597"/>
      <c r="J19" s="587">
        <v>5000</v>
      </c>
      <c r="K19" s="588"/>
      <c r="L19" s="588"/>
      <c r="M19" s="587">
        <v>5000</v>
      </c>
      <c r="N19" s="588"/>
      <c r="O19" s="588"/>
      <c r="P19" s="587">
        <v>5000</v>
      </c>
      <c r="Q19" s="588"/>
      <c r="R19" s="588"/>
      <c r="S19" s="587">
        <v>5000</v>
      </c>
      <c r="T19" s="588"/>
      <c r="U19" s="588"/>
      <c r="V19" s="587">
        <v>5000</v>
      </c>
      <c r="W19" s="588"/>
      <c r="X19" s="588"/>
      <c r="Y19" s="587">
        <v>5000</v>
      </c>
      <c r="Z19" s="588"/>
      <c r="AA19" s="588"/>
      <c r="AB19" s="587">
        <v>5000</v>
      </c>
      <c r="AC19" s="588"/>
      <c r="AD19" s="588"/>
      <c r="AE19" s="587">
        <v>5000</v>
      </c>
      <c r="AF19" s="588"/>
      <c r="AG19" s="588"/>
      <c r="AH19" s="587">
        <v>5000</v>
      </c>
      <c r="AI19" s="588"/>
      <c r="AJ19" s="588"/>
      <c r="AK19" s="587">
        <v>5000</v>
      </c>
      <c r="AL19" s="588"/>
      <c r="AM19" s="588"/>
      <c r="AN19" s="587">
        <v>5000</v>
      </c>
      <c r="AO19" s="588"/>
      <c r="AP19" s="588"/>
      <c r="AQ19" s="589">
        <f t="shared" si="1"/>
        <v>60000</v>
      </c>
      <c r="AR19" s="590"/>
      <c r="AS19" s="590"/>
      <c r="AT19" s="590"/>
      <c r="AU19" s="590"/>
      <c r="AV19" s="591"/>
      <c r="AW19" s="592"/>
      <c r="AX19" s="592"/>
      <c r="AY19" s="592"/>
      <c r="AZ19" s="592"/>
      <c r="BA19" s="592"/>
      <c r="BB19" s="593"/>
    </row>
    <row r="20" spans="1:54" s="235" customFormat="1" ht="24.95" customHeight="1" x14ac:dyDescent="0.15">
      <c r="A20" s="594" t="s">
        <v>326</v>
      </c>
      <c r="B20" s="595"/>
      <c r="C20" s="595"/>
      <c r="D20" s="595"/>
      <c r="E20" s="595"/>
      <c r="F20" s="591"/>
      <c r="G20" s="596">
        <v>3000</v>
      </c>
      <c r="H20" s="588"/>
      <c r="I20" s="597"/>
      <c r="J20" s="587">
        <v>3000</v>
      </c>
      <c r="K20" s="588"/>
      <c r="L20" s="588"/>
      <c r="M20" s="587">
        <v>3000</v>
      </c>
      <c r="N20" s="588"/>
      <c r="O20" s="588"/>
      <c r="P20" s="587">
        <v>3000</v>
      </c>
      <c r="Q20" s="588"/>
      <c r="R20" s="588"/>
      <c r="S20" s="587">
        <v>3000</v>
      </c>
      <c r="T20" s="588"/>
      <c r="U20" s="588"/>
      <c r="V20" s="587">
        <v>3000</v>
      </c>
      <c r="W20" s="588"/>
      <c r="X20" s="588"/>
      <c r="Y20" s="587">
        <v>3000</v>
      </c>
      <c r="Z20" s="588"/>
      <c r="AA20" s="588"/>
      <c r="AB20" s="587">
        <v>3000</v>
      </c>
      <c r="AC20" s="588"/>
      <c r="AD20" s="588"/>
      <c r="AE20" s="587">
        <v>3000</v>
      </c>
      <c r="AF20" s="588"/>
      <c r="AG20" s="588"/>
      <c r="AH20" s="587">
        <v>3000</v>
      </c>
      <c r="AI20" s="588"/>
      <c r="AJ20" s="588"/>
      <c r="AK20" s="587">
        <v>3000</v>
      </c>
      <c r="AL20" s="588"/>
      <c r="AM20" s="588"/>
      <c r="AN20" s="587">
        <v>3000</v>
      </c>
      <c r="AO20" s="588"/>
      <c r="AP20" s="588"/>
      <c r="AQ20" s="589">
        <f t="shared" si="1"/>
        <v>36000</v>
      </c>
      <c r="AR20" s="590"/>
      <c r="AS20" s="590"/>
      <c r="AT20" s="590"/>
      <c r="AU20" s="590"/>
      <c r="AV20" s="591"/>
      <c r="AW20" s="592"/>
      <c r="AX20" s="592"/>
      <c r="AY20" s="592"/>
      <c r="AZ20" s="592"/>
      <c r="BA20" s="592"/>
      <c r="BB20" s="593"/>
    </row>
    <row r="21" spans="1:54" s="235" customFormat="1" ht="24.95" customHeight="1" x14ac:dyDescent="0.15">
      <c r="A21" s="594" t="s">
        <v>327</v>
      </c>
      <c r="B21" s="595"/>
      <c r="C21" s="595"/>
      <c r="D21" s="595"/>
      <c r="E21" s="595"/>
      <c r="F21" s="591"/>
      <c r="G21" s="596">
        <v>1000</v>
      </c>
      <c r="H21" s="588"/>
      <c r="I21" s="597"/>
      <c r="J21" s="587">
        <v>1000</v>
      </c>
      <c r="K21" s="588"/>
      <c r="L21" s="588"/>
      <c r="M21" s="587">
        <v>1000</v>
      </c>
      <c r="N21" s="588"/>
      <c r="O21" s="588"/>
      <c r="P21" s="587">
        <v>1000</v>
      </c>
      <c r="Q21" s="588"/>
      <c r="R21" s="588"/>
      <c r="S21" s="587">
        <v>1000</v>
      </c>
      <c r="T21" s="588"/>
      <c r="U21" s="588"/>
      <c r="V21" s="587">
        <v>1000</v>
      </c>
      <c r="W21" s="588"/>
      <c r="X21" s="588"/>
      <c r="Y21" s="587">
        <v>1000</v>
      </c>
      <c r="Z21" s="588"/>
      <c r="AA21" s="588"/>
      <c r="AB21" s="587">
        <v>1000</v>
      </c>
      <c r="AC21" s="588"/>
      <c r="AD21" s="588"/>
      <c r="AE21" s="587">
        <v>1000</v>
      </c>
      <c r="AF21" s="588"/>
      <c r="AG21" s="588"/>
      <c r="AH21" s="587">
        <v>1000</v>
      </c>
      <c r="AI21" s="588"/>
      <c r="AJ21" s="588"/>
      <c r="AK21" s="587">
        <v>1000</v>
      </c>
      <c r="AL21" s="588"/>
      <c r="AM21" s="588"/>
      <c r="AN21" s="587">
        <v>1000</v>
      </c>
      <c r="AO21" s="588"/>
      <c r="AP21" s="588"/>
      <c r="AQ21" s="589">
        <f t="shared" si="1"/>
        <v>12000</v>
      </c>
      <c r="AR21" s="590"/>
      <c r="AS21" s="590"/>
      <c r="AT21" s="590"/>
      <c r="AU21" s="590"/>
      <c r="AV21" s="591"/>
      <c r="AW21" s="592"/>
      <c r="AX21" s="592"/>
      <c r="AY21" s="592"/>
      <c r="AZ21" s="592"/>
      <c r="BA21" s="592"/>
      <c r="BB21" s="593"/>
    </row>
    <row r="22" spans="1:54" s="235" customFormat="1" ht="24.95" customHeight="1" thickBot="1" x14ac:dyDescent="0.2">
      <c r="A22" s="583"/>
      <c r="B22" s="584"/>
      <c r="C22" s="584"/>
      <c r="D22" s="584"/>
      <c r="E22" s="584"/>
      <c r="F22" s="576"/>
      <c r="G22" s="585"/>
      <c r="H22" s="573"/>
      <c r="I22" s="586"/>
      <c r="J22" s="572"/>
      <c r="K22" s="573"/>
      <c r="L22" s="573"/>
      <c r="M22" s="572"/>
      <c r="N22" s="573"/>
      <c r="O22" s="573"/>
      <c r="P22" s="572"/>
      <c r="Q22" s="573"/>
      <c r="R22" s="573"/>
      <c r="S22" s="572"/>
      <c r="T22" s="573"/>
      <c r="U22" s="573"/>
      <c r="V22" s="572"/>
      <c r="W22" s="573"/>
      <c r="X22" s="573"/>
      <c r="Y22" s="572"/>
      <c r="Z22" s="573"/>
      <c r="AA22" s="573"/>
      <c r="AB22" s="572"/>
      <c r="AC22" s="573"/>
      <c r="AD22" s="573"/>
      <c r="AE22" s="572"/>
      <c r="AF22" s="573"/>
      <c r="AG22" s="573"/>
      <c r="AH22" s="572"/>
      <c r="AI22" s="573"/>
      <c r="AJ22" s="573"/>
      <c r="AK22" s="572"/>
      <c r="AL22" s="573"/>
      <c r="AM22" s="573"/>
      <c r="AN22" s="572"/>
      <c r="AO22" s="573"/>
      <c r="AP22" s="573"/>
      <c r="AQ22" s="574">
        <f t="shared" si="1"/>
        <v>0</v>
      </c>
      <c r="AR22" s="575"/>
      <c r="AS22" s="575"/>
      <c r="AT22" s="575"/>
      <c r="AU22" s="575"/>
      <c r="AV22" s="576"/>
      <c r="AW22" s="577"/>
      <c r="AX22" s="577"/>
      <c r="AY22" s="577"/>
      <c r="AZ22" s="577"/>
      <c r="BA22" s="577"/>
      <c r="BB22" s="578"/>
    </row>
    <row r="23" spans="1:54" s="235" customFormat="1" ht="24.95" customHeight="1" thickTop="1" thickBot="1" x14ac:dyDescent="0.2">
      <c r="A23" s="579" t="s">
        <v>317</v>
      </c>
      <c r="B23" s="580"/>
      <c r="C23" s="580"/>
      <c r="D23" s="580"/>
      <c r="E23" s="580"/>
      <c r="F23" s="580"/>
      <c r="G23" s="581">
        <f>SUM(G15:I22)</f>
        <v>325000</v>
      </c>
      <c r="H23" s="571"/>
      <c r="I23" s="582"/>
      <c r="J23" s="570">
        <f>SUM(J15:L22)</f>
        <v>325000</v>
      </c>
      <c r="K23" s="571"/>
      <c r="L23" s="571"/>
      <c r="M23" s="570">
        <f>SUM(M15:O22)</f>
        <v>325000</v>
      </c>
      <c r="N23" s="571"/>
      <c r="O23" s="571"/>
      <c r="P23" s="570">
        <f>SUM(P15:R22)</f>
        <v>325000</v>
      </c>
      <c r="Q23" s="571"/>
      <c r="R23" s="571"/>
      <c r="S23" s="570">
        <f>SUM(S15:U22)</f>
        <v>325000</v>
      </c>
      <c r="T23" s="571"/>
      <c r="U23" s="571"/>
      <c r="V23" s="570">
        <f>SUM(V15:X22)</f>
        <v>325000</v>
      </c>
      <c r="W23" s="571"/>
      <c r="X23" s="571"/>
      <c r="Y23" s="570">
        <f>SUM(Y15:AA22)</f>
        <v>325000</v>
      </c>
      <c r="Z23" s="571"/>
      <c r="AA23" s="571"/>
      <c r="AB23" s="570">
        <f>SUM(AB15:AD22)</f>
        <v>325000</v>
      </c>
      <c r="AC23" s="571"/>
      <c r="AD23" s="571"/>
      <c r="AE23" s="570">
        <f>SUM(AE15:AG22)</f>
        <v>325000</v>
      </c>
      <c r="AF23" s="571"/>
      <c r="AG23" s="571"/>
      <c r="AH23" s="570">
        <f>SUM(AH15:AJ22)</f>
        <v>325000</v>
      </c>
      <c r="AI23" s="571"/>
      <c r="AJ23" s="571"/>
      <c r="AK23" s="570">
        <f>SUM(AK15:AM22)</f>
        <v>325000</v>
      </c>
      <c r="AL23" s="571"/>
      <c r="AM23" s="571"/>
      <c r="AN23" s="570">
        <f>SUM(AN15:AP22)</f>
        <v>325000</v>
      </c>
      <c r="AO23" s="571"/>
      <c r="AP23" s="571"/>
      <c r="AQ23" s="565">
        <f t="shared" si="1"/>
        <v>3900000</v>
      </c>
      <c r="AR23" s="566"/>
      <c r="AS23" s="566"/>
      <c r="AT23" s="566"/>
      <c r="AU23" s="566"/>
      <c r="AV23" s="567"/>
      <c r="AW23" s="568"/>
      <c r="AX23" s="568"/>
      <c r="AY23" s="568"/>
      <c r="AZ23" s="568"/>
      <c r="BA23" s="568"/>
      <c r="BB23" s="569"/>
    </row>
  </sheetData>
  <mergeCells count="264">
    <mergeCell ref="U1:AA1"/>
    <mergeCell ref="AB1:AH1"/>
    <mergeCell ref="AJ3:AK3"/>
    <mergeCell ref="AL3:AM3"/>
    <mergeCell ref="AO3:AP3"/>
    <mergeCell ref="AR3:AS3"/>
    <mergeCell ref="AT3:AU3"/>
    <mergeCell ref="AV3:AW3"/>
    <mergeCell ref="AY3:AZ3"/>
    <mergeCell ref="A5:F5"/>
    <mergeCell ref="G5:I5"/>
    <mergeCell ref="J5:L5"/>
    <mergeCell ref="M5:O5"/>
    <mergeCell ref="P5:R5"/>
    <mergeCell ref="S5:U5"/>
    <mergeCell ref="V5:X5"/>
    <mergeCell ref="AQ5:AU5"/>
    <mergeCell ref="AV5:BB5"/>
    <mergeCell ref="A6:F6"/>
    <mergeCell ref="G6:I6"/>
    <mergeCell ref="J6:L6"/>
    <mergeCell ref="M6:O6"/>
    <mergeCell ref="P6:R6"/>
    <mergeCell ref="S6:U6"/>
    <mergeCell ref="V6:X6"/>
    <mergeCell ref="Y6:AA6"/>
    <mergeCell ref="Y5:AA5"/>
    <mergeCell ref="AB5:AD5"/>
    <mergeCell ref="AE5:AG5"/>
    <mergeCell ref="AH5:AJ5"/>
    <mergeCell ref="AK5:AM5"/>
    <mergeCell ref="AN5:AP5"/>
    <mergeCell ref="AE7:AG7"/>
    <mergeCell ref="AH7:AJ7"/>
    <mergeCell ref="AK7:AM7"/>
    <mergeCell ref="AN7:AP7"/>
    <mergeCell ref="AQ7:AU7"/>
    <mergeCell ref="AV7:BB7"/>
    <mergeCell ref="AV6:BB6"/>
    <mergeCell ref="A7:F7"/>
    <mergeCell ref="G7:I7"/>
    <mergeCell ref="J7:L7"/>
    <mergeCell ref="M7:O7"/>
    <mergeCell ref="P7:R7"/>
    <mergeCell ref="S7:U7"/>
    <mergeCell ref="V7:X7"/>
    <mergeCell ref="Y7:AA7"/>
    <mergeCell ref="AB7:AD7"/>
    <mergeCell ref="AB6:AD6"/>
    <mergeCell ref="AE6:AG6"/>
    <mergeCell ref="AH6:AJ6"/>
    <mergeCell ref="AK6:AM6"/>
    <mergeCell ref="AN6:AP6"/>
    <mergeCell ref="AQ6:AU6"/>
    <mergeCell ref="AN8:AP8"/>
    <mergeCell ref="AQ8:AU8"/>
    <mergeCell ref="AV8:BB8"/>
    <mergeCell ref="A9:F9"/>
    <mergeCell ref="G9:I9"/>
    <mergeCell ref="J9:L9"/>
    <mergeCell ref="M9:O9"/>
    <mergeCell ref="P9:R9"/>
    <mergeCell ref="S9:U9"/>
    <mergeCell ref="V9:X9"/>
    <mergeCell ref="V8:X8"/>
    <mergeCell ref="Y8:AA8"/>
    <mergeCell ref="AB8:AD8"/>
    <mergeCell ref="AE8:AG8"/>
    <mergeCell ref="AH8:AJ8"/>
    <mergeCell ref="AK8:AM8"/>
    <mergeCell ref="A8:F8"/>
    <mergeCell ref="G8:I8"/>
    <mergeCell ref="J8:L8"/>
    <mergeCell ref="M8:O8"/>
    <mergeCell ref="P8:R8"/>
    <mergeCell ref="S8:U8"/>
    <mergeCell ref="AQ9:AU9"/>
    <mergeCell ref="AV9:BB9"/>
    <mergeCell ref="A10:F10"/>
    <mergeCell ref="G10:I10"/>
    <mergeCell ref="J10:L10"/>
    <mergeCell ref="M10:O10"/>
    <mergeCell ref="P10:R10"/>
    <mergeCell ref="S10:U10"/>
    <mergeCell ref="V10:X10"/>
    <mergeCell ref="Y10:AA10"/>
    <mergeCell ref="Y9:AA9"/>
    <mergeCell ref="AB9:AD9"/>
    <mergeCell ref="AE9:AG9"/>
    <mergeCell ref="AH9:AJ9"/>
    <mergeCell ref="AK9:AM9"/>
    <mergeCell ref="AN9:AP9"/>
    <mergeCell ref="AE11:AG11"/>
    <mergeCell ref="AH11:AJ11"/>
    <mergeCell ref="AK11:AM11"/>
    <mergeCell ref="AN11:AP11"/>
    <mergeCell ref="AQ11:AU11"/>
    <mergeCell ref="AV11:BB11"/>
    <mergeCell ref="AV10:BB10"/>
    <mergeCell ref="A11:F11"/>
    <mergeCell ref="G11:I11"/>
    <mergeCell ref="J11:L11"/>
    <mergeCell ref="M11:O11"/>
    <mergeCell ref="P11:R11"/>
    <mergeCell ref="S11:U11"/>
    <mergeCell ref="V11:X11"/>
    <mergeCell ref="Y11:AA11"/>
    <mergeCell ref="AB11:AD11"/>
    <mergeCell ref="AB10:AD10"/>
    <mergeCell ref="AE10:AG10"/>
    <mergeCell ref="AH10:AJ10"/>
    <mergeCell ref="AK10:AM10"/>
    <mergeCell ref="AN10:AP10"/>
    <mergeCell ref="AQ10:AU10"/>
    <mergeCell ref="AN14:AP14"/>
    <mergeCell ref="AQ14:AU14"/>
    <mergeCell ref="AV14:BB14"/>
    <mergeCell ref="A15:F15"/>
    <mergeCell ref="G15:I15"/>
    <mergeCell ref="J15:L15"/>
    <mergeCell ref="M15:O15"/>
    <mergeCell ref="P15:R15"/>
    <mergeCell ref="S15:U15"/>
    <mergeCell ref="V15:X15"/>
    <mergeCell ref="V14:X14"/>
    <mergeCell ref="Y14:AA14"/>
    <mergeCell ref="AB14:AD14"/>
    <mergeCell ref="AE14:AG14"/>
    <mergeCell ref="AH14:AJ14"/>
    <mergeCell ref="AK14:AM14"/>
    <mergeCell ref="A14:F14"/>
    <mergeCell ref="G14:I14"/>
    <mergeCell ref="J14:L14"/>
    <mergeCell ref="M14:O14"/>
    <mergeCell ref="P14:R14"/>
    <mergeCell ref="S14:U14"/>
    <mergeCell ref="AQ15:AU15"/>
    <mergeCell ref="AV15:BB15"/>
    <mergeCell ref="A16:F16"/>
    <mergeCell ref="G16:I16"/>
    <mergeCell ref="J16:L16"/>
    <mergeCell ref="M16:O16"/>
    <mergeCell ref="P16:R16"/>
    <mergeCell ref="S16:U16"/>
    <mergeCell ref="V16:X16"/>
    <mergeCell ref="Y16:AA16"/>
    <mergeCell ref="Y15:AA15"/>
    <mergeCell ref="AB15:AD15"/>
    <mergeCell ref="AE15:AG15"/>
    <mergeCell ref="AH15:AJ15"/>
    <mergeCell ref="AK15:AM15"/>
    <mergeCell ref="AN15:AP15"/>
    <mergeCell ref="AE17:AG17"/>
    <mergeCell ref="AH17:AJ17"/>
    <mergeCell ref="AK17:AM17"/>
    <mergeCell ref="AN17:AP17"/>
    <mergeCell ref="AQ17:AU17"/>
    <mergeCell ref="AV17:BB17"/>
    <mergeCell ref="AV16:BB16"/>
    <mergeCell ref="A17:F17"/>
    <mergeCell ref="G17:I17"/>
    <mergeCell ref="J17:L17"/>
    <mergeCell ref="M17:O17"/>
    <mergeCell ref="P17:R17"/>
    <mergeCell ref="S17:U17"/>
    <mergeCell ref="V17:X17"/>
    <mergeCell ref="Y17:AA17"/>
    <mergeCell ref="AB17:AD17"/>
    <mergeCell ref="AB16:AD16"/>
    <mergeCell ref="AE16:AG16"/>
    <mergeCell ref="AH16:AJ16"/>
    <mergeCell ref="AK16:AM16"/>
    <mergeCell ref="AN16:AP16"/>
    <mergeCell ref="AQ16:AU16"/>
    <mergeCell ref="AN18:AP18"/>
    <mergeCell ref="AQ18:AU18"/>
    <mergeCell ref="AV18:BB18"/>
    <mergeCell ref="A19:F19"/>
    <mergeCell ref="G19:I19"/>
    <mergeCell ref="J19:L19"/>
    <mergeCell ref="M19:O19"/>
    <mergeCell ref="P19:R19"/>
    <mergeCell ref="S19:U19"/>
    <mergeCell ref="V19:X19"/>
    <mergeCell ref="V18:X18"/>
    <mergeCell ref="Y18:AA18"/>
    <mergeCell ref="AB18:AD18"/>
    <mergeCell ref="AE18:AG18"/>
    <mergeCell ref="AH18:AJ18"/>
    <mergeCell ref="AK18:AM18"/>
    <mergeCell ref="A18:F18"/>
    <mergeCell ref="G18:I18"/>
    <mergeCell ref="J18:L18"/>
    <mergeCell ref="M18:O18"/>
    <mergeCell ref="P18:R18"/>
    <mergeCell ref="S18:U18"/>
    <mergeCell ref="AQ19:AU19"/>
    <mergeCell ref="AV19:BB19"/>
    <mergeCell ref="A20:F20"/>
    <mergeCell ref="G20:I20"/>
    <mergeCell ref="J20:L20"/>
    <mergeCell ref="M20:O20"/>
    <mergeCell ref="P20:R20"/>
    <mergeCell ref="S20:U20"/>
    <mergeCell ref="V20:X20"/>
    <mergeCell ref="Y20:AA20"/>
    <mergeCell ref="Y19:AA19"/>
    <mergeCell ref="AB19:AD19"/>
    <mergeCell ref="AE19:AG19"/>
    <mergeCell ref="AH19:AJ19"/>
    <mergeCell ref="AK19:AM19"/>
    <mergeCell ref="AN19:AP19"/>
    <mergeCell ref="AE21:AG21"/>
    <mergeCell ref="AH21:AJ21"/>
    <mergeCell ref="AK21:AM21"/>
    <mergeCell ref="AN21:AP21"/>
    <mergeCell ref="AQ21:AU21"/>
    <mergeCell ref="AV21:BB21"/>
    <mergeCell ref="AV20:BB20"/>
    <mergeCell ref="A21:F21"/>
    <mergeCell ref="G21:I21"/>
    <mergeCell ref="J21:L21"/>
    <mergeCell ref="M21:O21"/>
    <mergeCell ref="P21:R21"/>
    <mergeCell ref="S21:U21"/>
    <mergeCell ref="V21:X21"/>
    <mergeCell ref="Y21:AA21"/>
    <mergeCell ref="AB21:AD21"/>
    <mergeCell ref="AB20:AD20"/>
    <mergeCell ref="AE20:AG20"/>
    <mergeCell ref="AH20:AJ20"/>
    <mergeCell ref="AK20:AM20"/>
    <mergeCell ref="AN20:AP20"/>
    <mergeCell ref="AQ20:AU20"/>
    <mergeCell ref="A23:F23"/>
    <mergeCell ref="G23:I23"/>
    <mergeCell ref="J23:L23"/>
    <mergeCell ref="M23:O23"/>
    <mergeCell ref="P23:R23"/>
    <mergeCell ref="S23:U23"/>
    <mergeCell ref="V23:X23"/>
    <mergeCell ref="V22:X22"/>
    <mergeCell ref="Y22:AA22"/>
    <mergeCell ref="A22:F22"/>
    <mergeCell ref="G22:I22"/>
    <mergeCell ref="J22:L22"/>
    <mergeCell ref="M22:O22"/>
    <mergeCell ref="P22:R22"/>
    <mergeCell ref="S22:U22"/>
    <mergeCell ref="AQ23:AU23"/>
    <mergeCell ref="AV23:BB23"/>
    <mergeCell ref="Y23:AA23"/>
    <mergeCell ref="AB23:AD23"/>
    <mergeCell ref="AE23:AG23"/>
    <mergeCell ref="AH23:AJ23"/>
    <mergeCell ref="AK23:AM23"/>
    <mergeCell ref="AN23:AP23"/>
    <mergeCell ref="AN22:AP22"/>
    <mergeCell ref="AQ22:AU22"/>
    <mergeCell ref="AV22:BB22"/>
    <mergeCell ref="AB22:AD22"/>
    <mergeCell ref="AE22:AG22"/>
    <mergeCell ref="AH22:AJ22"/>
    <mergeCell ref="AK22:AM22"/>
  </mergeCells>
  <phoneticPr fontId="2"/>
  <dataValidations count="1">
    <dataValidation allowBlank="1" showInputMessage="1" showErrorMessage="1" sqref="A6:A12 A15:A23 N3:O3 B12:AK12" xr:uid="{00000000-0002-0000-1300-000000000000}"/>
  </dataValidations>
  <printOptions horizontalCentered="1" verticalCentered="1"/>
  <pageMargins left="0.23622047244094491" right="0.23622047244094491" top="0.59055118110236227" bottom="0.39370078740157483" header="0.31496062992125984" footer="0"/>
  <pageSetup paperSize="9" scale="92" orientation="landscape"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tabColor rgb="FFFFFF00"/>
  </sheetPr>
  <dimension ref="A1:I50"/>
  <sheetViews>
    <sheetView view="pageBreakPreview" zoomScaleNormal="100" zoomScaleSheetLayoutView="100" workbookViewId="0">
      <selection activeCell="AD3" sqref="AD3"/>
    </sheetView>
  </sheetViews>
  <sheetFormatPr defaultColWidth="9" defaultRowHeight="14.25" x14ac:dyDescent="0.15"/>
  <cols>
    <col min="1" max="1" width="9" style="219" customWidth="1"/>
    <col min="2" max="2" width="14.75" style="219" customWidth="1"/>
    <col min="3" max="16384" width="9" style="219"/>
  </cols>
  <sheetData>
    <row r="1" spans="1:8" ht="30.75" customHeight="1" x14ac:dyDescent="0.15"/>
    <row r="2" spans="1:8" ht="20.100000000000001" customHeight="1" x14ac:dyDescent="0.15">
      <c r="A2" s="279" t="s">
        <v>300</v>
      </c>
      <c r="B2" s="279"/>
      <c r="C2" s="279"/>
      <c r="D2" s="279"/>
      <c r="E2" s="279"/>
      <c r="F2" s="279"/>
      <c r="G2" s="279"/>
      <c r="H2" s="279"/>
    </row>
    <row r="3" spans="1:8" ht="20.100000000000001" customHeight="1" x14ac:dyDescent="0.15">
      <c r="F3" s="281" t="s">
        <v>399</v>
      </c>
      <c r="G3" s="281"/>
      <c r="H3" s="281"/>
    </row>
    <row r="4" spans="1:8" ht="20.100000000000001" customHeight="1" x14ac:dyDescent="0.15">
      <c r="A4" s="279" t="s">
        <v>31</v>
      </c>
      <c r="B4" s="279"/>
      <c r="C4" s="221"/>
    </row>
    <row r="5" spans="1:8" ht="20.100000000000001" customHeight="1" x14ac:dyDescent="0.15">
      <c r="A5" s="222"/>
    </row>
    <row r="6" spans="1:8" ht="20.100000000000001" customHeight="1" x14ac:dyDescent="0.15">
      <c r="A6" s="222"/>
    </row>
    <row r="7" spans="1:8" ht="20.100000000000001" customHeight="1" x14ac:dyDescent="0.15">
      <c r="D7" s="219" t="s">
        <v>205</v>
      </c>
    </row>
    <row r="8" spans="1:8" ht="20.100000000000001" customHeight="1" x14ac:dyDescent="0.15">
      <c r="A8" s="222"/>
      <c r="D8" s="219" t="s">
        <v>206</v>
      </c>
    </row>
    <row r="9" spans="1:8" ht="7.5" customHeight="1" x14ac:dyDescent="0.15">
      <c r="A9" s="223"/>
    </row>
    <row r="10" spans="1:8" ht="20.100000000000001" customHeight="1" x14ac:dyDescent="0.15">
      <c r="A10" s="280" t="s">
        <v>301</v>
      </c>
      <c r="B10" s="280"/>
      <c r="C10" s="280"/>
      <c r="D10" s="280"/>
      <c r="E10" s="280"/>
      <c r="F10" s="280"/>
      <c r="G10" s="280"/>
      <c r="H10" s="280"/>
    </row>
    <row r="11" spans="1:8" ht="9.75" customHeight="1" x14ac:dyDescent="0.15">
      <c r="A11" s="222"/>
    </row>
    <row r="12" spans="1:8" ht="20.100000000000001" customHeight="1" x14ac:dyDescent="0.15">
      <c r="A12" s="280" t="s">
        <v>25</v>
      </c>
      <c r="B12" s="280"/>
      <c r="C12" s="280"/>
      <c r="D12" s="280"/>
      <c r="E12" s="280"/>
      <c r="F12" s="280"/>
      <c r="G12" s="280"/>
      <c r="H12" s="280"/>
    </row>
    <row r="13" spans="1:8" ht="20.100000000000001" customHeight="1" x14ac:dyDescent="0.15">
      <c r="A13" s="224"/>
      <c r="B13" s="224" t="s">
        <v>12</v>
      </c>
      <c r="C13" s="224"/>
      <c r="D13" s="224"/>
      <c r="E13" s="224"/>
      <c r="F13" s="224"/>
      <c r="G13" s="224"/>
      <c r="H13" s="224"/>
    </row>
    <row r="14" spans="1:8" ht="20.100000000000001" customHeight="1" x14ac:dyDescent="0.15">
      <c r="A14" s="224"/>
      <c r="B14" s="224" t="s">
        <v>32</v>
      </c>
      <c r="C14" s="224"/>
      <c r="D14" s="224"/>
      <c r="E14" s="224"/>
      <c r="F14" s="224"/>
      <c r="G14" s="224"/>
      <c r="H14" s="224"/>
    </row>
    <row r="15" spans="1:8" ht="20.100000000000001" customHeight="1" x14ac:dyDescent="0.15">
      <c r="A15" s="280" t="s">
        <v>26</v>
      </c>
      <c r="B15" s="280"/>
      <c r="C15" s="280"/>
      <c r="D15" s="280"/>
      <c r="E15" s="280"/>
      <c r="F15" s="280"/>
      <c r="G15" s="280"/>
      <c r="H15" s="280"/>
    </row>
    <row r="16" spans="1:8" ht="20.100000000000001" customHeight="1" x14ac:dyDescent="0.15">
      <c r="A16" s="224"/>
      <c r="B16" s="224" t="s">
        <v>13</v>
      </c>
      <c r="C16" s="224"/>
      <c r="D16" s="224"/>
      <c r="E16" s="224"/>
      <c r="F16" s="224"/>
      <c r="G16" s="224"/>
      <c r="H16" s="224"/>
    </row>
    <row r="17" spans="1:9" ht="33" customHeight="1" x14ac:dyDescent="0.15">
      <c r="A17" s="224"/>
      <c r="B17" s="225" t="s">
        <v>14</v>
      </c>
      <c r="C17" s="276" t="s">
        <v>27</v>
      </c>
      <c r="D17" s="276"/>
      <c r="E17" s="276"/>
      <c r="F17" s="276"/>
      <c r="G17" s="276"/>
      <c r="H17" s="276"/>
      <c r="I17" s="276"/>
    </row>
    <row r="18" spans="1:9" ht="20.100000000000001" customHeight="1" x14ac:dyDescent="0.15">
      <c r="A18" s="224"/>
      <c r="B18" s="276" t="s">
        <v>15</v>
      </c>
      <c r="C18" s="278"/>
      <c r="D18" s="277" t="s">
        <v>16</v>
      </c>
      <c r="E18" s="277"/>
      <c r="F18" s="277"/>
      <c r="G18" s="277"/>
      <c r="H18" s="277"/>
      <c r="I18" s="277"/>
    </row>
    <row r="19" spans="1:9" ht="20.100000000000001" customHeight="1" x14ac:dyDescent="0.15">
      <c r="A19" s="224"/>
      <c r="B19" s="278"/>
      <c r="C19" s="278"/>
      <c r="D19" s="277"/>
      <c r="E19" s="277"/>
      <c r="F19" s="277"/>
      <c r="G19" s="277"/>
      <c r="H19" s="277"/>
      <c r="I19" s="277"/>
    </row>
    <row r="20" spans="1:9" ht="20.100000000000001" customHeight="1" x14ac:dyDescent="0.15">
      <c r="A20" s="224"/>
      <c r="B20" s="276" t="s">
        <v>17</v>
      </c>
      <c r="C20" s="278"/>
      <c r="D20" s="278"/>
      <c r="E20" s="278"/>
      <c r="F20" s="276" t="s">
        <v>18</v>
      </c>
      <c r="G20" s="276"/>
      <c r="H20" s="276"/>
      <c r="I20" s="276"/>
    </row>
    <row r="21" spans="1:9" ht="20.100000000000001" customHeight="1" x14ac:dyDescent="0.15">
      <c r="A21" s="224"/>
      <c r="B21" s="278"/>
      <c r="C21" s="278"/>
      <c r="D21" s="278"/>
      <c r="E21" s="278"/>
      <c r="F21" s="276"/>
      <c r="G21" s="276"/>
      <c r="H21" s="276"/>
      <c r="I21" s="276"/>
    </row>
    <row r="22" spans="1:9" ht="20.100000000000001" customHeight="1" x14ac:dyDescent="0.15">
      <c r="A22" s="280" t="s">
        <v>28</v>
      </c>
      <c r="B22" s="280"/>
      <c r="C22" s="280"/>
      <c r="D22" s="280"/>
      <c r="E22" s="280"/>
      <c r="F22" s="280"/>
      <c r="G22" s="280"/>
      <c r="H22" s="280"/>
    </row>
    <row r="23" spans="1:9" ht="20.100000000000001" customHeight="1" x14ac:dyDescent="0.15">
      <c r="A23" s="220" t="s">
        <v>19</v>
      </c>
      <c r="B23" s="224" t="s">
        <v>20</v>
      </c>
      <c r="D23" s="224"/>
      <c r="E23" s="224"/>
      <c r="F23" s="224"/>
      <c r="G23" s="224"/>
      <c r="H23" s="224"/>
    </row>
    <row r="24" spans="1:9" ht="20.100000000000001" customHeight="1" x14ac:dyDescent="0.15">
      <c r="A24" s="227" t="s">
        <v>21</v>
      </c>
      <c r="B24" s="228" t="s">
        <v>22</v>
      </c>
      <c r="C24" s="228"/>
      <c r="D24" s="228"/>
      <c r="E24" s="228"/>
      <c r="F24" s="228"/>
      <c r="G24" s="228"/>
      <c r="H24" s="228"/>
      <c r="I24" s="229"/>
    </row>
    <row r="25" spans="1:9" ht="20.100000000000001" customHeight="1" x14ac:dyDescent="0.15">
      <c r="A25" s="220"/>
      <c r="B25" s="228" t="s">
        <v>23</v>
      </c>
      <c r="C25" s="228"/>
      <c r="D25" s="228"/>
      <c r="E25" s="228"/>
      <c r="F25" s="228"/>
      <c r="G25" s="228"/>
      <c r="H25" s="228"/>
      <c r="I25" s="229"/>
    </row>
    <row r="26" spans="1:9" ht="20.100000000000001" customHeight="1" x14ac:dyDescent="0.15">
      <c r="A26" s="220"/>
      <c r="B26" s="228" t="s">
        <v>24</v>
      </c>
      <c r="C26" s="228"/>
      <c r="D26" s="228"/>
      <c r="E26" s="228"/>
      <c r="F26" s="228"/>
      <c r="G26" s="228"/>
      <c r="H26" s="228"/>
      <c r="I26" s="229"/>
    </row>
    <row r="27" spans="1:9" ht="38.25" customHeight="1" x14ac:dyDescent="0.15">
      <c r="A27" s="277" t="s">
        <v>29</v>
      </c>
      <c r="B27" s="280"/>
      <c r="C27" s="280"/>
      <c r="D27" s="280"/>
      <c r="E27" s="280"/>
      <c r="F27" s="280"/>
      <c r="G27" s="280"/>
      <c r="H27" s="280"/>
    </row>
    <row r="28" spans="1:9" ht="20.100000000000001" customHeight="1" x14ac:dyDescent="0.15">
      <c r="A28" s="226"/>
      <c r="B28" s="224" t="s">
        <v>33</v>
      </c>
      <c r="C28" s="224"/>
      <c r="D28" s="224"/>
      <c r="E28" s="224"/>
      <c r="F28" s="224"/>
      <c r="G28" s="224"/>
      <c r="H28" s="224"/>
    </row>
    <row r="29" spans="1:9" ht="20.100000000000001" customHeight="1" x14ac:dyDescent="0.15">
      <c r="A29" s="280" t="s">
        <v>30</v>
      </c>
      <c r="B29" s="280"/>
      <c r="C29" s="280"/>
      <c r="D29" s="280"/>
      <c r="E29" s="280"/>
      <c r="F29" s="280"/>
      <c r="G29" s="280"/>
      <c r="H29" s="280"/>
    </row>
    <row r="30" spans="1:9" ht="20.100000000000001" customHeight="1" x14ac:dyDescent="0.15">
      <c r="A30" s="224"/>
      <c r="B30" s="275" t="s">
        <v>400</v>
      </c>
      <c r="C30" s="224"/>
      <c r="D30" s="224"/>
      <c r="E30" s="224"/>
      <c r="F30" s="224"/>
      <c r="G30" s="224"/>
      <c r="H30" s="224"/>
    </row>
    <row r="31" spans="1:9" ht="20.100000000000001" customHeight="1" x14ac:dyDescent="0.15">
      <c r="A31" s="277" t="s">
        <v>34</v>
      </c>
      <c r="B31" s="277"/>
      <c r="C31" s="277"/>
      <c r="D31" s="277"/>
      <c r="E31" s="277"/>
      <c r="F31" s="277"/>
      <c r="G31" s="277"/>
      <c r="H31" s="277"/>
      <c r="I31" s="277"/>
    </row>
    <row r="32" spans="1:9" ht="20.100000000000001" customHeight="1" x14ac:dyDescent="0.15">
      <c r="A32" s="277"/>
      <c r="B32" s="277"/>
      <c r="C32" s="277"/>
      <c r="D32" s="277"/>
      <c r="E32" s="277"/>
      <c r="F32" s="277"/>
      <c r="G32" s="277"/>
      <c r="H32" s="277"/>
      <c r="I32" s="277"/>
    </row>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row r="46" ht="20.100000000000001" customHeight="1" x14ac:dyDescent="0.15"/>
    <row r="47" ht="20.100000000000001" customHeight="1" x14ac:dyDescent="0.15"/>
    <row r="48" ht="20.100000000000001" customHeight="1" x14ac:dyDescent="0.15"/>
    <row r="49" ht="20.100000000000001" customHeight="1" x14ac:dyDescent="0.15"/>
    <row r="50" ht="20.100000000000001" customHeight="1" x14ac:dyDescent="0.15"/>
  </sheetData>
  <mergeCells count="15">
    <mergeCell ref="A2:H2"/>
    <mergeCell ref="A10:H10"/>
    <mergeCell ref="A4:B4"/>
    <mergeCell ref="F3:H3"/>
    <mergeCell ref="A31:I32"/>
    <mergeCell ref="A29:H29"/>
    <mergeCell ref="A12:H12"/>
    <mergeCell ref="A15:H15"/>
    <mergeCell ref="A22:H22"/>
    <mergeCell ref="A27:H27"/>
    <mergeCell ref="C17:I17"/>
    <mergeCell ref="D18:I19"/>
    <mergeCell ref="B18:C19"/>
    <mergeCell ref="F20:I21"/>
    <mergeCell ref="B20:E21"/>
  </mergeCells>
  <phoneticPr fontId="2"/>
  <pageMargins left="1.07" right="0.42" top="1" bottom="1" header="0.51200000000000001" footer="0.51200000000000001"/>
  <pageSetup paperSize="9" scale="9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46</vt:i4>
      </vt:variant>
    </vt:vector>
  </HeadingPairs>
  <TitlesOfParts>
    <vt:vector size="66" baseType="lpstr">
      <vt:lpstr>付表別紙</vt:lpstr>
      <vt:lpstr>参考様式１</vt:lpstr>
      <vt:lpstr>参考様式２</vt:lpstr>
      <vt:lpstr>参考様式３</vt:lpstr>
      <vt:lpstr>参考様式４</vt:lpstr>
      <vt:lpstr>参考様式５</vt:lpstr>
      <vt:lpstr>参考様式６</vt:lpstr>
      <vt:lpstr>勤務形態一覧表（一般相談支援）</vt:lpstr>
      <vt:lpstr>選択肢</vt:lpstr>
      <vt:lpstr>参考様式７</vt:lpstr>
      <vt:lpstr>参考様式８</vt:lpstr>
      <vt:lpstr>参考様式９－２</vt:lpstr>
      <vt:lpstr>参考様式９－４</vt:lpstr>
      <vt:lpstr>参考様式９　別紙</vt:lpstr>
      <vt:lpstr>参考様式１０</vt:lpstr>
      <vt:lpstr>管理者誓約書（一般相談）</vt:lpstr>
      <vt:lpstr>参考様式１３</vt:lpstr>
      <vt:lpstr>参考様式１１</vt:lpstr>
      <vt:lpstr>収支予算書（例）</vt:lpstr>
      <vt:lpstr>参考様式１２</vt:lpstr>
      <vt:lpstr>'管理者誓約書（一般相談）'!Print_Area</vt:lpstr>
      <vt:lpstr>'勤務形態一覧表（一般相談支援）'!Print_Area</vt:lpstr>
      <vt:lpstr>参考様式１０!Print_Area</vt:lpstr>
      <vt:lpstr>参考様式１２!Print_Area</vt:lpstr>
      <vt:lpstr>参考様式３!Print_Area</vt:lpstr>
      <vt:lpstr>参考様式７!Print_Area</vt:lpstr>
      <vt:lpstr>'参考様式９　別紙'!Print_Area</vt:lpstr>
      <vt:lpstr>'参考様式９－２'!Print_Area</vt:lpstr>
      <vt:lpstr>'参考様式９－４'!Print_Area</vt:lpstr>
      <vt:lpstr>'収支予算書（例）'!Print_Area</vt:lpstr>
      <vt:lpstr>付表別紙!Print_Area</vt:lpstr>
      <vt:lpstr>医療型障害児入所施設</vt:lpstr>
      <vt:lpstr>一般相談支援事業</vt:lpstr>
      <vt:lpstr>機能訓練</vt:lpstr>
      <vt:lpstr>居宅介護</vt:lpstr>
      <vt:lpstr>居宅介護・重度訪問介護・同行援護・行動援護</vt:lpstr>
      <vt:lpstr>居宅訪問型児童発達支援</vt:lpstr>
      <vt:lpstr>共同生活援助</vt:lpstr>
      <vt:lpstr>共同生活援助・介護サービス包括型</vt:lpstr>
      <vt:lpstr>共同生活援助・外部サービス利用型</vt:lpstr>
      <vt:lpstr>共同生活援助・日中サービス支援型</vt:lpstr>
      <vt:lpstr>行動援護</vt:lpstr>
      <vt:lpstr>児童発達支援・児童発達支援センターであるもの</vt:lpstr>
      <vt:lpstr>児童発達支援・主として重症心身障害児を対象とする場合</vt:lpstr>
      <vt:lpstr>児童発達支援・放課後等デイサービス</vt:lpstr>
      <vt:lpstr>自立生活援助</vt:lpstr>
      <vt:lpstr>就労移行支援</vt:lpstr>
      <vt:lpstr>就労継続支援Ａ型</vt:lpstr>
      <vt:lpstr>就労継続支援Ａ型・B型</vt:lpstr>
      <vt:lpstr>就労継続支援Ｂ型</vt:lpstr>
      <vt:lpstr>就労選択支援</vt:lpstr>
      <vt:lpstr>就労定着支援</vt:lpstr>
      <vt:lpstr>重度障害者等包括支援</vt:lpstr>
      <vt:lpstr>重度訪問介護</vt:lpstr>
      <vt:lpstr>障害者支援施設</vt:lpstr>
      <vt:lpstr>生活介護</vt:lpstr>
      <vt:lpstr>生活訓練</vt:lpstr>
      <vt:lpstr>短期入所・空床利用型</vt:lpstr>
      <vt:lpstr>短期入所・単独型</vt:lpstr>
      <vt:lpstr>短期入所・併設型</vt:lpstr>
      <vt:lpstr>同行援護</vt:lpstr>
      <vt:lpstr>特定相談支援・障害児相談支援</vt:lpstr>
      <vt:lpstr>認定指定就労移行支援</vt:lpstr>
      <vt:lpstr>福祉型障害児入所施設</vt:lpstr>
      <vt:lpstr>保育所等訪問支援</vt:lpstr>
      <vt:lpstr>療養介護</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竹本 周平</dc:creator>
  <cp:lastModifiedBy>澤岻 孝行</cp:lastModifiedBy>
  <cp:revision>0</cp:revision>
  <cp:lastPrinted>1601-01-01T00:00:00Z</cp:lastPrinted>
  <dcterms:created xsi:type="dcterms:W3CDTF">1601-01-01T00:00:00Z</dcterms:created>
  <dcterms:modified xsi:type="dcterms:W3CDTF">2026-07-03T10:27:49Z</dcterms:modified>
</cp:coreProperties>
</file>