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Kfs01\s1333\group\事業支援G\098_各種届出様式・基準等\08_指定更新(案内・様式)\2026(R8)年度\令和８年更新（者）\"/>
    </mc:Choice>
  </mc:AlternateContent>
  <xr:revisionPtr revIDLastSave="0" documentId="13_ncr:1_{4ECB89C6-B2DE-451B-A1F5-1D76A83C0F11}" xr6:coauthVersionLast="47" xr6:coauthVersionMax="47" xr10:uidLastSave="{00000000-0000-0000-0000-000000000000}"/>
  <bookViews>
    <workbookView xWindow="-110" yWindow="-110" windowWidth="19420" windowHeight="11500" tabRatio="792" xr2:uid="{00000000-000D-0000-FFFF-FFFF00000000}"/>
  </bookViews>
  <sheets>
    <sheet name="勤務形態一覧表（記載例）" sheetId="130" r:id="rId1"/>
    <sheet name="参考様式１　事業所・施設の平面図（記載例）" sheetId="71" r:id="rId2"/>
    <sheet name="参考様式２　居室面積等一覧表（記載例）" sheetId="69" r:id="rId3"/>
    <sheet name="参考様式３　事業所の設備・備品等一覧表（記載例）" sheetId="68" r:id="rId4"/>
    <sheet name="参考様式４　管理者等経歴書（記載例）" sheetId="67" r:id="rId5"/>
    <sheet name="参考様式５　実務経験証明書（記載例）" sheetId="79" r:id="rId6"/>
    <sheet name="参考様式６　苦情解決措置の概要(記載例） " sheetId="131" r:id="rId7"/>
    <sheet name="参考様式８　主たる障害特定理由（記載例）" sheetId="132" r:id="rId8"/>
    <sheet name="参考様式９　誓約書" sheetId="133" r:id="rId9"/>
    <sheet name="参考様式９別紙　役員等名簿（記載例）" sheetId="74" r:id="rId10"/>
    <sheet name="参考様式10　協力医療機関との契約の内容（記載例）" sheetId="61" r:id="rId11"/>
    <sheet name="参考様式11　指定障害者支援施設等との連携体制等（記載例）" sheetId="60" r:id="rId12"/>
    <sheet name="参考様式12　関係機関との協力体制（記載例）" sheetId="106" r:id="rId13"/>
    <sheet name="参考様式13　常時の連絡体制（記載例）" sheetId="134" r:id="rId14"/>
    <sheet name="参考様式16 行動援護研修受講誓約書（記載例）" sheetId="118" r:id="rId15"/>
    <sheet name="参考様式18　一般就労実績（記載例）" sheetId="119" r:id="rId16"/>
    <sheet name="地域連携報告書（記載例）" sheetId="128" r:id="rId17"/>
    <sheet name="地域連携報告書　別紙（記載例）" sheetId="129" r:id="rId18"/>
  </sheets>
  <externalReferences>
    <externalReference r:id="rId19"/>
    <externalReference r:id="rId20"/>
    <externalReference r:id="rId21"/>
    <externalReference r:id="rId22"/>
  </externalReferences>
  <definedNames>
    <definedName name="___________kk29" localSheetId="15">#REF!</definedName>
    <definedName name="___________kk29" localSheetId="17">#REF!</definedName>
    <definedName name="___________kk29" localSheetId="16">#REF!</definedName>
    <definedName name="___________kk29">#REF!</definedName>
    <definedName name="__________kk06" localSheetId="15">#REF!</definedName>
    <definedName name="__________kk06" localSheetId="17">#REF!</definedName>
    <definedName name="__________kk06" localSheetId="16">#REF!</definedName>
    <definedName name="__________kk06">#REF!</definedName>
    <definedName name="__________kk29" localSheetId="15">#REF!</definedName>
    <definedName name="__________kk29" localSheetId="17">#REF!</definedName>
    <definedName name="__________kk29" localSheetId="16">#REF!</definedName>
    <definedName name="__________kk29">#REF!</definedName>
    <definedName name="_________kk06" localSheetId="15">#REF!</definedName>
    <definedName name="_________kk06" localSheetId="17">#REF!</definedName>
    <definedName name="_________kk06" localSheetId="16">#REF!</definedName>
    <definedName name="_________kk06">#REF!</definedName>
    <definedName name="_________kk29" localSheetId="15">#REF!</definedName>
    <definedName name="_________kk29" localSheetId="17">#REF!</definedName>
    <definedName name="_________kk29" localSheetId="16">#REF!</definedName>
    <definedName name="_________kk29">#REF!</definedName>
    <definedName name="________kk06" localSheetId="15">#REF!</definedName>
    <definedName name="________kk06" localSheetId="17">#REF!</definedName>
    <definedName name="________kk06" localSheetId="16">#REF!</definedName>
    <definedName name="________kk06">#REF!</definedName>
    <definedName name="________kk29" localSheetId="15">#REF!</definedName>
    <definedName name="________kk29" localSheetId="17">#REF!</definedName>
    <definedName name="________kk29" localSheetId="16">#REF!</definedName>
    <definedName name="________kk29">#REF!</definedName>
    <definedName name="_______kk06" localSheetId="15">#REF!</definedName>
    <definedName name="_______kk06" localSheetId="17">#REF!</definedName>
    <definedName name="_______kk06" localSheetId="16">#REF!</definedName>
    <definedName name="_______kk06">#REF!</definedName>
    <definedName name="_______kk29" localSheetId="15">#REF!</definedName>
    <definedName name="_______kk29" localSheetId="17">#REF!</definedName>
    <definedName name="_______kk29" localSheetId="16">#REF!</definedName>
    <definedName name="_______kk29">#REF!</definedName>
    <definedName name="______kk06" localSheetId="15">#REF!</definedName>
    <definedName name="______kk06" localSheetId="17">#REF!</definedName>
    <definedName name="______kk06" localSheetId="16">#REF!</definedName>
    <definedName name="______kk06">#REF!</definedName>
    <definedName name="______kk29" localSheetId="15">#REF!</definedName>
    <definedName name="______kk29" localSheetId="17">#REF!</definedName>
    <definedName name="______kk29" localSheetId="16">#REF!</definedName>
    <definedName name="______kk29">#REF!</definedName>
    <definedName name="_____kk06" localSheetId="15">#REF!</definedName>
    <definedName name="_____kk06" localSheetId="17">#REF!</definedName>
    <definedName name="_____kk06" localSheetId="16">#REF!</definedName>
    <definedName name="_____kk06">#REF!</definedName>
    <definedName name="_____kk29" localSheetId="15">#REF!</definedName>
    <definedName name="_____kk29" localSheetId="17">#REF!</definedName>
    <definedName name="_____kk29" localSheetId="16">#REF!</definedName>
    <definedName name="_____kk29">#REF!</definedName>
    <definedName name="____kk06" localSheetId="15">#REF!</definedName>
    <definedName name="____kk06" localSheetId="17">#REF!</definedName>
    <definedName name="____kk06" localSheetId="16">#REF!</definedName>
    <definedName name="____kk06">#REF!</definedName>
    <definedName name="____kk1" localSheetId="17">#REF!</definedName>
    <definedName name="____kk1" localSheetId="16">#REF!</definedName>
    <definedName name="____kk1">#REF!</definedName>
    <definedName name="____kk29" localSheetId="15">#REF!</definedName>
    <definedName name="____kk29" localSheetId="17">#REF!</definedName>
    <definedName name="____kk29" localSheetId="16">#REF!</definedName>
    <definedName name="____kk29">#REF!</definedName>
    <definedName name="___kk06" localSheetId="15">#REF!</definedName>
    <definedName name="___kk06" localSheetId="17">#REF!</definedName>
    <definedName name="___kk06" localSheetId="16">#REF!</definedName>
    <definedName name="___kk06">#REF!</definedName>
    <definedName name="___kk1" localSheetId="17">#REF!</definedName>
    <definedName name="___kk1" localSheetId="16">#REF!</definedName>
    <definedName name="___kk1">#REF!</definedName>
    <definedName name="___kk29" localSheetId="15">#REF!</definedName>
    <definedName name="___kk29" localSheetId="17">#REF!</definedName>
    <definedName name="___kk29" localSheetId="16">#REF!</definedName>
    <definedName name="___kk29">#REF!</definedName>
    <definedName name="__kk06" localSheetId="15">#REF!</definedName>
    <definedName name="__kk06" localSheetId="17">#REF!</definedName>
    <definedName name="__kk06" localSheetId="16">#REF!</definedName>
    <definedName name="__kk06">#REF!</definedName>
    <definedName name="__kk1" localSheetId="17">#REF!</definedName>
    <definedName name="__kk1" localSheetId="16">#REF!</definedName>
    <definedName name="__kk1">#REF!</definedName>
    <definedName name="__kk29" localSheetId="15">#REF!</definedName>
    <definedName name="__kk29" localSheetId="17">#REF!</definedName>
    <definedName name="__kk29" localSheetId="16">#REF!</definedName>
    <definedName name="__kk29">#REF!</definedName>
    <definedName name="_kk06" localSheetId="15">#REF!</definedName>
    <definedName name="_kk06" localSheetId="17">#REF!</definedName>
    <definedName name="_kk06" localSheetId="16">#REF!</definedName>
    <definedName name="_kk06">#REF!</definedName>
    <definedName name="_kk1" localSheetId="15">#REF!</definedName>
    <definedName name="_kk1" localSheetId="17">#REF!</definedName>
    <definedName name="_kk1" localSheetId="16">#REF!</definedName>
    <definedName name="_kk1">#REF!</definedName>
    <definedName name="_kk2" localSheetId="17">#REF!</definedName>
    <definedName name="_kk2" localSheetId="16">#REF!</definedName>
    <definedName name="_kk2">#REF!</definedName>
    <definedName name="_kk29" localSheetId="15">#REF!</definedName>
    <definedName name="_kk29" localSheetId="17">#REF!</definedName>
    <definedName name="_kk29" localSheetId="16">#REF!</definedName>
    <definedName name="_kk29">#REF!</definedName>
    <definedName name="▼選択してください。" localSheetId="13">#REF!</definedName>
    <definedName name="▼選択してください。" localSheetId="14">#REF!</definedName>
    <definedName name="▼選択してください。" localSheetId="15">#REF!</definedName>
    <definedName name="▼選択してください。" localSheetId="6">#REF!</definedName>
    <definedName name="▼選択してください。" localSheetId="7">#REF!</definedName>
    <definedName name="▼選択してください。" localSheetId="8">#REF!</definedName>
    <definedName name="▼選択してください。" localSheetId="17">#REF!</definedName>
    <definedName name="▼選択してください。" localSheetId="16">#REF!</definedName>
    <definedName name="▼選択してください。">#REF!</definedName>
    <definedName name="②従業者の員数" localSheetId="15">#REF!</definedName>
    <definedName name="②従業者の員数" localSheetId="17">#REF!</definedName>
    <definedName name="②従業者の員数" localSheetId="16">#REF!</definedName>
    <definedName name="②従業者の員数">#REF!</definedName>
    <definedName name="aa" localSheetId="17">#REF!</definedName>
    <definedName name="aa" localSheetId="16">#REF!</definedName>
    <definedName name="aa">#REF!</definedName>
    <definedName name="aaaaa" localSheetId="17">#REF!</definedName>
    <definedName name="aaaaa" localSheetId="16">#REF!</definedName>
    <definedName name="aaaaa">#REF!</definedName>
    <definedName name="as">#REF!</definedName>
    <definedName name="Avrg" localSheetId="15">#REF!</definedName>
    <definedName name="Avrg" localSheetId="17">#REF!</definedName>
    <definedName name="Avrg" localSheetId="16">#REF!</definedName>
    <definedName name="Avrg">#REF!</definedName>
    <definedName name="avrg1" localSheetId="15">#REF!</definedName>
    <definedName name="avrg1" localSheetId="17">#REF!</definedName>
    <definedName name="avrg1" localSheetId="16">#REF!</definedName>
    <definedName name="avrg1">#REF!</definedName>
    <definedName name="CSV_サービス情報" localSheetId="15">#REF!</definedName>
    <definedName name="CSV_サービス情報" localSheetId="17">#REF!</definedName>
    <definedName name="CSV_サービス情報" localSheetId="16">#REF!</definedName>
    <definedName name="CSV_サービス情報">#REF!</definedName>
    <definedName name="CSV_口座振込依頼書" localSheetId="15">#REF!</definedName>
    <definedName name="CSV_口座振込依頼書" localSheetId="17">#REF!</definedName>
    <definedName name="CSV_口座振込依頼書" localSheetId="16">#REF!</definedName>
    <definedName name="CSV_口座振込依頼書">#REF!</definedName>
    <definedName name="CSV_施設種別">#REF!</definedName>
    <definedName name="CSV_追加情報" localSheetId="15">#REF!</definedName>
    <definedName name="CSV_追加情報" localSheetId="17">#REF!</definedName>
    <definedName name="CSV_追加情報" localSheetId="16">#REF!</definedName>
    <definedName name="CSV_追加情報">#REF!</definedName>
    <definedName name="CSV_付表１" localSheetId="15">#REF!</definedName>
    <definedName name="CSV_付表１" localSheetId="17">#REF!</definedName>
    <definedName name="CSV_付表１" localSheetId="16">#REF!</definedName>
    <definedName name="CSV_付表１">#REF!</definedName>
    <definedName name="CSV_付表１＿１" localSheetId="17">#REF!</definedName>
    <definedName name="CSV_付表１＿１" localSheetId="16">#REF!</definedName>
    <definedName name="CSV_付表１＿１">#REF!</definedName>
    <definedName name="CSV_付表１＿２" localSheetId="15">#REF!</definedName>
    <definedName name="CSV_付表１＿２" localSheetId="17">#REF!</definedName>
    <definedName name="CSV_付表１＿２" localSheetId="16">#REF!</definedName>
    <definedName name="CSV_付表１＿２">#REF!</definedName>
    <definedName name="CSV_付表１０" localSheetId="15">#REF!</definedName>
    <definedName name="CSV_付表１０" localSheetId="17">#REF!</definedName>
    <definedName name="CSV_付表１０" localSheetId="16">#REF!</definedName>
    <definedName name="CSV_付表１０">#REF!</definedName>
    <definedName name="CSV_付表１０＿２" localSheetId="15">#REF!</definedName>
    <definedName name="CSV_付表１０＿２" localSheetId="17">#REF!</definedName>
    <definedName name="CSV_付表１０＿２" localSheetId="16">#REF!</definedName>
    <definedName name="CSV_付表１０＿２">#REF!</definedName>
    <definedName name="CSV_付表１１" localSheetId="15">#REF!</definedName>
    <definedName name="CSV_付表１１" localSheetId="17">#REF!</definedName>
    <definedName name="CSV_付表１１" localSheetId="16">#REF!</definedName>
    <definedName name="CSV_付表１１">#REF!</definedName>
    <definedName name="CSV_付表１１＿２" localSheetId="15">#REF!</definedName>
    <definedName name="CSV_付表１１＿２" localSheetId="17">#REF!</definedName>
    <definedName name="CSV_付表１１＿２" localSheetId="16">#REF!</definedName>
    <definedName name="CSV_付表１１＿２">#REF!</definedName>
    <definedName name="CSV_付表１２" localSheetId="15">#REF!</definedName>
    <definedName name="CSV_付表１２" localSheetId="17">#REF!</definedName>
    <definedName name="CSV_付表１２" localSheetId="16">#REF!</definedName>
    <definedName name="CSV_付表１２">#REF!</definedName>
    <definedName name="CSV_付表１２＿２" localSheetId="15">#REF!</definedName>
    <definedName name="CSV_付表１２＿２" localSheetId="17">#REF!</definedName>
    <definedName name="CSV_付表１２＿２" localSheetId="16">#REF!</definedName>
    <definedName name="CSV_付表１２＿２">#REF!</definedName>
    <definedName name="CSV_付表１３その１" localSheetId="15">#REF!</definedName>
    <definedName name="CSV_付表１３その１" localSheetId="17">#REF!</definedName>
    <definedName name="CSV_付表１３その１" localSheetId="16">#REF!</definedName>
    <definedName name="CSV_付表１３その１">#REF!</definedName>
    <definedName name="CSV_付表１３その２" localSheetId="15">#REF!</definedName>
    <definedName name="CSV_付表１３その２" localSheetId="17">#REF!</definedName>
    <definedName name="CSV_付表１３その２" localSheetId="16">#REF!</definedName>
    <definedName name="CSV_付表１３その２">#REF!</definedName>
    <definedName name="CSV_付表１４" localSheetId="15">#REF!</definedName>
    <definedName name="CSV_付表１４" localSheetId="17">#REF!</definedName>
    <definedName name="CSV_付表１４" localSheetId="16">#REF!</definedName>
    <definedName name="CSV_付表１４">#REF!</definedName>
    <definedName name="CSV_付表２" localSheetId="15">#REF!</definedName>
    <definedName name="CSV_付表２" localSheetId="17">#REF!</definedName>
    <definedName name="CSV_付表２" localSheetId="16">#REF!</definedName>
    <definedName name="CSV_付表２">#REF!</definedName>
    <definedName name="CSV_付表３" localSheetId="15">#REF!</definedName>
    <definedName name="CSV_付表３" localSheetId="17">#REF!</definedName>
    <definedName name="CSV_付表３" localSheetId="16">#REF!</definedName>
    <definedName name="CSV_付表３">#REF!</definedName>
    <definedName name="CSV_付表３＿２" localSheetId="15">#REF!</definedName>
    <definedName name="CSV_付表３＿２" localSheetId="17">#REF!</definedName>
    <definedName name="CSV_付表３＿２" localSheetId="16">#REF!</definedName>
    <definedName name="CSV_付表３＿２">#REF!</definedName>
    <definedName name="CSV_付表４" localSheetId="15">#REF!</definedName>
    <definedName name="CSV_付表４" localSheetId="17">#REF!</definedName>
    <definedName name="CSV_付表４" localSheetId="16">#REF!</definedName>
    <definedName name="CSV_付表４">#REF!</definedName>
    <definedName name="CSV_付表４＿１" localSheetId="17">#REF!</definedName>
    <definedName name="CSV_付表４＿１" localSheetId="16">#REF!</definedName>
    <definedName name="CSV_付表４＿１">#REF!</definedName>
    <definedName name="CSV_付表４＿２" localSheetId="17">#REF!</definedName>
    <definedName name="CSV_付表４＿２" localSheetId="16">#REF!</definedName>
    <definedName name="CSV_付表４＿２">#REF!</definedName>
    <definedName name="CSV_付表５" localSheetId="15">#REF!</definedName>
    <definedName name="CSV_付表５" localSheetId="17">#REF!</definedName>
    <definedName name="CSV_付表５" localSheetId="16">#REF!</definedName>
    <definedName name="CSV_付表５">#REF!</definedName>
    <definedName name="CSV_付表６" localSheetId="15">#REF!</definedName>
    <definedName name="CSV_付表６" localSheetId="17">#REF!</definedName>
    <definedName name="CSV_付表６" localSheetId="16">#REF!</definedName>
    <definedName name="CSV_付表６">#REF!</definedName>
    <definedName name="CSV_付表７" localSheetId="15">#REF!</definedName>
    <definedName name="CSV_付表７" localSheetId="17">#REF!</definedName>
    <definedName name="CSV_付表７" localSheetId="16">#REF!</definedName>
    <definedName name="CSV_付表７">#REF!</definedName>
    <definedName name="CSV_付表８その１" localSheetId="15">#REF!</definedName>
    <definedName name="CSV_付表８その１" localSheetId="17">#REF!</definedName>
    <definedName name="CSV_付表８その１" localSheetId="16">#REF!</definedName>
    <definedName name="CSV_付表８その１">#REF!</definedName>
    <definedName name="CSV_付表８その２" localSheetId="15">#REF!</definedName>
    <definedName name="CSV_付表８その２" localSheetId="17">#REF!</definedName>
    <definedName name="CSV_付表８その２" localSheetId="16">#REF!</definedName>
    <definedName name="CSV_付表８その２">#REF!</definedName>
    <definedName name="CSV_付表８その３" localSheetId="15">#REF!</definedName>
    <definedName name="CSV_付表８その３" localSheetId="17">#REF!</definedName>
    <definedName name="CSV_付表８その３" localSheetId="16">#REF!</definedName>
    <definedName name="CSV_付表８その３">#REF!</definedName>
    <definedName name="CSV_付表９" localSheetId="15">#REF!</definedName>
    <definedName name="CSV_付表９" localSheetId="17">#REF!</definedName>
    <definedName name="CSV_付表９" localSheetId="16">#REF!</definedName>
    <definedName name="CSV_付表９">#REF!</definedName>
    <definedName name="CSV_付表９＿２" localSheetId="15">#REF!</definedName>
    <definedName name="CSV_付表９＿２" localSheetId="17">#REF!</definedName>
    <definedName name="CSV_付表９＿２" localSheetId="16">#REF!</definedName>
    <definedName name="CSV_付表９＿２">#REF!</definedName>
    <definedName name="CSV_様式第１号" localSheetId="15">#REF!</definedName>
    <definedName name="CSV_様式第１号" localSheetId="17">#REF!</definedName>
    <definedName name="CSV_様式第１号" localSheetId="16">#REF!</definedName>
    <definedName name="CSV_様式第１号">#REF!</definedName>
    <definedName name="DaihyoFurigana" localSheetId="7">#REF!</definedName>
    <definedName name="DaihyoFurigana">#REF!</definedName>
    <definedName name="DaihyoJyusho" localSheetId="7">#REF!</definedName>
    <definedName name="DaihyoJyusho">#REF!</definedName>
    <definedName name="DaihyoShimei" localSheetId="7">#REF!</definedName>
    <definedName name="DaihyoShimei">#REF!</definedName>
    <definedName name="DaihyoShokumei" localSheetId="7">#REF!</definedName>
    <definedName name="DaihyoShokumei">#REF!</definedName>
    <definedName name="DaihyoYubin" localSheetId="7">#REF!</definedName>
    <definedName name="DaihyoYubin">#REF!</definedName>
    <definedName name="e" localSheetId="17">#REF!</definedName>
    <definedName name="e" localSheetId="16">#REF!</definedName>
    <definedName name="e">#REF!</definedName>
    <definedName name="fd">#REF!</definedName>
    <definedName name="ｇ" localSheetId="17">#REF!</definedName>
    <definedName name="ｇ" localSheetId="16">#REF!</definedName>
    <definedName name="ｇ">#REF!</definedName>
    <definedName name="houjin" localSheetId="12">#REF!</definedName>
    <definedName name="houjin" localSheetId="13">#REF!</definedName>
    <definedName name="houjin" localSheetId="15">#REF!</definedName>
    <definedName name="houjin" localSheetId="17">#REF!</definedName>
    <definedName name="houjin" localSheetId="16">#REF!</definedName>
    <definedName name="houjin">#REF!</definedName>
    <definedName name="houjin1" localSheetId="15">#REF!</definedName>
    <definedName name="houjin1" localSheetId="17">#REF!</definedName>
    <definedName name="houjin1" localSheetId="16">#REF!</definedName>
    <definedName name="houjin1">#REF!</definedName>
    <definedName name="HoujinShokatsu" localSheetId="7">#REF!</definedName>
    <definedName name="HoujinShokatsu">#REF!</definedName>
    <definedName name="HoujinSyubetsu" localSheetId="7">#REF!</definedName>
    <definedName name="HoujinSyubetsu">#REF!</definedName>
    <definedName name="HoujinSyubetu" localSheetId="7">#REF!</definedName>
    <definedName name="HoujinSyubetu">#REF!</definedName>
    <definedName name="jhgf">#REF!</definedName>
    <definedName name="JigyoFax" localSheetId="7">#REF!</definedName>
    <definedName name="JigyoFax">#REF!</definedName>
    <definedName name="jigyoFurigana" localSheetId="7">#REF!</definedName>
    <definedName name="jigyoFurigana">#REF!</definedName>
    <definedName name="JigyoMeisyo" localSheetId="7">#REF!</definedName>
    <definedName name="JigyoMeisyo">#REF!</definedName>
    <definedName name="JigyoShozai" localSheetId="7">#REF!</definedName>
    <definedName name="JigyoShozai">#REF!</definedName>
    <definedName name="JigyoShozaiKana" localSheetId="7">#REF!</definedName>
    <definedName name="JigyoShozaiKana">#REF!</definedName>
    <definedName name="JigyosyoFurigana" localSheetId="7">#REF!</definedName>
    <definedName name="JigyosyoFurigana">#REF!</definedName>
    <definedName name="JigyosyoMei" localSheetId="7">#REF!</definedName>
    <definedName name="JigyosyoMei">#REF!</definedName>
    <definedName name="JigyosyoSyozai" localSheetId="7">#REF!</definedName>
    <definedName name="JigyosyoSyozai">#REF!</definedName>
    <definedName name="JigyosyoYubin" localSheetId="7">#REF!</definedName>
    <definedName name="JigyosyoYubin">#REF!</definedName>
    <definedName name="JigyoTel" localSheetId="7">#REF!</definedName>
    <definedName name="JigyoTel">#REF!</definedName>
    <definedName name="jigyoumeishou" localSheetId="12">#REF!</definedName>
    <definedName name="jigyoumeishou" localSheetId="13">#REF!</definedName>
    <definedName name="jigyoumeishou" localSheetId="15">#REF!</definedName>
    <definedName name="jigyoumeishou" localSheetId="17">#REF!</definedName>
    <definedName name="jigyoumeishou" localSheetId="16">#REF!</definedName>
    <definedName name="jigyoumeishou">#REF!</definedName>
    <definedName name="JigyoYubin" localSheetId="7">#REF!</definedName>
    <definedName name="JigyoYubin">#REF!</definedName>
    <definedName name="jiritu" localSheetId="15">#REF!</definedName>
    <definedName name="jiritu" localSheetId="17">#REF!</definedName>
    <definedName name="jiritu" localSheetId="16">#REF!</definedName>
    <definedName name="jiritu">#REF!</definedName>
    <definedName name="kanagawaken" localSheetId="12">#REF!</definedName>
    <definedName name="kanagawaken" localSheetId="13">#REF!</definedName>
    <definedName name="kanagawaken" localSheetId="15">#REF!</definedName>
    <definedName name="kanagawaken" localSheetId="17">#REF!</definedName>
    <definedName name="kanagawaken" localSheetId="16">#REF!</definedName>
    <definedName name="kanagawaken">#REF!</definedName>
    <definedName name="KanriJyusyo" localSheetId="7">#REF!</definedName>
    <definedName name="KanriJyusyo">#REF!</definedName>
    <definedName name="KanriJyusyoKana" localSheetId="7">#REF!</definedName>
    <definedName name="KanriJyusyoKana">#REF!</definedName>
    <definedName name="KanriShimei" localSheetId="7">#REF!</definedName>
    <definedName name="KanriShimei">#REF!</definedName>
    <definedName name="KanriYubin" localSheetId="7">#REF!</definedName>
    <definedName name="KanriYubin">#REF!</definedName>
    <definedName name="kawasaki" localSheetId="12">#REF!</definedName>
    <definedName name="kawasaki" localSheetId="13">#REF!</definedName>
    <definedName name="kawasaki" localSheetId="15">#REF!</definedName>
    <definedName name="kawasaki" localSheetId="17">#REF!</definedName>
    <definedName name="kawasaki" localSheetId="16">#REF!</definedName>
    <definedName name="kawasaki">#REF!</definedName>
    <definedName name="KenmuJigyoMei" localSheetId="7">#REF!</definedName>
    <definedName name="KenmuJigyoMei">#REF!</definedName>
    <definedName name="KenmuJikan" localSheetId="7">#REF!</definedName>
    <definedName name="KenmuJikan">#REF!</definedName>
    <definedName name="KenmuShokushu" localSheetId="7">#REF!</definedName>
    <definedName name="KenmuShokushu">#REF!</definedName>
    <definedName name="KenmuUmu" localSheetId="7">#REF!</definedName>
    <definedName name="KenmuUmu">#REF!</definedName>
    <definedName name="kk" localSheetId="15">#REF!</definedName>
    <definedName name="kk" localSheetId="17">#REF!</definedName>
    <definedName name="kk" localSheetId="16">#REF!</definedName>
    <definedName name="kk">#REF!</definedName>
    <definedName name="KK_03" localSheetId="15">#REF!</definedName>
    <definedName name="KK_03" localSheetId="17">#REF!</definedName>
    <definedName name="KK_03" localSheetId="16">#REF!</definedName>
    <definedName name="KK_03">#REF!</definedName>
    <definedName name="kk_04" localSheetId="15">#REF!</definedName>
    <definedName name="kk_04" localSheetId="17">#REF!</definedName>
    <definedName name="kk_04" localSheetId="16">#REF!</definedName>
    <definedName name="kk_04">#REF!</definedName>
    <definedName name="KK_06" localSheetId="15">#REF!</definedName>
    <definedName name="KK_06" localSheetId="17">#REF!</definedName>
    <definedName name="KK_06" localSheetId="16">#REF!</definedName>
    <definedName name="KK_06">#REF!</definedName>
    <definedName name="kk_07" localSheetId="15">#REF!</definedName>
    <definedName name="kk_07" localSheetId="17">#REF!</definedName>
    <definedName name="kk_07" localSheetId="16">#REF!</definedName>
    <definedName name="kk_07">#REF!</definedName>
    <definedName name="‐㏍08" localSheetId="15">#REF!</definedName>
    <definedName name="‐㏍08" localSheetId="17">#REF!</definedName>
    <definedName name="‐㏍08" localSheetId="16">#REF!</definedName>
    <definedName name="‐㏍08">#REF!</definedName>
    <definedName name="KK2_3" localSheetId="15">#REF!</definedName>
    <definedName name="KK2_3" localSheetId="17">#REF!</definedName>
    <definedName name="KK2_3" localSheetId="16">#REF!</definedName>
    <definedName name="KK2_3">#REF!</definedName>
    <definedName name="KKK" localSheetId="17">#REF!</definedName>
    <definedName name="KKK" localSheetId="16">#REF!</definedName>
    <definedName name="KKK">#REF!</definedName>
    <definedName name="ｋｋｋｋ" localSheetId="15">#REF!</definedName>
    <definedName name="ｋｋｋｋ" localSheetId="17">#REF!</definedName>
    <definedName name="ｋｋｋｋ" localSheetId="16">#REF!</definedName>
    <definedName name="ｋｋｋｋ">#REF!</definedName>
    <definedName name="_xlnm.Print_Area" localSheetId="0">'勤務形態一覧表（記載例）'!$A$1:$AS$64</definedName>
    <definedName name="_xlnm.Print_Area" localSheetId="12">'参考様式12　関係機関との協力体制（記載例）'!$A$1:$I$46</definedName>
    <definedName name="_xlnm.Print_Area" localSheetId="15">'参考様式18　一般就労実績（記載例）'!$A$1:$I$42</definedName>
    <definedName name="_xlnm.Print_Area" localSheetId="8">'参考様式９　誓約書'!$A$1:$M$23</definedName>
    <definedName name="_xlnm.Print_Area" localSheetId="9">'参考様式９別紙　役員等名簿（記載例）'!$A$1:$R$37</definedName>
    <definedName name="_xlnm.Print_Area" localSheetId="17">'地域連携報告書　別紙（記載例）'!$A$1:$F$13</definedName>
    <definedName name="_xlnm.Print_Area" localSheetId="16">'地域連携報告書（記載例）'!$A$1:$T$34</definedName>
    <definedName name="Roman_01" localSheetId="15">#REF!</definedName>
    <definedName name="Roman_01" localSheetId="17">#REF!</definedName>
    <definedName name="Roman_01" localSheetId="16">#REF!</definedName>
    <definedName name="Roman_01">#REF!</definedName>
    <definedName name="Roman_02" localSheetId="15">#REF!</definedName>
    <definedName name="Roman_02" localSheetId="17">#REF!</definedName>
    <definedName name="Roman_02" localSheetId="16">#REF!</definedName>
    <definedName name="Roman_02">#REF!</definedName>
    <definedName name="Roman_03" localSheetId="15">#REF!</definedName>
    <definedName name="Roman_03" localSheetId="17">#REF!</definedName>
    <definedName name="Roman_03" localSheetId="16">#REF!</definedName>
    <definedName name="Roman_03">#REF!</definedName>
    <definedName name="Roman_04" localSheetId="15">#REF!</definedName>
    <definedName name="Roman_04" localSheetId="17">#REF!</definedName>
    <definedName name="Roman_04" localSheetId="16">#REF!</definedName>
    <definedName name="Roman_04">#REF!</definedName>
    <definedName name="Roman_06" localSheetId="15">#REF!</definedName>
    <definedName name="Roman_06" localSheetId="17">#REF!</definedName>
    <definedName name="Roman_06" localSheetId="16">#REF!</definedName>
    <definedName name="Roman_06">#REF!</definedName>
    <definedName name="roman_09" localSheetId="15">#REF!</definedName>
    <definedName name="roman_09" localSheetId="17">#REF!</definedName>
    <definedName name="roman_09" localSheetId="16">#REF!</definedName>
    <definedName name="roman_09">#REF!</definedName>
    <definedName name="roman_11" localSheetId="15">#REF!</definedName>
    <definedName name="roman_11" localSheetId="17">#REF!</definedName>
    <definedName name="roman_11" localSheetId="16">#REF!</definedName>
    <definedName name="roman_11">#REF!</definedName>
    <definedName name="roman11" localSheetId="15">#REF!</definedName>
    <definedName name="roman11" localSheetId="17">#REF!</definedName>
    <definedName name="roman11" localSheetId="16">#REF!</definedName>
    <definedName name="roman11">#REF!</definedName>
    <definedName name="Roman2_1" localSheetId="15">#REF!</definedName>
    <definedName name="Roman2_1" localSheetId="17">#REF!</definedName>
    <definedName name="Roman2_1" localSheetId="16">#REF!</definedName>
    <definedName name="Roman2_1">#REF!</definedName>
    <definedName name="Roman2_3" localSheetId="15">#REF!</definedName>
    <definedName name="Roman2_3" localSheetId="17">#REF!</definedName>
    <definedName name="Roman2_3" localSheetId="16">#REF!</definedName>
    <definedName name="Roman2_3">#REF!</definedName>
    <definedName name="roman31" localSheetId="15">#REF!</definedName>
    <definedName name="roman31" localSheetId="17">#REF!</definedName>
    <definedName name="roman31" localSheetId="16">#REF!</definedName>
    <definedName name="roman31">#REF!</definedName>
    <definedName name="roman33" localSheetId="15">#REF!</definedName>
    <definedName name="roman33" localSheetId="17">#REF!</definedName>
    <definedName name="roman33" localSheetId="16">#REF!</definedName>
    <definedName name="roman33">#REF!</definedName>
    <definedName name="roman4_3" localSheetId="15">#REF!</definedName>
    <definedName name="roman4_3" localSheetId="17">#REF!</definedName>
    <definedName name="roman4_3" localSheetId="16">#REF!</definedName>
    <definedName name="roman4_3">#REF!</definedName>
    <definedName name="roman43" localSheetId="15">#REF!</definedName>
    <definedName name="roman43" localSheetId="17">#REF!</definedName>
    <definedName name="roman43" localSheetId="16">#REF!</definedName>
    <definedName name="roman43">#REF!</definedName>
    <definedName name="roman7_1" localSheetId="15">#REF!</definedName>
    <definedName name="roman7_1" localSheetId="17">#REF!</definedName>
    <definedName name="roman7_1" localSheetId="16">#REF!</definedName>
    <definedName name="roman7_1">#REF!</definedName>
    <definedName name="roman77" localSheetId="15">#REF!</definedName>
    <definedName name="roman77" localSheetId="17">#REF!</definedName>
    <definedName name="roman77" localSheetId="16">#REF!</definedName>
    <definedName name="roman77">#REF!</definedName>
    <definedName name="romann_12" localSheetId="15">#REF!</definedName>
    <definedName name="romann_12" localSheetId="17">#REF!</definedName>
    <definedName name="romann_12" localSheetId="16">#REF!</definedName>
    <definedName name="romann_12">#REF!</definedName>
    <definedName name="romann_66" localSheetId="15">#REF!</definedName>
    <definedName name="romann_66" localSheetId="17">#REF!</definedName>
    <definedName name="romann_66" localSheetId="16">#REF!</definedName>
    <definedName name="romann_66">#REF!</definedName>
    <definedName name="romann33" localSheetId="15">#REF!</definedName>
    <definedName name="romann33" localSheetId="17">#REF!</definedName>
    <definedName name="romann33" localSheetId="16">#REF!</definedName>
    <definedName name="romann33">#REF!</definedName>
    <definedName name="sankouyousiki">#REF!</definedName>
    <definedName name="sasa">#REF!</definedName>
    <definedName name="SasekiFuri" localSheetId="7">#REF!</definedName>
    <definedName name="SasekiFuri">#REF!</definedName>
    <definedName name="SasekiJyusyo" localSheetId="7">#REF!</definedName>
    <definedName name="SasekiJyusyo">#REF!</definedName>
    <definedName name="SasekiShimei" localSheetId="7">#REF!</definedName>
    <definedName name="SasekiShimei">#REF!</definedName>
    <definedName name="SasekiYubin" localSheetId="7">#REF!</definedName>
    <definedName name="SasekiYubin">#REF!</definedName>
    <definedName name="serv" localSheetId="15">#REF!</definedName>
    <definedName name="serv" localSheetId="17">#REF!</definedName>
    <definedName name="serv" localSheetId="16">#REF!</definedName>
    <definedName name="serv">#REF!</definedName>
    <definedName name="serv_" localSheetId="15">#REF!</definedName>
    <definedName name="serv_" localSheetId="17">#REF!</definedName>
    <definedName name="serv_" localSheetId="16">#REF!</definedName>
    <definedName name="serv_">#REF!</definedName>
    <definedName name="Serv_LIST" localSheetId="15">#REF!</definedName>
    <definedName name="Serv_LIST" localSheetId="17">#REF!</definedName>
    <definedName name="Serv_LIST" localSheetId="16">#REF!</definedName>
    <definedName name="Serv_LIST">#REF!</definedName>
    <definedName name="servo1" localSheetId="15">#REF!</definedName>
    <definedName name="servo1" localSheetId="17">#REF!</definedName>
    <definedName name="servo1" localSheetId="16">#REF!</definedName>
    <definedName name="servo1">#REF!</definedName>
    <definedName name="ShinseiFax" localSheetId="7">#REF!</definedName>
    <definedName name="ShinseiFax">#REF!</definedName>
    <definedName name="ShinseiMeisyo" localSheetId="7">#REF!</definedName>
    <definedName name="ShinseiMeisyo">#REF!</definedName>
    <definedName name="ShinseiMeisyoKana" localSheetId="7">#REF!</definedName>
    <definedName name="ShinseiMeisyoKana">#REF!</definedName>
    <definedName name="ShinseiSyozai" localSheetId="7">#REF!</definedName>
    <definedName name="ShinseiSyozai">#REF!</definedName>
    <definedName name="ShinseiTel" localSheetId="7">#REF!</definedName>
    <definedName name="ShinseiTel">#REF!</definedName>
    <definedName name="ShinseiYubin" localSheetId="7">#REF!</definedName>
    <definedName name="ShinseiYubin">#REF!</definedName>
    <definedName name="siharai" localSheetId="12">#REF!</definedName>
    <definedName name="siharai" localSheetId="13">#REF!</definedName>
    <definedName name="siharai" localSheetId="15">#REF!</definedName>
    <definedName name="siharai" localSheetId="17">#REF!</definedName>
    <definedName name="siharai" localSheetId="16">#REF!</definedName>
    <definedName name="siharai">#REF!</definedName>
    <definedName name="sikuchouson" localSheetId="12">#REF!</definedName>
    <definedName name="sikuchouson" localSheetId="13">#REF!</definedName>
    <definedName name="sikuchouson" localSheetId="15">#REF!</definedName>
    <definedName name="sikuchouson" localSheetId="17">#REF!</definedName>
    <definedName name="sikuchouson" localSheetId="16">#REF!</definedName>
    <definedName name="sikuchouson">#REF!</definedName>
    <definedName name="sinseisaki" localSheetId="12">#REF!</definedName>
    <definedName name="sinseisaki" localSheetId="13">#REF!</definedName>
    <definedName name="sinseisaki" localSheetId="15">#REF!</definedName>
    <definedName name="sinseisaki" localSheetId="17">#REF!</definedName>
    <definedName name="sinseisaki" localSheetId="16">#REF!</definedName>
    <definedName name="sinseisaki">#REF!</definedName>
    <definedName name="SS" localSheetId="15">#REF!</definedName>
    <definedName name="SS" localSheetId="17">#REF!</definedName>
    <definedName name="SS" localSheetId="16">#REF!</definedName>
    <definedName name="SS">#REF!</definedName>
    <definedName name="startNo">[1]main!#REF!</definedName>
    <definedName name="startNumber">[1]main!#REF!</definedName>
    <definedName name="ｔａｂｉｅ＿04" localSheetId="15">#REF!</definedName>
    <definedName name="ｔａｂｉｅ＿04" localSheetId="17">#REF!</definedName>
    <definedName name="ｔａｂｉｅ＿04" localSheetId="16">#REF!</definedName>
    <definedName name="ｔａｂｉｅ＿04">#REF!</definedName>
    <definedName name="table_03" localSheetId="15">#REF!</definedName>
    <definedName name="table_03" localSheetId="17">#REF!</definedName>
    <definedName name="table_03" localSheetId="16">#REF!</definedName>
    <definedName name="table_03">#REF!</definedName>
    <definedName name="table_06" localSheetId="15">#REF!</definedName>
    <definedName name="table_06" localSheetId="17">#REF!</definedName>
    <definedName name="table_06" localSheetId="16">#REF!</definedName>
    <definedName name="table_06">#REF!</definedName>
    <definedName name="table2_3" localSheetId="15">#REF!</definedName>
    <definedName name="table2_3" localSheetId="17">#REF!</definedName>
    <definedName name="table2_3" localSheetId="16">#REF!</definedName>
    <definedName name="table2_3">#REF!</definedName>
    <definedName name="tapi2" localSheetId="15">#REF!</definedName>
    <definedName name="tapi2" localSheetId="17">#REF!</definedName>
    <definedName name="tapi2" localSheetId="16">#REF!</definedName>
    <definedName name="tapi2">#REF!</definedName>
    <definedName name="tebie_07" localSheetId="15">#REF!</definedName>
    <definedName name="tebie_07" localSheetId="17">#REF!</definedName>
    <definedName name="tebie_07" localSheetId="16">#REF!</definedName>
    <definedName name="tebie_07">#REF!</definedName>
    <definedName name="tebie_o7" localSheetId="15">#REF!</definedName>
    <definedName name="tebie_o7" localSheetId="17">#REF!</definedName>
    <definedName name="tebie_o7" localSheetId="16">#REF!</definedName>
    <definedName name="tebie_o7">#REF!</definedName>
    <definedName name="tebie07" localSheetId="15">#REF!</definedName>
    <definedName name="tebie07" localSheetId="17">#REF!</definedName>
    <definedName name="tebie07" localSheetId="16">#REF!</definedName>
    <definedName name="tebie07">#REF!</definedName>
    <definedName name="tebie08" localSheetId="15">#REF!</definedName>
    <definedName name="tebie08" localSheetId="17">#REF!</definedName>
    <definedName name="tebie08" localSheetId="16">#REF!</definedName>
    <definedName name="tebie08">#REF!</definedName>
    <definedName name="tebie33" localSheetId="15">#REF!</definedName>
    <definedName name="tebie33" localSheetId="17">#REF!</definedName>
    <definedName name="tebie33" localSheetId="16">#REF!</definedName>
    <definedName name="tebie33">#REF!</definedName>
    <definedName name="tebiroo" localSheetId="15">#REF!</definedName>
    <definedName name="tebiroo" localSheetId="17">#REF!</definedName>
    <definedName name="tebiroo" localSheetId="16">#REF!</definedName>
    <definedName name="tebiroo">#REF!</definedName>
    <definedName name="teble" localSheetId="15">#REF!</definedName>
    <definedName name="teble" localSheetId="17">#REF!</definedName>
    <definedName name="teble" localSheetId="16">#REF!</definedName>
    <definedName name="teble">#REF!</definedName>
    <definedName name="teble_09" localSheetId="15">#REF!</definedName>
    <definedName name="teble_09" localSheetId="17">#REF!</definedName>
    <definedName name="teble_09" localSheetId="16">#REF!</definedName>
    <definedName name="teble_09">#REF!</definedName>
    <definedName name="teble77" localSheetId="15">#REF!</definedName>
    <definedName name="teble77" localSheetId="17">#REF!</definedName>
    <definedName name="teble77" localSheetId="16">#REF!</definedName>
    <definedName name="teble77">#REF!</definedName>
    <definedName name="WAM対応1">#REF!</definedName>
    <definedName name="WAM対応2">[2]様式第１号!$AX$85:$BB$93</definedName>
    <definedName name="yokohama" localSheetId="12">#REF!</definedName>
    <definedName name="yokohama" localSheetId="13">#REF!</definedName>
    <definedName name="yokohama" localSheetId="15">#REF!</definedName>
    <definedName name="yokohama" localSheetId="17">#REF!</definedName>
    <definedName name="yokohama" localSheetId="16">#REF!</definedName>
    <definedName name="yokohama">#REF!</definedName>
    <definedName name="あ" localSheetId="15">#REF!</definedName>
    <definedName name="あ" localSheetId="17">#REF!</definedName>
    <definedName name="あ" localSheetId="16">#REF!</definedName>
    <definedName name="あ">#REF!</definedName>
    <definedName name="アア" localSheetId="7">#REF!</definedName>
    <definedName name="アア">#REF!</definedName>
    <definedName name="こ" localSheetId="15">#REF!</definedName>
    <definedName name="こ" localSheetId="17">#REF!</definedName>
    <definedName name="こ" localSheetId="16">#REF!</definedName>
    <definedName name="こ">#REF!</definedName>
    <definedName name="サービス">[3]様式６!$S$201:$S$252</definedName>
    <definedName name="サービス種類" localSheetId="13">#REF!</definedName>
    <definedName name="サービス種類" localSheetId="14">#REF!</definedName>
    <definedName name="サービス種類" localSheetId="15">#REF!</definedName>
    <definedName name="サービス種類" localSheetId="6">#REF!</definedName>
    <definedName name="サービス種類" localSheetId="7">#REF!</definedName>
    <definedName name="サービス種類" localSheetId="8">#REF!</definedName>
    <definedName name="サービス種類" localSheetId="17">#REF!</definedName>
    <definedName name="サービス種類" localSheetId="16">#REF!</definedName>
    <definedName name="サービス種類">#REF!</definedName>
    <definedName name="サービス種類別提出書類一覧" localSheetId="17">#REF!</definedName>
    <definedName name="サービス種類別提出書類一覧" localSheetId="16">#REF!</definedName>
    <definedName name="サービス種類別提出書類一覧">#REF!</definedName>
    <definedName name="サービス種類別提出書類一覧２" localSheetId="17">#REF!</definedName>
    <definedName name="サービス種類別提出書類一覧２" localSheetId="16">#REF!</definedName>
    <definedName name="サービス種類別提出書類一覧２">#REF!</definedName>
    <definedName name="はじめに" localSheetId="17">#REF!</definedName>
    <definedName name="はじめに" localSheetId="16">#REF!</definedName>
    <definedName name="はじめに">#REF!</definedName>
    <definedName name="リスト_サービス種類" localSheetId="17">#REF!</definedName>
    <definedName name="リスト_サービス種類" localSheetId="16">#REF!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[4]様式第１号!$CR$151:$CR$153</definedName>
    <definedName name="リスト_開所時間減算区分＿付３">[2]様式第１号!$AT$421:$AT$423</definedName>
    <definedName name="リスト_看護職員配置加算＿付３">[2]様式第１号!$AT$461:$AT$463</definedName>
    <definedName name="リスト_共生型サービス体制強化加算区分">[4]様式第１号!$CR$164:$CS$167</definedName>
    <definedName name="リスト_施設等の区分" localSheetId="17">#REF!</definedName>
    <definedName name="リスト_施設等の区分" localSheetId="16">#REF!</definedName>
    <definedName name="リスト_施設等の区分">#REF!</definedName>
    <definedName name="リスト_施設等の区分_児童デイ" localSheetId="17">#REF!</definedName>
    <definedName name="リスト_施設等の区分_児童デイ" localSheetId="16">#REF!</definedName>
    <definedName name="リスト_施設等の区分_児童デイ">#REF!</definedName>
    <definedName name="リスト_施設等の区分_障害児施設給付費" localSheetId="17">#REF!</definedName>
    <definedName name="リスト_施設等の区分_障害児施設給付費" localSheetId="16">#REF!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児童指導員等加配加算＿付３">[2]様式第１号!$AT$467:$AT$469</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17">#REF!</definedName>
    <definedName name="リスト_処遇改善助成金キャリアパス区分" localSheetId="16">#REF!</definedName>
    <definedName name="リスト_処遇改善助成金キャリアパス区分">#REF!</definedName>
    <definedName name="リスト_障害児施設区分_付３">[2]様式第１号!$BA$352:$BA$357</definedName>
    <definedName name="リスト_障害児施設区分_付８_１">[2]様式第１号!$BS$351:$BT$356</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定員区分" localSheetId="17">#REF!</definedName>
    <definedName name="リスト_定員区分" localSheetId="16">#REF!</definedName>
    <definedName name="リスト_定員区分">#REF!</definedName>
    <definedName name="リスト_定員区分_肢体不自由児施設_通所通園" localSheetId="17">#REF!</definedName>
    <definedName name="リスト_定員区分_肢体不自由児施設_通所通園" localSheetId="16">#REF!</definedName>
    <definedName name="リスト_定員区分_肢体不自由児施設_通所通園">#REF!</definedName>
    <definedName name="リスト_定員区分_肢体不自由児療護施設" localSheetId="17">#REF!</definedName>
    <definedName name="リスト_定員区分_肢体不自由児療護施設" localSheetId="16">#REF!</definedName>
    <definedName name="リスト_定員区分_肢体不自由児療護施設">#REF!</definedName>
    <definedName name="リスト_定員区分_児童デイ">[2]様式第１号!$AT$184:$AT$187</definedName>
    <definedName name="リスト_定員区分_障害児施設" localSheetId="17">#REF!</definedName>
    <definedName name="リスト_定員区分_障害児施設" localSheetId="16">#REF!</definedName>
    <definedName name="リスト_定員区分_障害児施設">#REF!</definedName>
    <definedName name="リスト_定員区分_対象無し" localSheetId="17">#REF!</definedName>
    <definedName name="リスト_定員区分_対象無し" localSheetId="16">#REF!</definedName>
    <definedName name="リスト_定員区分_対象無し">#REF!</definedName>
    <definedName name="リスト_定員区分_第２種自閉症児施設" localSheetId="17">#REF!</definedName>
    <definedName name="リスト_定員区分_第２種自閉症児施設" localSheetId="16">#REF!</definedName>
    <definedName name="リスト_定員区分_第２種自閉症児施設">#REF!</definedName>
    <definedName name="リスト_定員区分_知的障害児通園施設" localSheetId="17">#REF!</definedName>
    <definedName name="リスト_定員区分_知的障害児通園施設" localSheetId="16">#REF!</definedName>
    <definedName name="リスト_定員区分_知的障害児通園施設">#REF!</definedName>
    <definedName name="リスト_定員区分_難聴幼児通園施設" localSheetId="17">#REF!</definedName>
    <definedName name="リスト_定員区分_難聴幼児通園施設" localSheetId="16">#REF!</definedName>
    <definedName name="リスト_定員区分_難聴幼児通園施設">#REF!</definedName>
    <definedName name="リスト_定員区分_盲児施設_ろうあ児施設" localSheetId="17">#REF!</definedName>
    <definedName name="リスト_定員区分_盲児施設_ろうあ児施設" localSheetId="16">#REF!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栄養士配置加算">#REF!</definedName>
    <definedName name="看護時間" localSheetId="15">#REF!</definedName>
    <definedName name="看護時間" localSheetId="17">#REF!</definedName>
    <definedName name="看護時間" localSheetId="16">#REF!</definedName>
    <definedName name="看護時間">#REF!</definedName>
    <definedName name="研修誓約" localSheetId="17">#REF!</definedName>
    <definedName name="研修誓約" localSheetId="16">#REF!</definedName>
    <definedName name="研修誓約">#REF!</definedName>
    <definedName name="参考様式" localSheetId="14">#REF!</definedName>
    <definedName name="参考様式" localSheetId="15">#REF!</definedName>
    <definedName name="参考様式" localSheetId="17">#REF!</definedName>
    <definedName name="参考様式" localSheetId="16">#REF!</definedName>
    <definedName name="参考様式">#REF!</definedName>
    <definedName name="事業種類">#REF!</definedName>
    <definedName name="事業種類コード">#REF!</definedName>
    <definedName name="取込変換_医療型障害児入所支援のみ">#REF!</definedName>
    <definedName name="取込変換_開所時間減算区分＿付３">[2]様式第１号!$AV$421:$AW$423</definedName>
    <definedName name="取込変換_施設等の区分" localSheetId="17">#REF!</definedName>
    <definedName name="取込変換_施設等の区分" localSheetId="16">#REF!</definedName>
    <definedName name="取込変換_施設等の区分">#REF!</definedName>
    <definedName name="取込変換_施設等の区分_児童デイ" localSheetId="17">#REF!</definedName>
    <definedName name="取込変換_施設等の区分_児童デイ" localSheetId="16">#REF!</definedName>
    <definedName name="取込変換_施設等の区分_児童デイ">#REF!</definedName>
    <definedName name="取込変換_施設等の区分_障害児施設給付費" localSheetId="17">#REF!</definedName>
    <definedName name="取込変換_施設等の区分_障害児施設給付費" localSheetId="16">#REF!</definedName>
    <definedName name="取込変換_施設等の区分_障害児施設給付費">#REF!</definedName>
    <definedName name="取込変換_施設等の区分_付３">[2]様式第１号!$AV$353:$AW$358</definedName>
    <definedName name="取込変換_施設等の区分_付８_１">[2]様式第１号!$BO$351:$BP$354</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17">#REF!</definedName>
    <definedName name="取込変換_処遇改善助成金キャリアパス区分" localSheetId="16">#REF!</definedName>
    <definedName name="取込変換_処遇改善助成金キャリアパス区分">#REF!</definedName>
    <definedName name="取込変換_障害児施設区分_付３">[2]様式第１号!$BC$352:$BD$357</definedName>
    <definedName name="取込変換_障害児施設区分_付８_１">[2]様式第１号!$BU$351:$BV$356</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17">#REF!</definedName>
    <definedName name="取込変換_定員区分" localSheetId="16">#REF!</definedName>
    <definedName name="取込変換_定員区分">#REF!</definedName>
    <definedName name="取込変換_定員区分_肢体不自由児施設_通所通園" localSheetId="17">#REF!</definedName>
    <definedName name="取込変換_定員区分_肢体不自由児施設_通所通園" localSheetId="16">#REF!</definedName>
    <definedName name="取込変換_定員区分_肢体不自由児施設_通所通園">#REF!</definedName>
    <definedName name="取込変換_定員区分_肢体不自由児療護施設" localSheetId="17">#REF!</definedName>
    <definedName name="取込変換_定員区分_肢体不自由児療護施設" localSheetId="16">#REF!</definedName>
    <definedName name="取込変換_定員区分_肢体不自由児療護施設">#REF!</definedName>
    <definedName name="取込変換_定員区分_児童デイ">[2]様式第１号!$AV$184:$AW$187</definedName>
    <definedName name="取込変換_定員区分_障害児施設" localSheetId="17">#REF!</definedName>
    <definedName name="取込変換_定員区分_障害児施設" localSheetId="16">#REF!</definedName>
    <definedName name="取込変換_定員区分_障害児施設">#REF!</definedName>
    <definedName name="取込変換_定員区分_対象無し" localSheetId="17">#REF!</definedName>
    <definedName name="取込変換_定員区分_対象無し" localSheetId="16">#REF!</definedName>
    <definedName name="取込変換_定員区分_対象無し">#REF!</definedName>
    <definedName name="取込変換_定員区分_第２種自閉症児施設" localSheetId="17">#REF!</definedName>
    <definedName name="取込変換_定員区分_第２種自閉症児施設" localSheetId="16">#REF!</definedName>
    <definedName name="取込変換_定員区分_第２種自閉症児施設">#REF!</definedName>
    <definedName name="取込変換_定員区分_知的障害児通園施設" localSheetId="17">#REF!</definedName>
    <definedName name="取込変換_定員区分_知的障害児通園施設" localSheetId="16">#REF!</definedName>
    <definedName name="取込変換_定員区分_知的障害児通園施設">#REF!</definedName>
    <definedName name="取込変換_定員区分_難聴幼児通園施設" localSheetId="17">#REF!</definedName>
    <definedName name="取込変換_定員区分_難聴幼児通園施設" localSheetId="16">#REF!</definedName>
    <definedName name="取込変換_定員区分_難聴幼児通園施設">#REF!</definedName>
    <definedName name="取込変換_定員区分_盲児施設_ろうあ児施設" localSheetId="17">#REF!</definedName>
    <definedName name="取込変換_定員区分_盲児施設_ろうあ児施設" localSheetId="16">#REF!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 localSheetId="17">#REF!</definedName>
    <definedName name="取込変換_夜間支援対象利用者数" localSheetId="16">#REF!</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出力変換_医療型障害児入所支援のみ">#REF!</definedName>
    <definedName name="出力変換_開所時間減算区分＿付３">[2]様式第１号!$AS$421:$AW$423</definedName>
    <definedName name="出力変換_施設等の区分" localSheetId="17">#REF!</definedName>
    <definedName name="出力変換_施設等の区分" localSheetId="16">#REF!</definedName>
    <definedName name="出力変換_施設等の区分">#REF!</definedName>
    <definedName name="出力変換_施設等の区分_児童デイ" localSheetId="17">#REF!</definedName>
    <definedName name="出力変換_施設等の区分_児童デイ" localSheetId="16">#REF!</definedName>
    <definedName name="出力変換_施設等の区分_児童デイ">#REF!</definedName>
    <definedName name="出力変換_施設等の区分_障害児施設給付費" localSheetId="17">#REF!</definedName>
    <definedName name="出力変換_施設等の区分_障害児施設給付費" localSheetId="16">#REF!</definedName>
    <definedName name="出力変換_施設等の区分_障害児施設給付費">#REF!</definedName>
    <definedName name="出力変換_施設等の区分_付３">[2]様式第１号!$AS$353:$AW$358</definedName>
    <definedName name="出力変換_施設等の区分_付８_１">[2]様式第１号!$BL$351:$BP$354</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17">#REF!</definedName>
    <definedName name="出力変換_処遇改善助成金キャリアパス区分" localSheetId="16">#REF!</definedName>
    <definedName name="出力変換_処遇改善助成金キャリアパス区分">#REF!</definedName>
    <definedName name="出力変換_障害児施設区分_付３">[2]様式第１号!$AZ$352:$BD$357</definedName>
    <definedName name="出力変換_障害児施設区分_付８_１">[2]様式第１号!$BR$351:$BV$356</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17">#REF!</definedName>
    <definedName name="出力変換_定員区分" localSheetId="16">#REF!</definedName>
    <definedName name="出力変換_定員区分">#REF!</definedName>
    <definedName name="出力変換_定員区分_肢体不自由児施設_通所通園" localSheetId="17">#REF!</definedName>
    <definedName name="出力変換_定員区分_肢体不自由児施設_通所通園" localSheetId="16">#REF!</definedName>
    <definedName name="出力変換_定員区分_肢体不自由児施設_通所通園">#REF!</definedName>
    <definedName name="出力変換_定員区分_肢体不自由児療護施設" localSheetId="17">#REF!</definedName>
    <definedName name="出力変換_定員区分_肢体不自由児療護施設" localSheetId="16">#REF!</definedName>
    <definedName name="出力変換_定員区分_肢体不自由児療護施設">#REF!</definedName>
    <definedName name="出力変換_定員区分_児童デイ">[2]様式第１号!$AS$184:$AW$187</definedName>
    <definedName name="出力変換_定員区分_障害児施設" localSheetId="17">#REF!</definedName>
    <definedName name="出力変換_定員区分_障害児施設" localSheetId="16">#REF!</definedName>
    <definedName name="出力変換_定員区分_障害児施設">#REF!</definedName>
    <definedName name="出力変換_定員区分_対象無し" localSheetId="17">#REF!</definedName>
    <definedName name="出力変換_定員区分_対象無し" localSheetId="16">#REF!</definedName>
    <definedName name="出力変換_定員区分_対象無し">#REF!</definedName>
    <definedName name="出力変換_定員区分_第２種自閉症児施設" localSheetId="17">#REF!</definedName>
    <definedName name="出力変換_定員区分_第２種自閉症児施設" localSheetId="16">#REF!</definedName>
    <definedName name="出力変換_定員区分_第２種自閉症児施設">#REF!</definedName>
    <definedName name="出力変換_定員区分_知的障害児通園施設" localSheetId="17">#REF!</definedName>
    <definedName name="出力変換_定員区分_知的障害児通園施設" localSheetId="16">#REF!</definedName>
    <definedName name="出力変換_定員区分_知的障害児通園施設">#REF!</definedName>
    <definedName name="出力変換_定員区分_難聴幼児通園施設" localSheetId="17">#REF!</definedName>
    <definedName name="出力変換_定員区分_難聴幼児通園施設" localSheetId="16">#REF!</definedName>
    <definedName name="出力変換_定員区分_難聴幼児通園施設">#REF!</definedName>
    <definedName name="出力変換_定員区分_盲児施設_ろうあ児施設" localSheetId="17">#REF!</definedName>
    <definedName name="出力変換_定員区分_盲児施設_ろうあ児施設" localSheetId="16">#REF!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 localSheetId="17">#REF!</definedName>
    <definedName name="出力変換_夜間支援対象利用者数" localSheetId="16">#REF!</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食事" localSheetId="15">#REF!</definedName>
    <definedName name="食事" localSheetId="17">#REF!</definedName>
    <definedName name="食事" localSheetId="16">#REF!</definedName>
    <definedName name="食事">#REF!</definedName>
    <definedName name="体制等状況一覧" localSheetId="15">#REF!</definedName>
    <definedName name="体制等状況一覧" localSheetId="17">#REF!</definedName>
    <definedName name="体制等状況一覧" localSheetId="16">#REF!</definedName>
    <definedName name="体制等状況一覧">#REF!</definedName>
    <definedName name="町っ油" localSheetId="15">#REF!</definedName>
    <definedName name="町っ油" localSheetId="17">#REF!</definedName>
    <definedName name="町っ油" localSheetId="16">#REF!</definedName>
    <definedName name="町っ油">#REF!</definedName>
    <definedName name="同行援護" localSheetId="17">#REF!</definedName>
    <definedName name="同行援護" localSheetId="16">#REF!</definedName>
    <definedName name="同行援護">#REF!</definedName>
    <definedName name="付表7_CH_グループ1_1">"Group Box 1288"</definedName>
    <definedName name="別紙" localSheetId="17">#REF!</definedName>
    <definedName name="別紙" localSheetId="16">#REF!</definedName>
    <definedName name="別紙">#REF!</definedName>
    <definedName name="別紙19２" localSheetId="17">#REF!</definedName>
    <definedName name="別紙19２" localSheetId="16">#REF!</definedName>
    <definedName name="別紙19２">#REF!</definedName>
    <definedName name="別紙3ｰ9">#REF!</definedName>
    <definedName name="別紙3ｰ9ｑｑｑｑ">#REF!</definedName>
    <definedName name="別紙47" localSheetId="17">#REF!</definedName>
    <definedName name="別紙47" localSheetId="16">#REF!</definedName>
    <definedName name="別紙47">#REF!</definedName>
    <definedName name="別紙7の2" localSheetId="17">#REF!</definedName>
    <definedName name="別紙7の2" localSheetId="16">#REF!</definedName>
    <definedName name="別紙7の2">#REF!</definedName>
    <definedName name="夜間支援" localSheetId="17">#REF!</definedName>
    <definedName name="夜間支援" localSheetId="16">#REF!</definedName>
    <definedName name="夜間支援">#REF!</definedName>
    <definedName name="様式名等">#REF!</definedName>
    <definedName name="利用日数記入例" localSheetId="15">#REF!</definedName>
    <definedName name="利用日数記入例" localSheetId="17">#REF!</definedName>
    <definedName name="利用日数記入例" localSheetId="16">#REF!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31" i="130" l="1"/>
  <c r="AI31" i="130"/>
  <c r="AH31" i="130"/>
  <c r="AG31" i="130"/>
  <c r="AF31" i="130"/>
  <c r="AE31" i="130"/>
  <c r="AD31" i="130"/>
  <c r="AC31" i="130"/>
  <c r="AB31" i="130"/>
  <c r="AA31" i="130"/>
  <c r="Z31" i="130"/>
  <c r="Y31" i="130"/>
  <c r="X31" i="130"/>
  <c r="W31" i="130"/>
  <c r="V31" i="130"/>
  <c r="U31" i="130"/>
  <c r="T31" i="130"/>
  <c r="S31" i="130"/>
  <c r="R31" i="130"/>
  <c r="Q31" i="130"/>
  <c r="P31" i="130"/>
  <c r="O31" i="130"/>
  <c r="N31" i="130"/>
  <c r="M31" i="130"/>
  <c r="L31" i="130"/>
  <c r="K31" i="130"/>
  <c r="J31" i="130"/>
  <c r="I31" i="130"/>
  <c r="H31" i="130"/>
  <c r="G31" i="130"/>
  <c r="F31" i="130"/>
  <c r="AK30" i="130"/>
  <c r="AL30" i="130" s="1"/>
  <c r="AK29" i="130"/>
  <c r="AL29" i="130" s="1"/>
  <c r="AK28" i="130"/>
  <c r="AK27" i="130"/>
  <c r="AL27" i="130" s="1"/>
  <c r="AK26" i="130"/>
  <c r="AK25" i="130"/>
  <c r="AK24" i="130"/>
  <c r="AK23" i="130"/>
  <c r="AK22" i="130"/>
  <c r="AK21" i="130"/>
  <c r="AL21" i="130" s="1"/>
  <c r="AK20" i="130"/>
  <c r="AL20" i="130" s="1"/>
  <c r="AK19" i="130"/>
  <c r="AL19" i="130" s="1"/>
  <c r="AK18" i="130"/>
  <c r="AL18" i="130" s="1"/>
  <c r="AK17" i="130"/>
  <c r="AL17" i="130" s="1"/>
  <c r="AK16" i="130"/>
  <c r="AK15" i="130"/>
  <c r="AK14" i="130"/>
  <c r="AK13" i="130"/>
  <c r="AK12" i="130"/>
  <c r="AK11" i="130"/>
  <c r="AJ10" i="130"/>
  <c r="AJ9" i="130"/>
  <c r="AI9" i="130"/>
  <c r="AG9" i="130"/>
  <c r="AF9" i="130"/>
  <c r="AE9" i="130"/>
  <c r="AD9" i="130"/>
  <c r="AC9" i="130"/>
  <c r="AB9" i="130"/>
  <c r="AA9" i="130"/>
  <c r="Z9" i="130"/>
  <c r="Y9" i="130"/>
  <c r="X9" i="130"/>
  <c r="W9" i="130"/>
  <c r="V9" i="130"/>
  <c r="U9" i="130"/>
  <c r="T9" i="130"/>
  <c r="S9" i="130"/>
  <c r="R9" i="130"/>
  <c r="Q9" i="130"/>
  <c r="P9" i="130"/>
  <c r="O9" i="130"/>
  <c r="N9" i="130"/>
  <c r="M9" i="130"/>
  <c r="L9" i="130"/>
  <c r="K9" i="130"/>
  <c r="J9" i="130"/>
  <c r="I9" i="130"/>
  <c r="H9" i="130"/>
  <c r="G9" i="130"/>
  <c r="F9" i="130"/>
  <c r="AL28" i="130" s="1"/>
  <c r="AK31" i="130" l="1"/>
  <c r="AL31" i="130" s="1"/>
  <c r="AL13" i="130"/>
  <c r="AL23" i="130"/>
  <c r="AL15" i="130"/>
  <c r="AL25" i="130"/>
  <c r="AH9" i="130"/>
  <c r="AL26" i="130"/>
  <c r="AL11" i="130"/>
  <c r="AL12" i="130"/>
  <c r="AL14" i="130"/>
  <c r="AL24" i="130"/>
  <c r="AI10" i="130"/>
  <c r="AH10" i="130"/>
  <c r="AL16" i="130"/>
  <c r="AL22" i="130"/>
</calcChain>
</file>

<file path=xl/sharedStrings.xml><?xml version="1.0" encoding="utf-8"?>
<sst xmlns="http://schemas.openxmlformats.org/spreadsheetml/2006/main" count="834" uniqueCount="571">
  <si>
    <t>（〒231-****）　　　　　　　　　神奈川県平塚市○○ー○○</t>
    <rPh sb="20" eb="24">
      <t>カナガワケン</t>
    </rPh>
    <rPh sb="24" eb="27">
      <t>ヒラツカシ</t>
    </rPh>
    <phoneticPr fontId="10"/>
  </si>
  <si>
    <t>４</t>
    <phoneticPr fontId="1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</si>
  <si>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0"/>
  </si>
  <si>
    <t>月</t>
    <rPh sb="0" eb="1">
      <t>ゲツ</t>
    </rPh>
    <phoneticPr fontId="10"/>
  </si>
  <si>
    <t>上記のうち業務に従事した日数</t>
    <rPh sb="0" eb="2">
      <t>ジョウキ</t>
    </rPh>
    <rPh sb="5" eb="7">
      <t>ギョウム</t>
    </rPh>
    <rPh sb="8" eb="10">
      <t>ジュウジ</t>
    </rPh>
    <rPh sb="12" eb="14">
      <t>ニッスウ</t>
    </rPh>
    <phoneticPr fontId="10"/>
  </si>
  <si>
    <t>日</t>
    <rPh sb="0" eb="1">
      <t>ニチ</t>
    </rPh>
    <phoneticPr fontId="10"/>
  </si>
  <si>
    <t>〇〇〇日</t>
    <rPh sb="3" eb="4">
      <t>ニチ</t>
    </rPh>
    <phoneticPr fontId="10"/>
  </si>
  <si>
    <t>５</t>
    <phoneticPr fontId="10"/>
  </si>
  <si>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0"/>
  </si>
  <si>
    <t>管理者</t>
    <rPh sb="0" eb="3">
      <t>かんりしゃ</t>
    </rPh>
    <phoneticPr fontId="10" type="Hiragana" alignment="distributed"/>
  </si>
  <si>
    <t>まな　鶴子</t>
    <rPh sb="3" eb="4">
      <t>ツル</t>
    </rPh>
    <rPh sb="4" eb="5">
      <t>コ</t>
    </rPh>
    <phoneticPr fontId="10"/>
  </si>
  <si>
    <t>参考様式５</t>
    <rPh sb="0" eb="2">
      <t>サンコウ</t>
    </rPh>
    <rPh sb="2" eb="4">
      <t>ヨウシキ</t>
    </rPh>
    <phoneticPr fontId="10"/>
  </si>
  <si>
    <t>指定地域移行支援従事者</t>
    <rPh sb="0" eb="2">
      <t>シテイ</t>
    </rPh>
    <rPh sb="2" eb="4">
      <t>チイキ</t>
    </rPh>
    <rPh sb="4" eb="6">
      <t>イコウ</t>
    </rPh>
    <rPh sb="6" eb="8">
      <t>シエン</t>
    </rPh>
    <rPh sb="8" eb="11">
      <t>ジュウジシャ</t>
    </rPh>
    <phoneticPr fontId="10"/>
  </si>
  <si>
    <t>指定地域定着支援従事者</t>
    <rPh sb="0" eb="2">
      <t>シテイ</t>
    </rPh>
    <rPh sb="2" eb="4">
      <t>チイキ</t>
    </rPh>
    <rPh sb="4" eb="6">
      <t>テイチャク</t>
    </rPh>
    <rPh sb="6" eb="8">
      <t>シエン</t>
    </rPh>
    <rPh sb="8" eb="11">
      <t>ジュウジシャ</t>
    </rPh>
    <phoneticPr fontId="10"/>
  </si>
  <si>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0"/>
  </si>
  <si>
    <t>相談支援従事者初任者研修</t>
    <rPh sb="0" eb="2">
      <t>ソウダン</t>
    </rPh>
    <rPh sb="2" eb="4">
      <t>シエン</t>
    </rPh>
    <rPh sb="4" eb="7">
      <t>ジュウジシャ</t>
    </rPh>
    <rPh sb="7" eb="10">
      <t>ショニンシャ</t>
    </rPh>
    <rPh sb="10" eb="12">
      <t>ケンシュウ</t>
    </rPh>
    <phoneticPr fontId="10"/>
  </si>
  <si>
    <t>平成19年○月○日</t>
    <rPh sb="0" eb="2">
      <t>ヘ</t>
    </rPh>
    <rPh sb="4" eb="5">
      <t>ネン</t>
    </rPh>
    <rPh sb="6" eb="7">
      <t>ツキ</t>
    </rPh>
    <rPh sb="8" eb="9">
      <t>ニチ</t>
    </rPh>
    <phoneticPr fontId="10"/>
  </si>
  <si>
    <t>相談支援従事者現任者研修</t>
    <rPh sb="0" eb="2">
      <t>ソウダン</t>
    </rPh>
    <rPh sb="2" eb="4">
      <t>シエン</t>
    </rPh>
    <rPh sb="4" eb="7">
      <t>ジュウジシャ</t>
    </rPh>
    <rPh sb="7" eb="9">
      <t>ゲンニン</t>
    </rPh>
    <rPh sb="9" eb="10">
      <t>シャ</t>
    </rPh>
    <rPh sb="10" eb="12">
      <t>ケンシュウ</t>
    </rPh>
    <phoneticPr fontId="10"/>
  </si>
  <si>
    <t>平成22年○月○日</t>
    <rPh sb="0" eb="2">
      <t>ヘ</t>
    </rPh>
    <rPh sb="4" eb="5">
      <t>ネン</t>
    </rPh>
    <rPh sb="6" eb="7">
      <t>ツキ</t>
    </rPh>
    <rPh sb="8" eb="9">
      <t>ニチ</t>
    </rPh>
    <phoneticPr fontId="10"/>
  </si>
  <si>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0"/>
  </si>
  <si>
    <t>★　資格を証する書類の写しを添付してください。</t>
    <rPh sb="2" eb="4">
      <t>シカク</t>
    </rPh>
    <rPh sb="5" eb="6">
      <t>ショウ</t>
    </rPh>
    <rPh sb="8" eb="10">
      <t>ショルイ</t>
    </rPh>
    <rPh sb="11" eb="12">
      <t>ウツ</t>
    </rPh>
    <rPh sb="14" eb="16">
      <t>テンプ</t>
    </rPh>
    <phoneticPr fontId="10"/>
  </si>
  <si>
    <t>★　研修終了証の写しを添付してください。</t>
    <rPh sb="2" eb="4">
      <t>ケンシュウ</t>
    </rPh>
    <rPh sb="4" eb="6">
      <t>シュウリョウ</t>
    </rPh>
    <rPh sb="6" eb="7">
      <t>ショウ</t>
    </rPh>
    <rPh sb="8" eb="9">
      <t>ウツ</t>
    </rPh>
    <rPh sb="11" eb="13">
      <t>テンプ</t>
    </rPh>
    <phoneticPr fontId="10"/>
  </si>
  <si>
    <t>年</t>
    <rPh sb="0" eb="1">
      <t>ネン</t>
    </rPh>
    <phoneticPr fontId="10"/>
  </si>
  <si>
    <t>参考様式12</t>
    <rPh sb="0" eb="2">
      <t>サンコウ</t>
    </rPh>
    <rPh sb="2" eb="4">
      <t>ヨウシキ</t>
    </rPh>
    <phoneticPr fontId="10"/>
  </si>
  <si>
    <t>関係機関との協力体制</t>
    <rPh sb="0" eb="2">
      <t>カンケイ</t>
    </rPh>
    <rPh sb="2" eb="4">
      <t>キカン</t>
    </rPh>
    <rPh sb="6" eb="8">
      <t>キョウリョク</t>
    </rPh>
    <rPh sb="8" eb="10">
      <t>タイセイ</t>
    </rPh>
    <phoneticPr fontId="10"/>
  </si>
  <si>
    <t>相談支援事業所○○</t>
    <rPh sb="0" eb="2">
      <t>そうだん</t>
    </rPh>
    <rPh sb="2" eb="4">
      <t>しえん</t>
    </rPh>
    <rPh sb="4" eb="6">
      <t>じぎょう</t>
    </rPh>
    <rPh sb="6" eb="7">
      <t>しょ</t>
    </rPh>
    <phoneticPr fontId="10"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</si>
  <si>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10" type="Hiragana" alignment="distributed"/>
  </si>
  <si>
    <t>関係機関の名称</t>
    <rPh sb="0" eb="2">
      <t>カンケイ</t>
    </rPh>
    <rPh sb="2" eb="4">
      <t>キカン</t>
    </rPh>
    <rPh sb="5" eb="7">
      <t>メイショウ</t>
    </rPh>
    <phoneticPr fontId="10"/>
  </si>
  <si>
    <t>社会福祉法人▲▲会■■園</t>
    <rPh sb="0" eb="6">
      <t>しゃふく</t>
    </rPh>
    <rPh sb="8" eb="9">
      <t>かい</t>
    </rPh>
    <rPh sb="11" eb="12">
      <t>えん</t>
    </rPh>
    <phoneticPr fontId="10" type="Hiragana" alignment="distributed"/>
  </si>
  <si>
    <t>××市××１２３４</t>
    <rPh sb="2" eb="3">
      <t>し</t>
    </rPh>
    <phoneticPr fontId="10" type="Hiragana" alignment="distributed"/>
  </si>
  <si>
    <t>電話番号</t>
    <rPh sb="0" eb="2">
      <t>でんわ</t>
    </rPh>
    <rPh sb="2" eb="4">
      <t>ばんごう</t>
    </rPh>
    <phoneticPr fontId="10" type="Hiragana" alignment="distributed"/>
  </si>
  <si>
    <t>＊＊＊－＊＊＊－＊＊＊＊</t>
    <phoneticPr fontId="10" type="Hiragana" alignment="distributed"/>
  </si>
  <si>
    <t>協力体制の内容</t>
    <rPh sb="0" eb="2">
      <t>キョウリョク</t>
    </rPh>
    <rPh sb="2" eb="4">
      <t>タイセイ</t>
    </rPh>
    <rPh sb="5" eb="7">
      <t>ナイヨウ</t>
    </rPh>
    <phoneticPr fontId="10"/>
  </si>
  <si>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10" type="Hiragana" alignment="distributed"/>
  </si>
  <si>
    <t xml:space="preserve"> </t>
    <phoneticPr fontId="10"/>
  </si>
  <si>
    <t>備考</t>
    <rPh sb="0" eb="2">
      <t>びこう</t>
    </rPh>
    <phoneticPr fontId="10" type="Hiragana" alignment="distributed"/>
  </si>
  <si>
    <t>●</t>
    <phoneticPr fontId="10"/>
  </si>
  <si>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0"/>
  </si>
  <si>
    <t xml:space="preserve">●
</t>
    <phoneticPr fontId="10"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</si>
  <si>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0"/>
  </si>
  <si>
    <t>●</t>
    <phoneticPr fontId="10"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</si>
  <si>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0"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</si>
  <si>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0"/>
  </si>
  <si>
    <t>連絡体制の内容</t>
    <rPh sb="0" eb="2">
      <t>レンラク</t>
    </rPh>
    <rPh sb="2" eb="4">
      <t>タイセイ</t>
    </rPh>
    <rPh sb="5" eb="7">
      <t>ナイヨウ</t>
    </rPh>
    <phoneticPr fontId="10"/>
  </si>
  <si>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0"/>
  </si>
  <si>
    <t>かながわ　次郎</t>
    <rPh sb="5" eb="7">
      <t>ジロウ</t>
    </rPh>
    <phoneticPr fontId="10"/>
  </si>
  <si>
    <t>生活支援員</t>
    <rPh sb="0" eb="2">
      <t>セイカツ</t>
    </rPh>
    <rPh sb="2" eb="4">
      <t>シエン</t>
    </rPh>
    <rPh sb="4" eb="5">
      <t>イン</t>
    </rPh>
    <phoneticPr fontId="10"/>
  </si>
  <si>
    <t>やまだ　開成</t>
    <rPh sb="4" eb="6">
      <t>カイセイ</t>
    </rPh>
    <phoneticPr fontId="10"/>
  </si>
  <si>
    <t>おおい　花子</t>
    <rPh sb="4" eb="5">
      <t>ハナ</t>
    </rPh>
    <rPh sb="5" eb="6">
      <t>コ</t>
    </rPh>
    <phoneticPr fontId="10"/>
  </si>
  <si>
    <t>にのみや　夏子</t>
    <rPh sb="5" eb="6">
      <t>ナツ</t>
    </rPh>
    <rPh sb="6" eb="7">
      <t>コ</t>
    </rPh>
    <phoneticPr fontId="10"/>
  </si>
  <si>
    <t>おおいそ　秋男</t>
    <rPh sb="5" eb="6">
      <t>アキ</t>
    </rPh>
    <rPh sb="6" eb="7">
      <t>オ</t>
    </rPh>
    <phoneticPr fontId="10"/>
  </si>
  <si>
    <t>さむかわ　冬彦</t>
    <rPh sb="5" eb="7">
      <t>フユヒコ</t>
    </rPh>
    <phoneticPr fontId="10"/>
  </si>
  <si>
    <t>看護師</t>
    <rPh sb="0" eb="2">
      <t>カンゴ</t>
    </rPh>
    <rPh sb="2" eb="3">
      <t>シ</t>
    </rPh>
    <phoneticPr fontId="10"/>
  </si>
  <si>
    <t>はやま　海子</t>
    <rPh sb="4" eb="5">
      <t>ウミ</t>
    </rPh>
    <rPh sb="5" eb="6">
      <t>コ</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</si>
  <si>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</si>
  <si>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</si>
  <si>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役 員 等 名 簿</t>
    <rPh sb="0" eb="1">
      <t>えき</t>
    </rPh>
    <rPh sb="2" eb="3">
      <t>いん</t>
    </rPh>
    <rPh sb="4" eb="5">
      <t>とう</t>
    </rPh>
    <rPh sb="6" eb="7">
      <t>めい</t>
    </rPh>
    <rPh sb="8" eb="9">
      <t>ぼ</t>
    </rPh>
    <phoneticPr fontId="10" type="Hiragana" alignment="distributed"/>
  </si>
  <si>
    <t>申請者（法人）名</t>
    <rPh sb="0" eb="3">
      <t>しんせいしゃ</t>
    </rPh>
    <rPh sb="4" eb="6">
      <t>ほうじん</t>
    </rPh>
    <rPh sb="7" eb="8">
      <t>めい</t>
    </rPh>
    <phoneticPr fontId="10" type="Hiragana" alignment="center"/>
  </si>
  <si>
    <t>住　　所</t>
    <rPh sb="0" eb="1">
      <t>（ふり</t>
    </rPh>
    <rPh sb="3" eb="4">
      <t>がな）</t>
    </rPh>
    <phoneticPr fontId="10" type="Hiragana" alignment="center"/>
  </si>
  <si>
    <t>氏　　名</t>
    <rPh sb="0" eb="1">
      <t>シ</t>
    </rPh>
    <rPh sb="3" eb="4">
      <t>メイ</t>
    </rPh>
    <phoneticPr fontId="10"/>
  </si>
  <si>
    <t>役職名・呼称</t>
    <rPh sb="0" eb="3">
      <t>ヤクショクメイ</t>
    </rPh>
    <rPh sb="4" eb="6">
      <t>コショウ</t>
    </rPh>
    <phoneticPr fontId="10"/>
  </si>
  <si>
    <t>注</t>
    <rPh sb="0" eb="1">
      <t>ちゅう</t>
    </rPh>
    <phoneticPr fontId="10" type="Hiragana" alignment="distributed"/>
  </si>
  <si>
    <t>生活介護</t>
    <rPh sb="0" eb="2">
      <t>セイカツ</t>
    </rPh>
    <rPh sb="2" eb="4">
      <t>カイゴ</t>
    </rPh>
    <phoneticPr fontId="10"/>
  </si>
  <si>
    <t>参考様式１</t>
    <rPh sb="0" eb="2">
      <t>サンコウ</t>
    </rPh>
    <rPh sb="2" eb="4">
      <t>ヨウシキ</t>
    </rPh>
    <phoneticPr fontId="10"/>
  </si>
  <si>
    <t>事業所・施設の平面図</t>
    <rPh sb="0" eb="3">
      <t>ジギョウショ</t>
    </rPh>
    <rPh sb="4" eb="6">
      <t>シセツ</t>
    </rPh>
    <rPh sb="7" eb="10">
      <t>ヘイメンズ</t>
    </rPh>
    <phoneticPr fontId="10"/>
  </si>
  <si>
    <t xml:space="preserve"> </t>
    <phoneticPr fontId="10"/>
  </si>
  <si>
    <t>建物の名称</t>
    <rPh sb="0" eb="2">
      <t>タテモノ</t>
    </rPh>
    <rPh sb="3" eb="5">
      <t>メイショウ</t>
    </rPh>
    <phoneticPr fontId="10"/>
  </si>
  <si>
    <t>構造概要</t>
    <rPh sb="0" eb="2">
      <t>コウゾウ</t>
    </rPh>
    <rPh sb="2" eb="4">
      <t>ガイヨウ</t>
    </rPh>
    <phoneticPr fontId="10"/>
  </si>
  <si>
    <t>事業所の共用の有無</t>
    <rPh sb="0" eb="3">
      <t>ジギョウショ</t>
    </rPh>
    <rPh sb="4" eb="6">
      <t>キョウヨウ</t>
    </rPh>
    <rPh sb="7" eb="9">
      <t>ウム</t>
    </rPh>
    <phoneticPr fontId="10"/>
  </si>
  <si>
    <t>（備考）１</t>
    <rPh sb="1" eb="3">
      <t>ビコウ</t>
    </rPh>
    <phoneticPr fontId="1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</si>
  <si>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0"/>
  </si>
  <si>
    <t>２</t>
    <phoneticPr fontId="10"/>
  </si>
  <si>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0"/>
  </si>
  <si>
    <t>３</t>
    <phoneticPr fontId="10"/>
  </si>
  <si>
    <t>４</t>
    <phoneticPr fontId="10"/>
  </si>
  <si>
    <t>相談支援専門員　　</t>
    <rPh sb="0" eb="1">
      <t>ソウ</t>
    </rPh>
    <rPh sb="1" eb="2">
      <t>ダン</t>
    </rPh>
    <rPh sb="2" eb="3">
      <t>ササ</t>
    </rPh>
    <rPh sb="3" eb="4">
      <t>オン</t>
    </rPh>
    <rPh sb="4" eb="7">
      <t>センモンイン</t>
    </rPh>
    <phoneticPr fontId="10"/>
  </si>
  <si>
    <t>管  理  者</t>
    <rPh sb="0" eb="1">
      <t>カン</t>
    </rPh>
    <rPh sb="3" eb="4">
      <t>リ</t>
    </rPh>
    <rPh sb="6" eb="7">
      <t>モノ</t>
    </rPh>
    <phoneticPr fontId="10"/>
  </si>
  <si>
    <t>医療法人○○会　○○○病院</t>
    <phoneticPr fontId="10"/>
  </si>
  <si>
    <t>神奈川県○○市△△町○丁目○○番</t>
    <rPh sb="0" eb="4">
      <t>カナガワケン</t>
    </rPh>
    <rPh sb="6" eb="7">
      <t>シ</t>
    </rPh>
    <rPh sb="9" eb="10">
      <t>マチ</t>
    </rPh>
    <rPh sb="11" eb="13">
      <t>チョウメ</t>
    </rPh>
    <rPh sb="15" eb="16">
      <t>バン</t>
    </rPh>
    <phoneticPr fontId="10"/>
  </si>
  <si>
    <t>○○</t>
    <phoneticPr fontId="10"/>
  </si>
  <si>
    <t>km</t>
    <phoneticPr fontId="10"/>
  </si>
  <si>
    <t>（徒歩　○○分　車　○○分）</t>
    <rPh sb="1" eb="3">
      <t>トホ</t>
    </rPh>
    <rPh sb="6" eb="7">
      <t>フン</t>
    </rPh>
    <rPh sb="8" eb="9">
      <t>クルマ</t>
    </rPh>
    <rPh sb="12" eb="13">
      <t>フン</t>
    </rPh>
    <phoneticPr fontId="10"/>
  </si>
  <si>
    <t>○○科、○○科、○○科</t>
    <rPh sb="2" eb="3">
      <t>カ</t>
    </rPh>
    <rPh sb="6" eb="7">
      <t>カ</t>
    </rPh>
    <rPh sb="10" eb="11">
      <t>カ</t>
    </rPh>
    <phoneticPr fontId="10"/>
  </si>
  <si>
    <t>かながわ一郎</t>
    <rPh sb="4" eb="6">
      <t>いちろう</t>
    </rPh>
    <phoneticPr fontId="10" type="Hiragana" alignment="distributed"/>
  </si>
  <si>
    <t>昭和○○年○月○日</t>
    <rPh sb="0" eb="2">
      <t>しょうわ</t>
    </rPh>
    <rPh sb="4" eb="5">
      <t>ねん</t>
    </rPh>
    <rPh sb="6" eb="7">
      <t>がつ</t>
    </rPh>
    <rPh sb="8" eb="9">
      <t>にち</t>
    </rPh>
    <phoneticPr fontId="10" type="Hiragana" alignment="distributed"/>
  </si>
  <si>
    <t>理事長</t>
    <rPh sb="0" eb="2">
      <t>りじ</t>
    </rPh>
    <rPh sb="2" eb="3">
      <t>ちょう</t>
    </rPh>
    <phoneticPr fontId="10" type="Hiragana" alignment="distributed"/>
  </si>
  <si>
    <t>理事</t>
    <rPh sb="0" eb="2">
      <t>りじ</t>
    </rPh>
    <phoneticPr fontId="10" type="Hiragana" alignment="distributed"/>
  </si>
  <si>
    <t>監事</t>
    <rPh sb="0" eb="2">
      <t>かんじ</t>
    </rPh>
    <phoneticPr fontId="10" type="Hiragana" alignment="distributed"/>
  </si>
  <si>
    <t>神奈川県平塚市○○－○○</t>
    <rPh sb="0" eb="4">
      <t>かながわけん</t>
    </rPh>
    <rPh sb="4" eb="7">
      <t>ひらつかし</t>
    </rPh>
    <phoneticPr fontId="10" type="Hiragana" alignment="distributed"/>
  </si>
  <si>
    <t>神奈川県○○市○○－○○</t>
    <rPh sb="0" eb="4">
      <t>かながわけん</t>
    </rPh>
    <rPh sb="6" eb="7">
      <t>し</t>
    </rPh>
    <phoneticPr fontId="10" type="Hiragana" alignment="distributed"/>
  </si>
  <si>
    <t>かながわ○○ホーム</t>
    <phoneticPr fontId="10" type="Hiragana" alignment="distributed"/>
  </si>
  <si>
    <t>共同生活援助</t>
    <rPh sb="0" eb="2">
      <t>きょうどう</t>
    </rPh>
    <rPh sb="2" eb="4">
      <t>せいかつ</t>
    </rPh>
    <rPh sb="4" eb="6">
      <t>えんじょ</t>
    </rPh>
    <phoneticPr fontId="10" type="Hiragana" alignment="distributed"/>
  </si>
  <si>
    <t>（徒歩　　○分　　車　○分）</t>
    <rPh sb="1" eb="3">
      <t>トホ</t>
    </rPh>
    <rPh sb="6" eb="7">
      <t>フン</t>
    </rPh>
    <rPh sb="9" eb="10">
      <t>クルマ</t>
    </rPh>
    <rPh sb="12" eb="13">
      <t>フン</t>
    </rPh>
    <phoneticPr fontId="10"/>
  </si>
  <si>
    <t>○○市○○町○○－○○</t>
    <rPh sb="2" eb="3">
      <t>シ</t>
    </rPh>
    <rPh sb="5" eb="6">
      <t>マチ</t>
    </rPh>
    <phoneticPr fontId="10"/>
  </si>
  <si>
    <t>介護福祉士</t>
    <rPh sb="0" eb="2">
      <t>カイゴ</t>
    </rPh>
    <rPh sb="2" eb="4">
      <t>フクシ</t>
    </rPh>
    <rPh sb="4" eb="5">
      <t>シ</t>
    </rPh>
    <phoneticPr fontId="10"/>
  </si>
  <si>
    <t>社会福祉士</t>
    <rPh sb="0" eb="2">
      <t>シャカイ</t>
    </rPh>
    <rPh sb="2" eb="4">
      <t>フクシ</t>
    </rPh>
    <rPh sb="4" eb="5">
      <t>シ</t>
    </rPh>
    <phoneticPr fontId="10"/>
  </si>
  <si>
    <t>平成○○年○月○日</t>
    <rPh sb="0" eb="2">
      <t>ヘイセイ</t>
    </rPh>
    <rPh sb="4" eb="5">
      <t>ネン</t>
    </rPh>
    <rPh sb="6" eb="7">
      <t>ガツ</t>
    </rPh>
    <rPh sb="8" eb="9">
      <t>ニチ</t>
    </rPh>
    <phoneticPr fontId="10"/>
  </si>
  <si>
    <t>参考様式11</t>
    <rPh sb="0" eb="2">
      <t>サンコウ</t>
    </rPh>
    <rPh sb="2" eb="4">
      <t>ヨウシキ</t>
    </rPh>
    <phoneticPr fontId="10"/>
  </si>
  <si>
    <t>（社会福祉法人かながわ福祉会）</t>
    <phoneticPr fontId="10" type="Hiragana" alignment="distributed"/>
  </si>
  <si>
    <t>0463-××-××××</t>
    <phoneticPr fontId="10" type="Hiragana" alignment="distributed"/>
  </si>
  <si>
    <t>○○○○</t>
    <phoneticPr fontId="10" type="Hiragana" alignment="distributed"/>
  </si>
  <si>
    <t>×××-×××-××××</t>
    <phoneticPr fontId="10" type="Hiragana" alignment="distributed"/>
  </si>
  <si>
    <t>○○○○</t>
    <phoneticPr fontId="10" type="Hiragana" alignment="distributed"/>
  </si>
  <si>
    <t>×××-×××-××××</t>
    <phoneticPr fontId="10" type="Hiragana" alignment="distributed"/>
  </si>
  <si>
    <t>○○○○</t>
    <phoneticPr fontId="10" type="Hiragana" alignment="distributed"/>
  </si>
  <si>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</si>
  <si>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</si>
  <si>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</si>
  <si>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</si>
  <si>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</si>
  <si>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</si>
  <si>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</si>
  <si>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</si>
  <si>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0"/>
  </si>
  <si>
    <t>１．</t>
    <phoneticPr fontId="10"/>
  </si>
  <si>
    <t>２．</t>
    <phoneticPr fontId="10"/>
  </si>
  <si>
    <t>３．</t>
    <phoneticPr fontId="10"/>
  </si>
  <si>
    <t>４．</t>
    <phoneticPr fontId="10"/>
  </si>
  <si>
    <t>５．</t>
    <phoneticPr fontId="10"/>
  </si>
  <si>
    <t xml:space="preserve">証明内容を訂正する場合は、二重線で消した上、証明者（代表者）の印を押すこと。
</t>
    <phoneticPr fontId="10"/>
  </si>
  <si>
    <t xml:space="preserve"> かながわ一郎</t>
    <rPh sb="5" eb="7">
      <t>イチロウ</t>
    </rPh>
    <phoneticPr fontId="10"/>
  </si>
  <si>
    <t>ｶﾅｶﾞﾜｲﾁﾛｳ</t>
    <phoneticPr fontId="10"/>
  </si>
  <si>
    <t>昭和○○年○月○日</t>
    <rPh sb="0" eb="2">
      <t>ショウワ</t>
    </rPh>
    <rPh sb="4" eb="5">
      <t>ネン</t>
    </rPh>
    <rPh sb="6" eb="7">
      <t>ガツ</t>
    </rPh>
    <rPh sb="8" eb="9">
      <t>ニチ</t>
    </rPh>
    <phoneticPr fontId="10"/>
  </si>
  <si>
    <t>0463－○○ー○○○○</t>
    <phoneticPr fontId="10"/>
  </si>
  <si>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10"/>
  </si>
  <si>
    <t>介護職員</t>
    <rPh sb="0" eb="2">
      <t>カイゴ</t>
    </rPh>
    <rPh sb="2" eb="4">
      <t>ショクイン</t>
    </rPh>
    <phoneticPr fontId="10"/>
  </si>
  <si>
    <t>昭和○○年○月～平成○○年○月</t>
    <rPh sb="0" eb="2">
      <t>ショウワ</t>
    </rPh>
    <rPh sb="4" eb="5">
      <t>ネン</t>
    </rPh>
    <rPh sb="6" eb="7">
      <t>ガツ</t>
    </rPh>
    <rPh sb="8" eb="10">
      <t>ヘイセイ</t>
    </rPh>
    <rPh sb="12" eb="13">
      <t>ネン</t>
    </rPh>
    <rPh sb="14" eb="15">
      <t>ガツ</t>
    </rPh>
    <phoneticPr fontId="10"/>
  </si>
  <si>
    <t>平成○○年○月～平成○○年○月</t>
    <rPh sb="0" eb="2">
      <t>ヘイセイ</t>
    </rPh>
    <rPh sb="4" eb="5">
      <t>ネン</t>
    </rPh>
    <rPh sb="6" eb="7">
      <t>ガツ</t>
    </rPh>
    <rPh sb="8" eb="10">
      <t>ヘイセイ</t>
    </rPh>
    <rPh sb="12" eb="13">
      <t>ネン</t>
    </rPh>
    <rPh sb="14" eb="15">
      <t>ガツ</t>
    </rPh>
    <phoneticPr fontId="10"/>
  </si>
  <si>
    <t>社会福祉法人かながわ福祉会かながわ○△園</t>
    <rPh sb="0" eb="2">
      <t>シャカイ</t>
    </rPh>
    <rPh sb="2" eb="4">
      <t>フクシ</t>
    </rPh>
    <rPh sb="4" eb="6">
      <t>ホウジン</t>
    </rPh>
    <rPh sb="10" eb="12">
      <t>フクシ</t>
    </rPh>
    <rPh sb="12" eb="13">
      <t>カイ</t>
    </rPh>
    <rPh sb="19" eb="20">
      <t>エン</t>
    </rPh>
    <phoneticPr fontId="10"/>
  </si>
  <si>
    <t>生活支援員</t>
    <rPh sb="0" eb="2">
      <t>セイカツ</t>
    </rPh>
    <rPh sb="2" eb="5">
      <t>シエンイン</t>
    </rPh>
    <phoneticPr fontId="10"/>
  </si>
  <si>
    <t>　　　　　　同上　　</t>
    <rPh sb="6" eb="8">
      <t>ドウジョウ</t>
    </rPh>
    <phoneticPr fontId="10"/>
  </si>
  <si>
    <t>生活支援課長</t>
    <rPh sb="0" eb="2">
      <t>セイカツ</t>
    </rPh>
    <rPh sb="2" eb="4">
      <t>シエン</t>
    </rPh>
    <rPh sb="4" eb="6">
      <t>カチョウ</t>
    </rPh>
    <phoneticPr fontId="10"/>
  </si>
  <si>
    <t>　よこはま花子</t>
    <rPh sb="5" eb="7">
      <t>ハナコ</t>
    </rPh>
    <phoneticPr fontId="10"/>
  </si>
  <si>
    <t>　横浜市○○区○○町○○－○○</t>
    <rPh sb="1" eb="4">
      <t>ヨコハマシ</t>
    </rPh>
    <rPh sb="6" eb="7">
      <t>ク</t>
    </rPh>
    <rPh sb="9" eb="10">
      <t>マチ</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</si>
  <si>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</si>
  <si>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神奈川県</t>
    <phoneticPr fontId="10"/>
  </si>
  <si>
    <t>平成　　○年　○月　○日　　</t>
    <rPh sb="0" eb="2">
      <t>ヘイセイ</t>
    </rPh>
    <rPh sb="5" eb="6">
      <t>ネン</t>
    </rPh>
    <rPh sb="8" eb="9">
      <t>ガツ</t>
    </rPh>
    <rPh sb="11" eb="12">
      <t>ニチ</t>
    </rPh>
    <phoneticPr fontId="10"/>
  </si>
  <si>
    <t>　○○ホーム</t>
    <phoneticPr fontId="10"/>
  </si>
  <si>
    <t>神奈川県○○市○○町○○－○○</t>
    <rPh sb="0" eb="4">
      <t>カナガワケン</t>
    </rPh>
    <rPh sb="6" eb="7">
      <t>シ</t>
    </rPh>
    <rPh sb="9" eb="10">
      <t>マチ</t>
    </rPh>
    <phoneticPr fontId="10"/>
  </si>
  <si>
    <t>社会福祉法人○△□会</t>
    <rPh sb="0" eb="2">
      <t>シャカイ</t>
    </rPh>
    <rPh sb="2" eb="4">
      <t>フクシ</t>
    </rPh>
    <rPh sb="4" eb="6">
      <t>ホウジン</t>
    </rPh>
    <rPh sb="9" eb="10">
      <t>カイ</t>
    </rPh>
    <phoneticPr fontId="10"/>
  </si>
  <si>
    <t>○○○－○○○－○○○○</t>
    <phoneticPr fontId="10"/>
  </si>
  <si>
    <t>○○　○○</t>
    <phoneticPr fontId="10"/>
  </si>
  <si>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10"/>
  </si>
  <si>
    <t>Ｎ</t>
    <phoneticPr fontId="10"/>
  </si>
  <si>
    <t>（申請書記載の名称と同一であること）</t>
    <rPh sb="1" eb="4">
      <t>シンセイショ</t>
    </rPh>
    <rPh sb="4" eb="6">
      <t>キサイ</t>
    </rPh>
    <rPh sb="7" eb="9">
      <t>メイショウ</t>
    </rPh>
    <rPh sb="10" eb="12">
      <t>ドウイツ</t>
    </rPh>
    <phoneticPr fontId="10"/>
  </si>
  <si>
    <t>　○造○階建　○階</t>
    <rPh sb="2" eb="3">
      <t>ツク</t>
    </rPh>
    <rPh sb="4" eb="5">
      <t>カイ</t>
    </rPh>
    <rPh sb="5" eb="6">
      <t>タ</t>
    </rPh>
    <rPh sb="8" eb="9">
      <t>カイ</t>
    </rPh>
    <phoneticPr fontId="10"/>
  </si>
  <si>
    <t>（○○介護保険事業所と共用等）</t>
    <rPh sb="3" eb="5">
      <t>カイゴ</t>
    </rPh>
    <rPh sb="5" eb="7">
      <t>ホケン</t>
    </rPh>
    <rPh sb="7" eb="10">
      <t>ジギョウショ</t>
    </rPh>
    <rPh sb="11" eb="13">
      <t>キョウヨウ</t>
    </rPh>
    <rPh sb="13" eb="14">
      <t>ナド</t>
    </rPh>
    <phoneticPr fontId="10"/>
  </si>
  <si>
    <t>　○○ビルディング（ビル、施設等の名称）</t>
    <rPh sb="13" eb="15">
      <t>シセツ</t>
    </rPh>
    <rPh sb="15" eb="16">
      <t>トウ</t>
    </rPh>
    <rPh sb="17" eb="19">
      <t>メイショウ</t>
    </rPh>
    <phoneticPr fontId="10"/>
  </si>
  <si>
    <t>○○ビルディング　○階平面図</t>
    <rPh sb="10" eb="11">
      <t>カイ</t>
    </rPh>
    <rPh sb="11" eb="14">
      <t>ヘイメンズ</t>
    </rPh>
    <phoneticPr fontId="10"/>
  </si>
  <si>
    <t>　入所者に対する介護業務</t>
    <rPh sb="1" eb="4">
      <t>ニュウショシャ</t>
    </rPh>
    <rPh sb="5" eb="6">
      <t>タイ</t>
    </rPh>
    <rPh sb="8" eb="10">
      <t>カイゴ</t>
    </rPh>
    <rPh sb="10" eb="12">
      <t>ギョウム</t>
    </rPh>
    <phoneticPr fontId="10"/>
  </si>
  <si>
    <t>・相談室</t>
    <phoneticPr fontId="10"/>
  </si>
  <si>
    <t>机 １、いす ４、パーテーション ２</t>
    <rPh sb="0" eb="1">
      <t>ツクエ</t>
    </rPh>
    <phoneticPr fontId="10"/>
  </si>
  <si>
    <t>例）</t>
    <rPh sb="0" eb="1">
      <t>レイ</t>
    </rPh>
    <phoneticPr fontId="10"/>
  </si>
  <si>
    <t>・消火設備</t>
    <rPh sb="1" eb="3">
      <t>ショウカ</t>
    </rPh>
    <rPh sb="3" eb="5">
      <t>セツビ</t>
    </rPh>
    <phoneticPr fontId="10"/>
  </si>
  <si>
    <t>・消防法に適合したものを備えている。</t>
    <rPh sb="1" eb="4">
      <t>ショウボウホウ</t>
    </rPh>
    <rPh sb="5" eb="7">
      <t>テキゴウ</t>
    </rPh>
    <rPh sb="12" eb="13">
      <t>ソナ</t>
    </rPh>
    <phoneticPr fontId="10"/>
  </si>
  <si>
    <t>・消火器　10、スプリンクラー</t>
    <rPh sb="1" eb="4">
      <t>ショウカキ</t>
    </rPh>
    <phoneticPr fontId="10"/>
  </si>
  <si>
    <t>かながわ○△園　</t>
    <rPh sb="6" eb="7">
      <t>エン</t>
    </rPh>
    <phoneticPr fontId="10"/>
  </si>
  <si>
    <t>　生活介護</t>
    <rPh sb="1" eb="3">
      <t>セイカツ</t>
    </rPh>
    <rPh sb="3" eb="5">
      <t>カイゴ</t>
    </rPh>
    <phoneticPr fontId="10"/>
  </si>
  <si>
    <t>かながわ○△ホーム</t>
    <phoneticPr fontId="10"/>
  </si>
  <si>
    <t>かながわ○△園</t>
    <rPh sb="6" eb="7">
      <t>エン</t>
    </rPh>
    <phoneticPr fontId="10"/>
  </si>
  <si>
    <t>○</t>
    <phoneticPr fontId="10"/>
  </si>
  <si>
    <t>管理者</t>
    <rPh sb="0" eb="3">
      <t>カンリシャ</t>
    </rPh>
    <phoneticPr fontId="10"/>
  </si>
  <si>
    <t>見込証明でない場合は、表題の（見込）を二重線で消すこと。</t>
    <phoneticPr fontId="10"/>
  </si>
  <si>
    <t>施設又は事業所名欄には、知的障害者更生施設等の種別も記入すること。</t>
    <phoneticPr fontId="1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</si>
  <si>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0"/>
  </si>
  <si>
    <t>参考様式４</t>
    <rPh sb="0" eb="2">
      <t>サンコウ</t>
    </rPh>
    <rPh sb="2" eb="4">
      <t>ヨウシキ</t>
    </rPh>
    <phoneticPr fontId="10"/>
  </si>
  <si>
    <t xml:space="preserve"> </t>
    <phoneticPr fontId="10"/>
  </si>
  <si>
    <t xml:space="preserve">生活介護・施設入所支援 </t>
    <rPh sb="0" eb="2">
      <t>セイカツ</t>
    </rPh>
    <rPh sb="2" eb="4">
      <t>カイゴ</t>
    </rPh>
    <rPh sb="5" eb="7">
      <t>シセツ</t>
    </rPh>
    <rPh sb="7" eb="9">
      <t>ニュウショ</t>
    </rPh>
    <rPh sb="9" eb="11">
      <t>シエン</t>
    </rPh>
    <phoneticPr fontId="10"/>
  </si>
  <si>
    <t>１人</t>
    <rPh sb="1" eb="2">
      <t>ニン</t>
    </rPh>
    <phoneticPr fontId="10"/>
  </si>
  <si>
    <t>　1人部屋Ａ</t>
    <rPh sb="1" eb="3">
      <t>ヒトリ</t>
    </rPh>
    <rPh sb="3" eb="5">
      <t>ベヤ</t>
    </rPh>
    <phoneticPr fontId="10"/>
  </si>
  <si>
    <t>　1人部屋Ｂ</t>
    <rPh sb="1" eb="3">
      <t>ヒトリ</t>
    </rPh>
    <rPh sb="3" eb="5">
      <t>ベヤ</t>
    </rPh>
    <phoneticPr fontId="10"/>
  </si>
  <si>
    <t>4人</t>
    <rPh sb="1" eb="2">
      <t>ニン</t>
    </rPh>
    <phoneticPr fontId="10"/>
  </si>
  <si>
    <t>1人</t>
    <rPh sb="1" eb="2">
      <t>ニン</t>
    </rPh>
    <phoneticPr fontId="10"/>
  </si>
  <si>
    <t xml:space="preserve">かながわ○△園 </t>
    <rPh sb="6" eb="7">
      <t>エン</t>
    </rPh>
    <phoneticPr fontId="10"/>
  </si>
  <si>
    <t>７</t>
    <phoneticPr fontId="10"/>
  </si>
  <si>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0"/>
  </si>
  <si>
    <t xml:space="preserve"> 食堂</t>
    <rPh sb="1" eb="3">
      <t>ショクドウ</t>
    </rPh>
    <phoneticPr fontId="10"/>
  </si>
  <si>
    <t xml:space="preserve"> 洗面所</t>
    <rPh sb="1" eb="4">
      <t>センメンジョ</t>
    </rPh>
    <phoneticPr fontId="10"/>
  </si>
  <si>
    <t xml:space="preserve"> 便所</t>
    <rPh sb="1" eb="3">
      <t>ベンジョ</t>
    </rPh>
    <phoneticPr fontId="10"/>
  </si>
  <si>
    <t xml:space="preserve"> 訓練・作業室</t>
    <rPh sb="1" eb="3">
      <t>クンレン</t>
    </rPh>
    <rPh sb="4" eb="7">
      <t>サギョウシツ</t>
    </rPh>
    <phoneticPr fontId="10"/>
  </si>
  <si>
    <t xml:space="preserve"> 相談室</t>
    <rPh sb="1" eb="4">
      <t>ソウダンシツ</t>
    </rPh>
    <phoneticPr fontId="10"/>
  </si>
  <si>
    <t xml:space="preserve"> 多目的室</t>
    <rPh sb="1" eb="4">
      <t>タモクテキ</t>
    </rPh>
    <rPh sb="4" eb="5">
      <t>シツ</t>
    </rPh>
    <phoneticPr fontId="10"/>
  </si>
  <si>
    <t xml:space="preserve"> 一般浴室</t>
    <rPh sb="1" eb="3">
      <t>イッパン</t>
    </rPh>
    <rPh sb="3" eb="5">
      <t>ヨクシツ</t>
    </rPh>
    <phoneticPr fontId="10"/>
  </si>
  <si>
    <t xml:space="preserve"> 特別浴室</t>
    <rPh sb="1" eb="3">
      <t>トクベツ</t>
    </rPh>
    <rPh sb="3" eb="5">
      <t>ヨクシツ</t>
    </rPh>
    <phoneticPr fontId="10"/>
  </si>
  <si>
    <t xml:space="preserve">共用 </t>
    <rPh sb="0" eb="2">
      <t>キョウヨウ</t>
    </rPh>
    <phoneticPr fontId="10"/>
  </si>
  <si>
    <t>10.8㎡</t>
    <phoneticPr fontId="10"/>
  </si>
  <si>
    <t>（10.8㎡）</t>
    <phoneticPr fontId="10"/>
  </si>
  <si>
    <t xml:space="preserve"> </t>
    <phoneticPr fontId="10"/>
  </si>
  <si>
    <t>（　　）</t>
    <phoneticPr fontId="10"/>
  </si>
  <si>
    <t>194.4㎡</t>
    <phoneticPr fontId="10"/>
  </si>
  <si>
    <t>11.6㎡</t>
    <phoneticPr fontId="10"/>
  </si>
  <si>
    <t>（11.6㎡）</t>
    <phoneticPr fontId="10"/>
  </si>
  <si>
    <t>255.2㎡</t>
    <phoneticPr fontId="10"/>
  </si>
  <si>
    <t>　4人部屋</t>
    <phoneticPr fontId="10"/>
  </si>
  <si>
    <t>48.8㎡</t>
    <phoneticPr fontId="10"/>
  </si>
  <si>
    <t>（12.2㎡）</t>
    <phoneticPr fontId="10"/>
  </si>
  <si>
    <t>97.6㎡</t>
    <phoneticPr fontId="10"/>
  </si>
  <si>
    <t xml:space="preserve"> </t>
    <phoneticPr fontId="10"/>
  </si>
  <si>
    <t xml:space="preserve"> </t>
    <phoneticPr fontId="10"/>
  </si>
  <si>
    <t>　</t>
    <phoneticPr fontId="10"/>
  </si>
  <si>
    <t xml:space="preserve"> </t>
    <phoneticPr fontId="10"/>
  </si>
  <si>
    <t xml:space="preserve"> </t>
    <phoneticPr fontId="10"/>
  </si>
  <si>
    <t xml:space="preserve"> </t>
    <phoneticPr fontId="10"/>
  </si>
  <si>
    <t xml:space="preserve"> </t>
    <phoneticPr fontId="10"/>
  </si>
  <si>
    <t>ｍ</t>
    <phoneticPr fontId="10"/>
  </si>
  <si>
    <t>　</t>
    <phoneticPr fontId="10"/>
  </si>
  <si>
    <t>ｍ</t>
    <phoneticPr fontId="10"/>
  </si>
  <si>
    <t>　</t>
    <phoneticPr fontId="10"/>
  </si>
  <si>
    <t>参考様式２</t>
    <rPh sb="0" eb="2">
      <t>サンコウ</t>
    </rPh>
    <rPh sb="2" eb="4">
      <t>ヨウシキ</t>
    </rPh>
    <phoneticPr fontId="10"/>
  </si>
  <si>
    <t>居室面積等一覧表</t>
    <rPh sb="0" eb="2">
      <t>キョシツ</t>
    </rPh>
    <rPh sb="2" eb="5">
      <t>メンセキナド</t>
    </rPh>
    <rPh sb="5" eb="7">
      <t>イチラン</t>
    </rPh>
    <rPh sb="7" eb="8">
      <t>ヒョウ</t>
    </rPh>
    <phoneticPr fontId="10"/>
  </si>
  <si>
    <t xml:space="preserve"> </t>
    <phoneticPr fontId="10"/>
  </si>
  <si>
    <t xml:space="preserve"> </t>
    <phoneticPr fontId="10"/>
  </si>
  <si>
    <t>設置階</t>
    <rPh sb="0" eb="2">
      <t>セッチ</t>
    </rPh>
    <rPh sb="2" eb="3">
      <t>カイ</t>
    </rPh>
    <phoneticPr fontId="10"/>
  </si>
  <si>
    <t>階</t>
    <rPh sb="0" eb="1">
      <t>カイ</t>
    </rPh>
    <phoneticPr fontId="10"/>
  </si>
  <si>
    <t>　</t>
    <phoneticPr fontId="10"/>
  </si>
  <si>
    <t>合 計</t>
    <rPh sb="0" eb="1">
      <t>ゴウ</t>
    </rPh>
    <rPh sb="2" eb="3">
      <t>ケイ</t>
    </rPh>
    <phoneticPr fontId="10"/>
  </si>
  <si>
    <t>種類</t>
    <rPh sb="0" eb="2">
      <t>シュルイ</t>
    </rPh>
    <phoneticPr fontId="10"/>
  </si>
  <si>
    <t>室数</t>
    <rPh sb="0" eb="1">
      <t>シツ</t>
    </rPh>
    <rPh sb="1" eb="2">
      <t>スウ</t>
    </rPh>
    <phoneticPr fontId="10"/>
  </si>
  <si>
    <t>面積</t>
    <rPh sb="0" eb="2">
      <t>メンセキ</t>
    </rPh>
    <phoneticPr fontId="10"/>
  </si>
  <si>
    <t>備考</t>
    <rPh sb="0" eb="2">
      <t>ビコウ</t>
    </rPh>
    <phoneticPr fontId="10"/>
  </si>
  <si>
    <t>居室</t>
    <rPh sb="0" eb="2">
      <t>キョシツ</t>
    </rPh>
    <phoneticPr fontId="10"/>
  </si>
  <si>
    <t>１室の定員</t>
    <rPh sb="1" eb="2">
      <t>シツ</t>
    </rPh>
    <rPh sb="3" eb="5">
      <t>テイイン</t>
    </rPh>
    <phoneticPr fontId="10"/>
  </si>
  <si>
    <t>一人あたり</t>
    <rPh sb="0" eb="2">
      <t>ヒトリ</t>
    </rPh>
    <phoneticPr fontId="10"/>
  </si>
  <si>
    <t>居室以外</t>
    <rPh sb="0" eb="2">
      <t>キョシツ</t>
    </rPh>
    <rPh sb="2" eb="4">
      <t>イガイ</t>
    </rPh>
    <phoneticPr fontId="10"/>
  </si>
  <si>
    <t xml:space="preserve"> </t>
    <phoneticPr fontId="10"/>
  </si>
  <si>
    <t>片廊下幅</t>
    <rPh sb="0" eb="1">
      <t>カタ</t>
    </rPh>
    <rPh sb="1" eb="3">
      <t>ロウカ</t>
    </rPh>
    <rPh sb="3" eb="4">
      <t>ハバ</t>
    </rPh>
    <phoneticPr fontId="10"/>
  </si>
  <si>
    <t>（最も狭い個所）</t>
    <rPh sb="1" eb="2">
      <t>モット</t>
    </rPh>
    <rPh sb="3" eb="4">
      <t>セマ</t>
    </rPh>
    <rPh sb="5" eb="7">
      <t>カショ</t>
    </rPh>
    <phoneticPr fontId="10"/>
  </si>
  <si>
    <t>中廊下幅</t>
    <rPh sb="0" eb="1">
      <t>ナカ</t>
    </rPh>
    <rPh sb="1" eb="3">
      <t>ロウカ</t>
    </rPh>
    <rPh sb="3" eb="4">
      <t>ハバ</t>
    </rPh>
    <phoneticPr fontId="10"/>
  </si>
  <si>
    <t>共用する事業所・施設名</t>
    <rPh sb="0" eb="2">
      <t>キョウヨウ</t>
    </rPh>
    <rPh sb="4" eb="7">
      <t>ジギョウショ</t>
    </rPh>
    <rPh sb="8" eb="10">
      <t>シセツ</t>
    </rPh>
    <rPh sb="10" eb="11">
      <t>メイ</t>
    </rPh>
    <phoneticPr fontId="10"/>
  </si>
  <si>
    <t>備考１</t>
    <rPh sb="0" eb="2">
      <t>ビコウ</t>
    </rPh>
    <phoneticPr fontId="10"/>
  </si>
  <si>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0"/>
  </si>
  <si>
    <t>２</t>
    <phoneticPr fontId="10"/>
  </si>
  <si>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0"/>
  </si>
  <si>
    <t>３</t>
    <phoneticPr fontId="10"/>
  </si>
  <si>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0"/>
  </si>
  <si>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0"/>
  </si>
  <si>
    <t>５</t>
    <phoneticPr fontId="10"/>
  </si>
  <si>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0"/>
  </si>
  <si>
    <t>（様式１で添付されている場合は省略可）</t>
    <rPh sb="1" eb="3">
      <t>ヨウシキ</t>
    </rPh>
    <rPh sb="5" eb="7">
      <t>テンプ</t>
    </rPh>
    <rPh sb="12" eb="14">
      <t>バアイ</t>
    </rPh>
    <rPh sb="15" eb="17">
      <t>ショウリャク</t>
    </rPh>
    <rPh sb="17" eb="18">
      <t>カ</t>
    </rPh>
    <phoneticPr fontId="10"/>
  </si>
  <si>
    <t>６</t>
    <phoneticPr fontId="10"/>
  </si>
  <si>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0"/>
  </si>
  <si>
    <t>　</t>
    <phoneticPr fontId="10"/>
  </si>
  <si>
    <t>参考様式３</t>
    <rPh sb="0" eb="2">
      <t>サンコウ</t>
    </rPh>
    <rPh sb="2" eb="4">
      <t>ヨウシキ</t>
    </rPh>
    <phoneticPr fontId="10"/>
  </si>
  <si>
    <t>事業所の設備・備品等一覧表</t>
    <rPh sb="0" eb="3">
      <t>ジギョウショ</t>
    </rPh>
    <rPh sb="4" eb="6">
      <t>セツビ</t>
    </rPh>
    <rPh sb="7" eb="9">
      <t>ビヒン</t>
    </rPh>
    <rPh sb="9" eb="10">
      <t>ナド</t>
    </rPh>
    <rPh sb="10" eb="12">
      <t>イチラン</t>
    </rPh>
    <rPh sb="12" eb="13">
      <t>ヒョウ</t>
    </rPh>
    <phoneticPr fontId="10"/>
  </si>
  <si>
    <t>設備の概要</t>
    <rPh sb="0" eb="2">
      <t>セツビ</t>
    </rPh>
    <rPh sb="3" eb="5">
      <t>ガイヨウ</t>
    </rPh>
    <phoneticPr fontId="10"/>
  </si>
  <si>
    <t>設備基準上適合すべき項目についての状況</t>
    <rPh sb="0" eb="2">
      <t>セツビ</t>
    </rPh>
    <rPh sb="2" eb="4">
      <t>キジュン</t>
    </rPh>
    <rPh sb="4" eb="5">
      <t>ジョウ</t>
    </rPh>
    <rPh sb="5" eb="7">
      <t>テキゴウ</t>
    </rPh>
    <rPh sb="10" eb="12">
      <t>コウモク</t>
    </rPh>
    <rPh sb="17" eb="19">
      <t>ジョウキョウ</t>
    </rPh>
    <phoneticPr fontId="10"/>
  </si>
  <si>
    <t>備品の品名及び数量</t>
    <rPh sb="0" eb="2">
      <t>ビヒン</t>
    </rPh>
    <rPh sb="3" eb="5">
      <t>ヒンメイ</t>
    </rPh>
    <rPh sb="5" eb="6">
      <t>オヨ</t>
    </rPh>
    <rPh sb="7" eb="9">
      <t>スウリョウ</t>
    </rPh>
    <phoneticPr fontId="10"/>
  </si>
  <si>
    <t xml:space="preserve"> </t>
    <phoneticPr fontId="10"/>
  </si>
  <si>
    <t>非常災害設備等</t>
    <rPh sb="0" eb="2">
      <t>ヒジョウ</t>
    </rPh>
    <rPh sb="2" eb="4">
      <t>サイガイ</t>
    </rPh>
    <rPh sb="4" eb="6">
      <t>セツビ</t>
    </rPh>
    <rPh sb="6" eb="7">
      <t>ナド</t>
    </rPh>
    <phoneticPr fontId="10"/>
  </si>
  <si>
    <t>備考　１</t>
    <rPh sb="0" eb="2">
      <t>ビコウ</t>
    </rPh>
    <phoneticPr fontId="10"/>
  </si>
  <si>
    <t>「適合の可否」欄には何も記載しないでください。</t>
    <rPh sb="1" eb="3">
      <t>テキゴウ</t>
    </rPh>
    <rPh sb="4" eb="6">
      <t>カヒ</t>
    </rPh>
    <rPh sb="7" eb="8">
      <t>ラン</t>
    </rPh>
    <rPh sb="10" eb="11">
      <t>ナニ</t>
    </rPh>
    <rPh sb="12" eb="14">
      <t>キサイ</t>
    </rPh>
    <phoneticPr fontId="10"/>
  </si>
  <si>
    <t>サービス管理責任者</t>
    <rPh sb="4" eb="6">
      <t>カンリ</t>
    </rPh>
    <rPh sb="6" eb="8">
      <t>セキニン</t>
    </rPh>
    <rPh sb="8" eb="9">
      <t>シャ</t>
    </rPh>
    <phoneticPr fontId="10"/>
  </si>
  <si>
    <t>経 歴 書</t>
    <rPh sb="0" eb="1">
      <t>キョウ</t>
    </rPh>
    <rPh sb="2" eb="3">
      <t>レキ</t>
    </rPh>
    <rPh sb="4" eb="5">
      <t>ショ</t>
    </rPh>
    <phoneticPr fontId="10"/>
  </si>
  <si>
    <t>サービス提供責任者</t>
    <rPh sb="4" eb="6">
      <t>テイキョウ</t>
    </rPh>
    <rPh sb="6" eb="9">
      <t>セキニンシャ</t>
    </rPh>
    <phoneticPr fontId="10"/>
  </si>
  <si>
    <t>事業の名称</t>
    <rPh sb="0" eb="2">
      <t>ジギョウ</t>
    </rPh>
    <rPh sb="3" eb="5">
      <t>メイショウ</t>
    </rPh>
    <phoneticPr fontId="10"/>
  </si>
  <si>
    <t>フリガナ</t>
    <phoneticPr fontId="10"/>
  </si>
  <si>
    <t>氏    名</t>
    <rPh sb="0" eb="1">
      <t>シ</t>
    </rPh>
    <rPh sb="5" eb="6">
      <t>メイ</t>
    </rPh>
    <phoneticPr fontId="10"/>
  </si>
  <si>
    <t>住   所</t>
    <rPh sb="0" eb="1">
      <t>ジュウ</t>
    </rPh>
    <rPh sb="4" eb="5">
      <t>トコロ</t>
    </rPh>
    <phoneticPr fontId="10"/>
  </si>
  <si>
    <t>(自宅）</t>
    <rPh sb="1" eb="3">
      <t>ジタク</t>
    </rPh>
    <phoneticPr fontId="10"/>
  </si>
  <si>
    <t>主な職歴</t>
    <rPh sb="0" eb="1">
      <t>オモ</t>
    </rPh>
    <rPh sb="2" eb="4">
      <t>ショクレキ</t>
    </rPh>
    <phoneticPr fontId="10"/>
  </si>
  <si>
    <t>期間</t>
    <rPh sb="0" eb="2">
      <t>キカン</t>
    </rPh>
    <phoneticPr fontId="10"/>
  </si>
  <si>
    <t>勤務先</t>
    <rPh sb="0" eb="3">
      <t>キンムサキ</t>
    </rPh>
    <phoneticPr fontId="10"/>
  </si>
  <si>
    <t>職務に関する資格</t>
    <rPh sb="0" eb="2">
      <t>ショクム</t>
    </rPh>
    <rPh sb="3" eb="4">
      <t>カン</t>
    </rPh>
    <rPh sb="6" eb="8">
      <t>シカク</t>
    </rPh>
    <phoneticPr fontId="10"/>
  </si>
  <si>
    <t>備考（研修等の受講の状況等）</t>
    <rPh sb="0" eb="2">
      <t>ビコウ</t>
    </rPh>
    <rPh sb="3" eb="5">
      <t>ケンシュウ</t>
    </rPh>
    <rPh sb="5" eb="6">
      <t>ナド</t>
    </rPh>
    <rPh sb="7" eb="9">
      <t>ジュコウ</t>
    </rPh>
    <rPh sb="10" eb="12">
      <t>ジョウキョウ</t>
    </rPh>
    <rPh sb="12" eb="13">
      <t>ナド</t>
    </rPh>
    <phoneticPr fontId="10"/>
  </si>
  <si>
    <t xml:space="preserve"> </t>
    <phoneticPr fontId="10"/>
  </si>
  <si>
    <t>（ふりがな）</t>
    <phoneticPr fontId="10"/>
  </si>
  <si>
    <t>TEL</t>
    <phoneticPr fontId="10"/>
  </si>
  <si>
    <t>FAX</t>
    <phoneticPr fontId="10"/>
  </si>
  <si>
    <t>協力医療機関との契約の内容</t>
    <rPh sb="0" eb="2">
      <t>キョウリョク</t>
    </rPh>
    <rPh sb="2" eb="4">
      <t>イリョウ</t>
    </rPh>
    <rPh sb="4" eb="6">
      <t>キカン</t>
    </rPh>
    <rPh sb="8" eb="10">
      <t>ケイヤク</t>
    </rPh>
    <rPh sb="11" eb="13">
      <t>ナイヨウ</t>
    </rPh>
    <phoneticPr fontId="10"/>
  </si>
  <si>
    <t>協力医療機関の名称</t>
    <rPh sb="0" eb="2">
      <t>キョウリョク</t>
    </rPh>
    <rPh sb="2" eb="4">
      <t>イリョウ</t>
    </rPh>
    <rPh sb="4" eb="6">
      <t>キカン</t>
    </rPh>
    <rPh sb="7" eb="9">
      <t>メイショウ</t>
    </rPh>
    <phoneticPr fontId="10"/>
  </si>
  <si>
    <t>診療科目</t>
    <rPh sb="0" eb="2">
      <t>シンリョウ</t>
    </rPh>
    <rPh sb="2" eb="4">
      <t>カモク</t>
    </rPh>
    <phoneticPr fontId="10"/>
  </si>
  <si>
    <t>事業所・施設からの距離</t>
    <rPh sb="0" eb="3">
      <t>ジギョウショ</t>
    </rPh>
    <rPh sb="4" eb="6">
      <t>シセツ</t>
    </rPh>
    <rPh sb="9" eb="11">
      <t>キョリ</t>
    </rPh>
    <phoneticPr fontId="10"/>
  </si>
  <si>
    <t>km</t>
    <phoneticPr fontId="10"/>
  </si>
  <si>
    <t>契約の内容</t>
    <rPh sb="0" eb="2">
      <t>ケイヤク</t>
    </rPh>
    <rPh sb="3" eb="5">
      <t>ナイヨウ</t>
    </rPh>
    <phoneticPr fontId="10"/>
  </si>
  <si>
    <t xml:space="preserve"> </t>
    <phoneticPr fontId="1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</si>
  <si>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0"/>
  </si>
  <si>
    <t>参考様式10</t>
    <rPh sb="0" eb="2">
      <t>サンコウ</t>
    </rPh>
    <rPh sb="2" eb="4">
      <t>ヨウシキ</t>
    </rPh>
    <phoneticPr fontId="10"/>
  </si>
  <si>
    <t>連携及び支援を受ける施設の名称</t>
    <rPh sb="0" eb="2">
      <t>レンケイ</t>
    </rPh>
    <rPh sb="2" eb="3">
      <t>オヨ</t>
    </rPh>
    <rPh sb="4" eb="6">
      <t>シエン</t>
    </rPh>
    <rPh sb="7" eb="8">
      <t>ウ</t>
    </rPh>
    <rPh sb="10" eb="12">
      <t>シセツ</t>
    </rPh>
    <rPh sb="13" eb="15">
      <t>メイショウ</t>
    </rPh>
    <phoneticPr fontId="10"/>
  </si>
  <si>
    <t>連携支援の概要</t>
    <rPh sb="0" eb="2">
      <t>レンケイ</t>
    </rPh>
    <rPh sb="2" eb="4">
      <t>シエン</t>
    </rPh>
    <rPh sb="5" eb="7">
      <t>ガイヨウ</t>
    </rPh>
    <phoneticPr fontId="10"/>
  </si>
  <si>
    <t xml:space="preserve"> </t>
    <phoneticPr fontId="10"/>
  </si>
  <si>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0"/>
  </si>
  <si>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0"/>
  </si>
  <si>
    <t>名称</t>
    <rPh sb="0" eb="2">
      <t>メイショウ</t>
    </rPh>
    <phoneticPr fontId="10"/>
  </si>
  <si>
    <t>所在地</t>
    <rPh sb="0" eb="3">
      <t>ショザイチ</t>
    </rPh>
    <phoneticPr fontId="10"/>
  </si>
  <si>
    <t>電話番号</t>
    <rPh sb="0" eb="2">
      <t>デンワ</t>
    </rPh>
    <rPh sb="2" eb="4">
      <t>バンゴウ</t>
    </rPh>
    <phoneticPr fontId="10"/>
  </si>
  <si>
    <t>事業所名</t>
    <rPh sb="0" eb="3">
      <t>ジギョウショ</t>
    </rPh>
    <rPh sb="3" eb="4">
      <t>メイ</t>
    </rPh>
    <phoneticPr fontId="10"/>
  </si>
  <si>
    <t>印</t>
    <rPh sb="0" eb="1">
      <t>イン</t>
    </rPh>
    <phoneticPr fontId="10"/>
  </si>
  <si>
    <t>事業所の名称</t>
    <rPh sb="0" eb="3">
      <t>ジギョウショ</t>
    </rPh>
    <rPh sb="4" eb="6">
      <t>メイショウ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</si>
  <si>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</si>
  <si>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</si>
  <si>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生年月日</t>
    <rPh sb="0" eb="2">
      <t>セイネン</t>
    </rPh>
    <rPh sb="2" eb="4">
      <t>ガッピ</t>
    </rPh>
    <phoneticPr fontId="10"/>
  </si>
  <si>
    <t>サービスの種類</t>
    <rPh sb="5" eb="7">
      <t>シュルイ</t>
    </rPh>
    <phoneticPr fontId="10"/>
  </si>
  <si>
    <t>施設入所支援</t>
    <rPh sb="0" eb="2">
      <t>シセツ</t>
    </rPh>
    <rPh sb="2" eb="4">
      <t>ニュウショ</t>
    </rPh>
    <rPh sb="4" eb="6">
      <t>シエン</t>
    </rPh>
    <phoneticPr fontId="10"/>
  </si>
  <si>
    <t>共同生活援助</t>
    <rPh sb="0" eb="2">
      <t>キョウドウ</t>
    </rPh>
    <rPh sb="2" eb="4">
      <t>セイカツ</t>
    </rPh>
    <rPh sb="4" eb="6">
      <t>エンジョ</t>
    </rPh>
    <phoneticPr fontId="10"/>
  </si>
  <si>
    <t>職務内容</t>
    <rPh sb="0" eb="2">
      <t>ショクム</t>
    </rPh>
    <rPh sb="2" eb="4">
      <t>ナイヨウ</t>
    </rPh>
    <phoneticPr fontId="10"/>
  </si>
  <si>
    <t>資格の種類</t>
    <rPh sb="0" eb="2">
      <t>シカク</t>
    </rPh>
    <rPh sb="3" eb="5">
      <t>シュルイ</t>
    </rPh>
    <phoneticPr fontId="10"/>
  </si>
  <si>
    <t>資格取得年月日</t>
    <rPh sb="0" eb="2">
      <t>シカク</t>
    </rPh>
    <rPh sb="2" eb="4">
      <t>シュトク</t>
    </rPh>
    <rPh sb="4" eb="7">
      <t>ネンガッピ</t>
    </rPh>
    <phoneticPr fontId="10"/>
  </si>
  <si>
    <t>知事　様</t>
    <rPh sb="0" eb="2">
      <t>チジ</t>
    </rPh>
    <rPh sb="3" eb="4">
      <t>サマ</t>
    </rPh>
    <phoneticPr fontId="10"/>
  </si>
  <si>
    <t>(生年月日　昭和○○年　○○月　○○日）</t>
    <rPh sb="1" eb="3">
      <t>セイネン</t>
    </rPh>
    <rPh sb="3" eb="5">
      <t>ガッピ</t>
    </rPh>
    <rPh sb="6" eb="8">
      <t>ショウワ</t>
    </rPh>
    <rPh sb="10" eb="11">
      <t>ネン</t>
    </rPh>
    <rPh sb="14" eb="15">
      <t>ガツ</t>
    </rPh>
    <rPh sb="18" eb="19">
      <t>ニチ</t>
    </rPh>
    <phoneticPr fontId="10"/>
  </si>
  <si>
    <t>参考様式9別紙</t>
  </si>
  <si>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</si>
  <si>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</si>
  <si>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</si>
  <si>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</si>
  <si>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</si>
  <si>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合計</t>
    <rPh sb="0" eb="2">
      <t>ゴウケイ</t>
    </rPh>
    <phoneticPr fontId="10"/>
  </si>
  <si>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0"/>
  </si>
  <si>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0"/>
  </si>
  <si>
    <t>感染症予防</t>
    <rPh sb="0" eb="3">
      <t>カンセンショウ</t>
    </rPh>
    <rPh sb="3" eb="5">
      <t>ヨボウ</t>
    </rPh>
    <phoneticPr fontId="10"/>
  </si>
  <si>
    <t>・事業所入口及び洗面所に手指消毒を設置</t>
    <rPh sb="1" eb="3">
      <t>ジギョウ</t>
    </rPh>
    <rPh sb="3" eb="4">
      <t>ショ</t>
    </rPh>
    <rPh sb="4" eb="6">
      <t>イリグチ</t>
    </rPh>
    <rPh sb="6" eb="7">
      <t>オヨ</t>
    </rPh>
    <rPh sb="8" eb="10">
      <t>センメン</t>
    </rPh>
    <rPh sb="10" eb="11">
      <t>ジョ</t>
    </rPh>
    <rPh sb="12" eb="13">
      <t>テ</t>
    </rPh>
    <rPh sb="13" eb="14">
      <t>ユビ</t>
    </rPh>
    <rPh sb="14" eb="16">
      <t>ショウドク</t>
    </rPh>
    <rPh sb="17" eb="19">
      <t>セッチ</t>
    </rPh>
    <phoneticPr fontId="10"/>
  </si>
  <si>
    <t>ウェルパス　２</t>
    <phoneticPr fontId="10"/>
  </si>
  <si>
    <t>○△更生ホーム</t>
    <phoneticPr fontId="10"/>
  </si>
  <si>
    <t>自立訓練（機能訓練）</t>
    <phoneticPr fontId="10"/>
  </si>
  <si>
    <t>神奈川県知事 様</t>
    <rPh sb="0" eb="3">
      <t>カナガワ</t>
    </rPh>
    <rPh sb="3" eb="6">
      <t>ケンチジ</t>
    </rPh>
    <rPh sb="7" eb="8">
      <t>サマ</t>
    </rPh>
    <phoneticPr fontId="31"/>
  </si>
  <si>
    <t>所　 在　 地</t>
    <rPh sb="0" eb="1">
      <t>ショ</t>
    </rPh>
    <rPh sb="3" eb="4">
      <t>ザイ</t>
    </rPh>
    <rPh sb="6" eb="7">
      <t>チ</t>
    </rPh>
    <phoneticPr fontId="10"/>
  </si>
  <si>
    <t>名　　　　称</t>
    <rPh sb="0" eb="1">
      <t>ナ</t>
    </rPh>
    <rPh sb="5" eb="6">
      <t>ショウ</t>
    </rPh>
    <phoneticPr fontId="10"/>
  </si>
  <si>
    <t>○○ケアサービス株式会社○○営業所</t>
    <phoneticPr fontId="50"/>
  </si>
  <si>
    <t>※　研修修了後、速やかに研修修了証の写しを提出してください。</t>
    <phoneticPr fontId="50"/>
  </si>
  <si>
    <t>※　１人目のサービス提供責任者は、常勤であることが必要です。</t>
    <phoneticPr fontId="50"/>
  </si>
  <si>
    <t>代表者役職名
氏名</t>
    <phoneticPr fontId="10"/>
  </si>
  <si>
    <t>区分</t>
    <phoneticPr fontId="50"/>
  </si>
  <si>
    <t>修了が必要な研修</t>
    <phoneticPr fontId="50"/>
  </si>
  <si>
    <t>氏名</t>
    <phoneticPr fontId="50"/>
  </si>
  <si>
    <t>常勤・非常勤の別</t>
    <phoneticPr fontId="50"/>
  </si>
  <si>
    <t>備考</t>
    <phoneticPr fontId="50"/>
  </si>
  <si>
    <t>サービス提供責任者</t>
    <phoneticPr fontId="50"/>
  </si>
  <si>
    <t>神奈川　太郎</t>
    <phoneticPr fontId="50"/>
  </si>
  <si>
    <t>常勤</t>
    <phoneticPr fontId="50"/>
  </si>
  <si>
    <t>平塚　花子</t>
    <phoneticPr fontId="50"/>
  </si>
  <si>
    <t>非常勤</t>
    <phoneticPr fontId="50"/>
  </si>
  <si>
    <t>サービス提供責任者兼務</t>
    <phoneticPr fontId="50"/>
  </si>
  <si>
    <t>藤沢　さくら</t>
    <phoneticPr fontId="50"/>
  </si>
  <si>
    <t>鎌倉　百合子</t>
    <phoneticPr fontId="50"/>
  </si>
  <si>
    <t>小田原　菊子</t>
    <phoneticPr fontId="50"/>
  </si>
  <si>
    <t>参考様式16</t>
    <rPh sb="0" eb="2">
      <t>サンコウ</t>
    </rPh>
    <rPh sb="2" eb="4">
      <t>ヨウシキ</t>
    </rPh>
    <phoneticPr fontId="10"/>
  </si>
  <si>
    <t>・事務室</t>
    <rPh sb="1" eb="4">
      <t>ジムシツ</t>
    </rPh>
    <phoneticPr fontId="10"/>
  </si>
  <si>
    <t>・個人情報の漏えいを防ぐため、鍵付きの書庫を設置している。</t>
    <rPh sb="1" eb="3">
      <t>コジン</t>
    </rPh>
    <rPh sb="3" eb="5">
      <t>ジョウホウ</t>
    </rPh>
    <rPh sb="6" eb="7">
      <t>ロウ</t>
    </rPh>
    <rPh sb="10" eb="11">
      <t>フセ</t>
    </rPh>
    <rPh sb="15" eb="16">
      <t>カギ</t>
    </rPh>
    <rPh sb="16" eb="17">
      <t>ツキ</t>
    </rPh>
    <rPh sb="19" eb="21">
      <t>ショコ</t>
    </rPh>
    <rPh sb="22" eb="24">
      <t>セッチ</t>
    </rPh>
    <phoneticPr fontId="10"/>
  </si>
  <si>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10"/>
  </si>
  <si>
    <t>鍵付き書庫２</t>
    <rPh sb="0" eb="1">
      <t>カギ</t>
    </rPh>
    <rPh sb="1" eb="2">
      <t>ツキ</t>
    </rPh>
    <rPh sb="3" eb="5">
      <t>ショコ</t>
    </rPh>
    <phoneticPr fontId="10"/>
  </si>
  <si>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0"/>
  </si>
  <si>
    <t>移行元サービス種類</t>
    <rPh sb="0" eb="2">
      <t>イコウ</t>
    </rPh>
    <rPh sb="2" eb="3">
      <t>モト</t>
    </rPh>
    <rPh sb="7" eb="9">
      <t>シュルイ</t>
    </rPh>
    <phoneticPr fontId="50"/>
  </si>
  <si>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</si>
  <si>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</si>
  <si>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</si>
  <si>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0"/>
  </si>
  <si>
    <t>生活介護</t>
    <rPh sb="0" eb="2">
      <t>セイカツ</t>
    </rPh>
    <rPh sb="2" eb="4">
      <t>カイゴ</t>
    </rPh>
    <phoneticPr fontId="50"/>
  </si>
  <si>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0"/>
  </si>
  <si>
    <t>機能訓練</t>
    <rPh sb="0" eb="2">
      <t>キノウ</t>
    </rPh>
    <rPh sb="2" eb="4">
      <t>クンレン</t>
    </rPh>
    <phoneticPr fontId="50"/>
  </si>
  <si>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0"/>
  </si>
  <si>
    <t>生活訓練</t>
    <rPh sb="0" eb="2">
      <t>セイカツ</t>
    </rPh>
    <rPh sb="2" eb="4">
      <t>クンレン</t>
    </rPh>
    <phoneticPr fontId="50"/>
  </si>
  <si>
    <t>注４　利用者の移行元事業所である一体的に運営する事業所（多機能型であってもどれか一つのサービスに
　　限る）のサービス種別を記入する。</t>
    <phoneticPr fontId="50"/>
  </si>
  <si>
    <t>就労移行支援</t>
    <rPh sb="0" eb="2">
      <t>シュウロウ</t>
    </rPh>
    <rPh sb="2" eb="4">
      <t>イコウ</t>
    </rPh>
    <rPh sb="4" eb="6">
      <t>シエン</t>
    </rPh>
    <phoneticPr fontId="50"/>
  </si>
  <si>
    <t>注５　適宜、欄は追加してください。</t>
    <rPh sb="0" eb="1">
      <t>チュウ</t>
    </rPh>
    <rPh sb="3" eb="5">
      <t>テキギ</t>
    </rPh>
    <rPh sb="6" eb="7">
      <t>ラン</t>
    </rPh>
    <rPh sb="8" eb="10">
      <t>ツイカ</t>
    </rPh>
    <phoneticPr fontId="10"/>
  </si>
  <si>
    <t>就労継続支援A型</t>
    <phoneticPr fontId="50"/>
  </si>
  <si>
    <t>就労継続支援B型</t>
    <phoneticPr fontId="50"/>
  </si>
  <si>
    <t>〇〇市役所</t>
    <rPh sb="2" eb="5">
      <t>シヤクショ</t>
    </rPh>
    <phoneticPr fontId="10"/>
  </si>
  <si>
    <t>（社福）○○○</t>
    <rPh sb="1" eb="3">
      <t>シャフク</t>
    </rPh>
    <phoneticPr fontId="10"/>
  </si>
  <si>
    <t>（株）〇〇〇</t>
    <rPh sb="1" eb="2">
      <t>カブ</t>
    </rPh>
    <phoneticPr fontId="10"/>
  </si>
  <si>
    <t>〇〇病院</t>
    <rPh sb="2" eb="4">
      <t>ビョウイン</t>
    </rPh>
    <phoneticPr fontId="10"/>
  </si>
  <si>
    <t>〇〇市役所</t>
    <phoneticPr fontId="10"/>
  </si>
  <si>
    <t>（社福）○○○</t>
    <phoneticPr fontId="10"/>
  </si>
  <si>
    <t>（株）〇〇〇</t>
    <phoneticPr fontId="10"/>
  </si>
  <si>
    <t>利用者の苗字のイニシャル</t>
    <phoneticPr fontId="10"/>
  </si>
  <si>
    <t>O</t>
    <phoneticPr fontId="10"/>
  </si>
  <si>
    <t>N</t>
    <phoneticPr fontId="10"/>
  </si>
  <si>
    <t>M</t>
    <phoneticPr fontId="10"/>
  </si>
  <si>
    <t>H</t>
    <phoneticPr fontId="10"/>
  </si>
  <si>
    <t>K</t>
    <phoneticPr fontId="10"/>
  </si>
  <si>
    <t>A</t>
    <phoneticPr fontId="10"/>
  </si>
  <si>
    <t>I</t>
    <phoneticPr fontId="10"/>
  </si>
  <si>
    <t>令和○○年○月○○日</t>
    <rPh sb="0" eb="2">
      <t>レイワ</t>
    </rPh>
    <phoneticPr fontId="10"/>
  </si>
  <si>
    <t>○○市○○町○○番地</t>
    <phoneticPr fontId="50"/>
  </si>
  <si>
    <t>代表取締役社長　
○○　○○</t>
    <phoneticPr fontId="50"/>
  </si>
  <si>
    <t>行動援護従業者養成研修等受講誓約書</t>
    <rPh sb="0" eb="2">
      <t>コウドウ</t>
    </rPh>
    <rPh sb="2" eb="4">
      <t>エンゴ</t>
    </rPh>
    <rPh sb="11" eb="12">
      <t>トウ</t>
    </rPh>
    <phoneticPr fontId="10"/>
  </si>
  <si>
    <t>　下記の者に令和○○年○月末までに次のとおり行動援護従業者養成研修、又は強度行動障害支援者養成研修（基礎研修及び実践研修）を受講させることを誓約します。</t>
    <rPh sb="6" eb="8">
      <t>レイワ</t>
    </rPh>
    <rPh sb="22" eb="24">
      <t>コウドウ</t>
    </rPh>
    <rPh sb="24" eb="26">
      <t>エンゴ</t>
    </rPh>
    <rPh sb="34" eb="35">
      <t>マタ</t>
    </rPh>
    <rPh sb="36" eb="38">
      <t>キョウド</t>
    </rPh>
    <rPh sb="38" eb="40">
      <t>コウドウ</t>
    </rPh>
    <rPh sb="40" eb="42">
      <t>ショウガイ</t>
    </rPh>
    <rPh sb="42" eb="45">
      <t>シエンシャ</t>
    </rPh>
    <rPh sb="45" eb="47">
      <t>ヨウセイ</t>
    </rPh>
    <rPh sb="47" eb="49">
      <t>ケンシュウ</t>
    </rPh>
    <rPh sb="50" eb="52">
      <t>キソ</t>
    </rPh>
    <rPh sb="52" eb="54">
      <t>ケンシュウ</t>
    </rPh>
    <rPh sb="54" eb="55">
      <t>オヨ</t>
    </rPh>
    <rPh sb="56" eb="58">
      <t>ジッセン</t>
    </rPh>
    <rPh sb="58" eb="60">
      <t>ケンシュウ</t>
    </rPh>
    <phoneticPr fontId="10"/>
  </si>
  <si>
    <t>行動援護従業者養成研修
又は
強度行動障害支援者養成研修（基礎研修及び実践研修）</t>
    <rPh sb="31" eb="33">
      <t>ケンシュウ</t>
    </rPh>
    <rPh sb="33" eb="34">
      <t>オヨ</t>
    </rPh>
    <phoneticPr fontId="10"/>
  </si>
  <si>
    <t>行動援護従業者</t>
    <rPh sb="0" eb="2">
      <t>コウドウ</t>
    </rPh>
    <phoneticPr fontId="50"/>
  </si>
  <si>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0"/>
  </si>
  <si>
    <t>　　精神障害者の直接支援業務に従事することが必要です。</t>
    <rPh sb="22" eb="24">
      <t>ヒツヨウ</t>
    </rPh>
    <phoneticPr fontId="10"/>
  </si>
  <si>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0"/>
  </si>
  <si>
    <t>　　従業者　　　　　　・・・通算１年以上（180日以上）</t>
    <rPh sb="2" eb="5">
      <t>ジュウギョウシャ</t>
    </rPh>
    <rPh sb="14" eb="16">
      <t>ツウサン</t>
    </rPh>
    <rPh sb="17" eb="20">
      <t>ネンイジョウ</t>
    </rPh>
    <rPh sb="24" eb="25">
      <t>ニチ</t>
    </rPh>
    <rPh sb="25" eb="27">
      <t>イジョウ</t>
    </rPh>
    <phoneticPr fontId="10"/>
  </si>
  <si>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0"/>
  </si>
  <si>
    <t>　　令和</t>
    <rPh sb="2" eb="4">
      <t>レイワ</t>
    </rPh>
    <phoneticPr fontId="10"/>
  </si>
  <si>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0" type="Hiragana" alignment="distributed"/>
  </si>
  <si>
    <t>職種（　生活支援員　）</t>
    <rPh sb="0" eb="2">
      <t>ショクシュ</t>
    </rPh>
    <rPh sb="4" eb="6">
      <t>セイカツ</t>
    </rPh>
    <rPh sb="6" eb="9">
      <t>シエンイン</t>
    </rPh>
    <phoneticPr fontId="10"/>
  </si>
  <si>
    <t>令和　元年　８月　５日</t>
    <rPh sb="0" eb="2">
      <t>レイワ</t>
    </rPh>
    <rPh sb="3" eb="4">
      <t>ガン</t>
    </rPh>
    <rPh sb="4" eb="5">
      <t>ネン</t>
    </rPh>
    <rPh sb="7" eb="8">
      <t>ガツ</t>
    </rPh>
    <rPh sb="10" eb="11">
      <t>ニチ</t>
    </rPh>
    <phoneticPr fontId="10"/>
  </si>
  <si>
    <t>生活介護かながわ</t>
    <rPh sb="0" eb="2">
      <t>セイカツ</t>
    </rPh>
    <rPh sb="2" eb="4">
      <t>カイゴ</t>
    </rPh>
    <phoneticPr fontId="10"/>
  </si>
  <si>
    <t>看護師</t>
    <rPh sb="0" eb="3">
      <t>カンゴシ</t>
    </rPh>
    <phoneticPr fontId="10"/>
  </si>
  <si>
    <t>（共同生活援助・障害者支援施設）</t>
    <rPh sb="1" eb="7">
      <t>キョウドウセイカツエンジョ</t>
    </rPh>
    <rPh sb="8" eb="11">
      <t>ショウガイシャ</t>
    </rPh>
    <rPh sb="11" eb="13">
      <t>シエン</t>
    </rPh>
    <rPh sb="13" eb="15">
      <t>シセツ</t>
    </rPh>
    <phoneticPr fontId="50"/>
  </si>
  <si>
    <t>指定申請等における</t>
    <rPh sb="0" eb="2">
      <t>してい</t>
    </rPh>
    <rPh sb="2" eb="4">
      <t>しんせい</t>
    </rPh>
    <rPh sb="4" eb="5">
      <t>など</t>
    </rPh>
    <phoneticPr fontId="68" type="Hiragana"/>
  </si>
  <si>
    <t>令和</t>
    <rPh sb="0" eb="2">
      <t>れいわ</t>
    </rPh>
    <phoneticPr fontId="68" type="Hiragana"/>
  </si>
  <si>
    <t>年</t>
    <rPh sb="0" eb="1">
      <t>とし</t>
    </rPh>
    <phoneticPr fontId="68" type="Hiragana"/>
  </si>
  <si>
    <t>月</t>
    <rPh sb="0" eb="1">
      <t>つき</t>
    </rPh>
    <phoneticPr fontId="68" type="Hiragana"/>
  </si>
  <si>
    <t>日</t>
    <rPh sb="0" eb="1">
      <t>ひ</t>
    </rPh>
    <phoneticPr fontId="68" type="Hiragana"/>
  </si>
  <si>
    <t>神奈川県知事</t>
    <rPh sb="0" eb="3">
      <t>かながわ</t>
    </rPh>
    <rPh sb="3" eb="6">
      <t>けんちじ</t>
    </rPh>
    <phoneticPr fontId="68" type="Hiragana"/>
  </si>
  <si>
    <t>様</t>
    <rPh sb="0" eb="1">
      <t>さま</t>
    </rPh>
    <phoneticPr fontId="68" type="Hiragana"/>
  </si>
  <si>
    <t>届出者</t>
    <rPh sb="0" eb="2">
      <t>とどけで</t>
    </rPh>
    <rPh sb="2" eb="3">
      <t>しゃ</t>
    </rPh>
    <phoneticPr fontId="68" type="Hiragana"/>
  </si>
  <si>
    <t>所 在 地</t>
    <rPh sb="0" eb="1">
      <t>ショ</t>
    </rPh>
    <rPh sb="2" eb="3">
      <t>ザイ</t>
    </rPh>
    <rPh sb="4" eb="5">
      <t>チ</t>
    </rPh>
    <phoneticPr fontId="69"/>
  </si>
  <si>
    <t>横浜市中区日本大通１</t>
    <rPh sb="0" eb="3">
      <t>ヨコハマシ</t>
    </rPh>
    <rPh sb="3" eb="5">
      <t>ナカク</t>
    </rPh>
    <rPh sb="5" eb="9">
      <t>ニホンオオドオ</t>
    </rPh>
    <phoneticPr fontId="50"/>
  </si>
  <si>
    <t>法 人 名</t>
    <rPh sb="0" eb="1">
      <t>ホウ</t>
    </rPh>
    <rPh sb="2" eb="3">
      <t>ヒト</t>
    </rPh>
    <rPh sb="4" eb="5">
      <t>ナ</t>
    </rPh>
    <phoneticPr fontId="69"/>
  </si>
  <si>
    <t>神奈川県庁</t>
    <rPh sb="0" eb="3">
      <t>カナガワ</t>
    </rPh>
    <rPh sb="3" eb="5">
      <t>ケンチョウ</t>
    </rPh>
    <phoneticPr fontId="50"/>
  </si>
  <si>
    <t>代表者職氏名</t>
    <rPh sb="0" eb="3">
      <t>ダイヒョウシャ</t>
    </rPh>
    <rPh sb="3" eb="4">
      <t>ショク</t>
    </rPh>
    <rPh sb="4" eb="6">
      <t>シメイ</t>
    </rPh>
    <phoneticPr fontId="69"/>
  </si>
  <si>
    <t>神奈川　太郎</t>
    <rPh sb="0" eb="3">
      <t>カナガワ</t>
    </rPh>
    <rPh sb="4" eb="6">
      <t>タロウ</t>
    </rPh>
    <phoneticPr fontId="50"/>
  </si>
  <si>
    <t>担当者</t>
    <rPh sb="0" eb="3">
      <t>たんとうしゃ</t>
    </rPh>
    <phoneticPr fontId="68" type="Hiragana"/>
  </si>
  <si>
    <t>電話番号</t>
    <rPh sb="0" eb="2">
      <t>でんわ</t>
    </rPh>
    <rPh sb="2" eb="4">
      <t>ばんごう</t>
    </rPh>
    <phoneticPr fontId="68" type="Hiragana"/>
  </si>
  <si>
    <t>045-210-1111</t>
    <phoneticPr fontId="50"/>
  </si>
  <si>
    <t>介護サービス包括型共同生活援助</t>
    <rPh sb="0" eb="2">
      <t>カイゴ</t>
    </rPh>
    <rPh sb="6" eb="8">
      <t>ホウカツ</t>
    </rPh>
    <rPh sb="8" eb="9">
      <t>ガタ</t>
    </rPh>
    <rPh sb="9" eb="15">
      <t>キョウドウセイカツエンジョ</t>
    </rPh>
    <phoneticPr fontId="50"/>
  </si>
  <si>
    <t>事業所番号</t>
    <rPh sb="0" eb="3">
      <t>ジギョウショ</t>
    </rPh>
    <rPh sb="3" eb="5">
      <t>バンゴウ</t>
    </rPh>
    <phoneticPr fontId="50"/>
  </si>
  <si>
    <t>事業所名</t>
    <rPh sb="0" eb="3">
      <t>ジギョウショ</t>
    </rPh>
    <rPh sb="3" eb="4">
      <t>メイ</t>
    </rPh>
    <phoneticPr fontId="50"/>
  </si>
  <si>
    <t>神奈川県庁</t>
    <rPh sb="0" eb="4">
      <t>カナガワケン</t>
    </rPh>
    <rPh sb="4" eb="5">
      <t>チョウ</t>
    </rPh>
    <phoneticPr fontId="50"/>
  </si>
  <si>
    <t>事業所所在地</t>
    <rPh sb="0" eb="3">
      <t>じぎょうしょ</t>
    </rPh>
    <rPh sb="3" eb="6">
      <t>しょざいち</t>
    </rPh>
    <phoneticPr fontId="68" type="Hiragana"/>
  </si>
  <si>
    <t>横浜市中区日本大通１</t>
  </si>
  <si>
    <t>〇地域連携推進会議の開催実績・予定</t>
    <rPh sb="1" eb="3">
      <t>ちいき</t>
    </rPh>
    <rPh sb="3" eb="9">
      <t>れんけいすいしんかいぎ</t>
    </rPh>
    <rPh sb="10" eb="12">
      <t>かいさい</t>
    </rPh>
    <rPh sb="12" eb="14">
      <t>じっせき</t>
    </rPh>
    <rPh sb="15" eb="17">
      <t>よてい</t>
    </rPh>
    <phoneticPr fontId="68" type="Hiragana"/>
  </si>
  <si>
    <t>実施日【令和　年　月　日】　</t>
    <rPh sb="0" eb="3">
      <t>じっしび</t>
    </rPh>
    <rPh sb="4" eb="6">
      <t>れいわ</t>
    </rPh>
    <rPh sb="7" eb="8">
      <t>ねん</t>
    </rPh>
    <rPh sb="9" eb="10">
      <t>げつ</t>
    </rPh>
    <rPh sb="11" eb="12">
      <t>にち</t>
    </rPh>
    <phoneticPr fontId="68" type="Hiragana"/>
  </si>
  <si>
    <t>（住居訪問日：令和　年　月　日）</t>
    <rPh sb="1" eb="3">
      <t>ジュウキョ</t>
    </rPh>
    <rPh sb="3" eb="5">
      <t>ホウモン</t>
    </rPh>
    <rPh sb="5" eb="6">
      <t>ビ</t>
    </rPh>
    <phoneticPr fontId="50"/>
  </si>
  <si>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68" type="Hiragana"/>
  </si>
  <si>
    <t>構成員</t>
    <rPh sb="0" eb="3">
      <t>コウセイイン</t>
    </rPh>
    <phoneticPr fontId="69"/>
  </si>
  <si>
    <t>別紙のとおり</t>
    <rPh sb="0" eb="2">
      <t>ベッシ</t>
    </rPh>
    <phoneticPr fontId="50"/>
  </si>
  <si>
    <t>今後、地域連携推進会議を開催する場合</t>
    <rPh sb="0" eb="2">
      <t>コンゴ</t>
    </rPh>
    <rPh sb="3" eb="11">
      <t>チイキレンケイスイシンカイギ</t>
    </rPh>
    <rPh sb="12" eb="14">
      <t>カイサイ</t>
    </rPh>
    <rPh sb="16" eb="18">
      <t>バアイ</t>
    </rPh>
    <phoneticPr fontId="50"/>
  </si>
  <si>
    <t>開催方法</t>
    <rPh sb="0" eb="2">
      <t>カイサイ</t>
    </rPh>
    <rPh sb="2" eb="4">
      <t>ホウホウ</t>
    </rPh>
    <phoneticPr fontId="69"/>
  </si>
  <si>
    <t>対　面　・　ウェブ会議システム等</t>
    <rPh sb="0" eb="1">
      <t>タイ</t>
    </rPh>
    <rPh sb="2" eb="3">
      <t>メン</t>
    </rPh>
    <rPh sb="9" eb="11">
      <t>カイギ</t>
    </rPh>
    <rPh sb="15" eb="16">
      <t>ナド</t>
    </rPh>
    <phoneticPr fontId="50"/>
  </si>
  <si>
    <t>日中サービス支援型共同生活援助</t>
    <rPh sb="0" eb="2">
      <t>ニッチュウ</t>
    </rPh>
    <rPh sb="6" eb="9">
      <t>シエンガタ</t>
    </rPh>
    <rPh sb="9" eb="15">
      <t>キョウドウセイカツエンジョ</t>
    </rPh>
    <phoneticPr fontId="50"/>
  </si>
  <si>
    <t>外部サービス利用型共同生活援助</t>
    <rPh sb="0" eb="2">
      <t>ガイブ</t>
    </rPh>
    <rPh sb="6" eb="9">
      <t>リヨウガタ</t>
    </rPh>
    <rPh sb="9" eb="15">
      <t>キョウドウセイカツエンジョ</t>
    </rPh>
    <phoneticPr fontId="50"/>
  </si>
  <si>
    <t>障害者支援施設</t>
    <rPh sb="0" eb="7">
      <t>ショウガイシャシエンシセツ</t>
    </rPh>
    <phoneticPr fontId="50"/>
  </si>
  <si>
    <t>地域連携推進会議の構成員</t>
    <rPh sb="0" eb="8">
      <t>チイキレンケイスイシンカイギ</t>
    </rPh>
    <rPh sb="9" eb="12">
      <t>コウセイイン</t>
    </rPh>
    <phoneticPr fontId="10"/>
  </si>
  <si>
    <t>構成員の
氏名又は役職等</t>
    <rPh sb="0" eb="3">
      <t>コウセイイン</t>
    </rPh>
    <rPh sb="5" eb="7">
      <t>シメイ</t>
    </rPh>
    <rPh sb="7" eb="8">
      <t>マタ</t>
    </rPh>
    <rPh sb="9" eb="11">
      <t>ヤクショク</t>
    </rPh>
    <rPh sb="11" eb="12">
      <t>ナド</t>
    </rPh>
    <phoneticPr fontId="10"/>
  </si>
  <si>
    <t>参加者の区分</t>
    <rPh sb="0" eb="3">
      <t>サンカシャ</t>
    </rPh>
    <rPh sb="4" eb="6">
      <t>クブン</t>
    </rPh>
    <phoneticPr fontId="10"/>
  </si>
  <si>
    <t>会議への
参加状況</t>
    <rPh sb="0" eb="2">
      <t>カイギ</t>
    </rPh>
    <rPh sb="5" eb="7">
      <t>サンカ</t>
    </rPh>
    <rPh sb="7" eb="9">
      <t>ジョウキョウ</t>
    </rPh>
    <phoneticPr fontId="10"/>
  </si>
  <si>
    <t>左欄にて「その他」を選んだ場合に記載してください。</t>
    <rPh sb="0" eb="2">
      <t>サラン</t>
    </rPh>
    <rPh sb="7" eb="8">
      <t>タ</t>
    </rPh>
    <rPh sb="10" eb="11">
      <t>エラ</t>
    </rPh>
    <rPh sb="13" eb="15">
      <t>バアイ</t>
    </rPh>
    <rPh sb="16" eb="18">
      <t>キサイ</t>
    </rPh>
    <phoneticPr fontId="10"/>
  </si>
  <si>
    <t>-</t>
    <phoneticPr fontId="10"/>
  </si>
  <si>
    <t>１.利用者</t>
  </si>
  <si>
    <t>２.利用者の家族</t>
    <rPh sb="2" eb="5">
      <t>リヨウシャ</t>
    </rPh>
    <rPh sb="6" eb="8">
      <t>カゾク</t>
    </rPh>
    <phoneticPr fontId="10"/>
  </si>
  <si>
    <t>〇〇自治会長</t>
    <rPh sb="2" eb="4">
      <t>ジチ</t>
    </rPh>
    <rPh sb="4" eb="6">
      <t>カイチョウ</t>
    </rPh>
    <phoneticPr fontId="10"/>
  </si>
  <si>
    <t xml:space="preserve">３．地域の関係者 </t>
  </si>
  <si>
    <t>●社会福祉法人
○○ホーム
支援リーダー</t>
    <rPh sb="1" eb="3">
      <t>シャカイ</t>
    </rPh>
    <rPh sb="3" eb="5">
      <t>フクシ</t>
    </rPh>
    <rPh sb="5" eb="7">
      <t>ホウジン</t>
    </rPh>
    <rPh sb="14" eb="16">
      <t>シエン</t>
    </rPh>
    <phoneticPr fontId="10"/>
  </si>
  <si>
    <t xml:space="preserve">４．福祉に知見のある人 </t>
  </si>
  <si>
    <t>-</t>
  </si>
  <si>
    <t>NPO法人■　代表</t>
    <rPh sb="3" eb="5">
      <t>ホウジン</t>
    </rPh>
    <rPh sb="7" eb="9">
      <t>ダイヒョウ</t>
    </rPh>
    <phoneticPr fontId="10"/>
  </si>
  <si>
    <t xml:space="preserve">５．経営に知見のある人 </t>
  </si>
  <si>
    <t>テレビ電話による出席</t>
    <rPh sb="3" eb="5">
      <t>デンワ</t>
    </rPh>
    <rPh sb="8" eb="10">
      <t>シュッセキ</t>
    </rPh>
    <phoneticPr fontId="50"/>
  </si>
  <si>
    <t>※適宜、行を追加 してご記入ください。</t>
    <rPh sb="1" eb="3">
      <t>テキギ</t>
    </rPh>
    <rPh sb="4" eb="5">
      <t>ギョウ</t>
    </rPh>
    <rPh sb="6" eb="8">
      <t>ツイカ</t>
    </rPh>
    <rPh sb="12" eb="14">
      <t>キニュウ</t>
    </rPh>
    <phoneticPr fontId="10"/>
  </si>
  <si>
    <t>１.利用者</t>
    <phoneticPr fontId="10"/>
  </si>
  <si>
    <t>地域連携推進会議の開催等に係る報告書</t>
    <rPh sb="9" eb="11">
      <t>カイサイ</t>
    </rPh>
    <rPh sb="11" eb="12">
      <t>トウ</t>
    </rPh>
    <rPh sb="13" eb="14">
      <t>カカ</t>
    </rPh>
    <rPh sb="15" eb="17">
      <t>ホウコク</t>
    </rPh>
    <rPh sb="17" eb="18">
      <t>ショ</t>
    </rPh>
    <phoneticPr fontId="69"/>
  </si>
  <si>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69"/>
  </si>
  <si>
    <r>
      <t>サービスの種類</t>
    </r>
    <r>
      <rPr>
        <sz val="12"/>
        <color rgb="FFFF0000"/>
        <rFont val="ＭＳ 明朝"/>
        <family val="1"/>
        <charset val="128"/>
      </rPr>
      <t>等</t>
    </r>
    <rPh sb="5" eb="7">
      <t>シュルイ</t>
    </rPh>
    <rPh sb="7" eb="8">
      <t>トウ</t>
    </rPh>
    <phoneticPr fontId="50"/>
  </si>
  <si>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50"/>
  </si>
  <si>
    <t>２.利用者の家族又は成年後見人等</t>
    <rPh sb="2" eb="5">
      <t>リヨウシャ</t>
    </rPh>
    <rPh sb="6" eb="8">
      <t>カゾク</t>
    </rPh>
    <rPh sb="8" eb="9">
      <t>マタ</t>
    </rPh>
    <rPh sb="10" eb="12">
      <t>セイネン</t>
    </rPh>
    <rPh sb="12" eb="15">
      <t>コウケンニン</t>
    </rPh>
    <rPh sb="15" eb="16">
      <t>トウ</t>
    </rPh>
    <phoneticPr fontId="10"/>
  </si>
  <si>
    <t xml:space="preserve">３.地域の関係者 </t>
    <phoneticPr fontId="10"/>
  </si>
  <si>
    <t xml:space="preserve">４.福祉に知見のある人 </t>
    <phoneticPr fontId="10"/>
  </si>
  <si>
    <t xml:space="preserve">５.経営に知見のある人 </t>
    <phoneticPr fontId="10"/>
  </si>
  <si>
    <t>６.その他</t>
    <rPh sb="4" eb="5">
      <t>タ</t>
    </rPh>
    <phoneticPr fontId="10"/>
  </si>
  <si>
    <t>サービス種別</t>
    <rPh sb="4" eb="6">
      <t>シュベツ</t>
    </rPh>
    <phoneticPr fontId="80"/>
  </si>
  <si>
    <t>！申請するサービス類型を選択してください</t>
    <rPh sb="1" eb="3">
      <t>シンセイ</t>
    </rPh>
    <rPh sb="9" eb="11">
      <t>ルイケイ</t>
    </rPh>
    <rPh sb="12" eb="14">
      <t>センタク</t>
    </rPh>
    <phoneticPr fontId="81"/>
  </si>
  <si>
    <t>事業所名</t>
    <rPh sb="0" eb="3">
      <t>ジギョウショ</t>
    </rPh>
    <rPh sb="3" eb="4">
      <t>メイ</t>
    </rPh>
    <phoneticPr fontId="80"/>
  </si>
  <si>
    <t>(1)記載する期間</t>
    <rPh sb="3" eb="5">
      <t>キサイ</t>
    </rPh>
    <rPh sb="7" eb="9">
      <t>キカン</t>
    </rPh>
    <phoneticPr fontId="10"/>
  </si>
  <si>
    <t>(2)予定/実績の別</t>
    <rPh sb="3" eb="5">
      <t>ヨテイ</t>
    </rPh>
    <rPh sb="6" eb="8">
      <t>ジッセキ</t>
    </rPh>
    <rPh sb="9" eb="10">
      <t>ベツ</t>
    </rPh>
    <phoneticPr fontId="1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</si>
  <si>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8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</si>
  <si>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</si>
  <si>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</si>
  <si>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</si>
  <si>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</si>
  <si>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</si>
  <si>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</si>
  <si>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</si>
  <si>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</si>
  <si>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</si>
  <si>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</si>
  <si>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</si>
  <si>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第５週</t>
    <rPh sb="0" eb="1">
      <t>ダイ</t>
    </rPh>
    <rPh sb="2" eb="3">
      <t>シュウ</t>
    </rPh>
    <phoneticPr fontId="10"/>
  </si>
  <si>
    <t>サービス提供時間</t>
    <rPh sb="4" eb="6">
      <t>テイキョウ</t>
    </rPh>
    <rPh sb="6" eb="8">
      <t>ジカン</t>
    </rPh>
    <phoneticPr fontId="1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</si>
  <si>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0"/>
  </si>
  <si>
    <t>　(1) 「４週」・「暦月」のいずれかを選択してください。</t>
    <rPh sb="7" eb="8">
      <t>シュウ</t>
    </rPh>
    <rPh sb="11" eb="12">
      <t>レキ</t>
    </rPh>
    <rPh sb="12" eb="13">
      <t>ツキ</t>
    </rPh>
    <rPh sb="20" eb="22">
      <t>センタク</t>
    </rPh>
    <phoneticPr fontId="80"/>
  </si>
  <si>
    <t>　(2) 「予定」・「実績」のいずれかを選択してください。</t>
    <rPh sb="6" eb="8">
      <t>ヨテイ</t>
    </rPh>
    <rPh sb="11" eb="13">
      <t>ジッセキ</t>
    </rPh>
    <rPh sb="20" eb="22">
      <t>センタク</t>
    </rPh>
    <phoneticPr fontId="8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</si>
  <si>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0"/>
  </si>
  <si>
    <t>　(4) 従業者の職種を入力してください。</t>
    <rPh sb="5" eb="8">
      <t>ジュウギョウシャ</t>
    </rPh>
    <rPh sb="9" eb="11">
      <t>ショクシュ</t>
    </rPh>
    <rPh sb="12" eb="14">
      <t>ニュウリョク</t>
    </rPh>
    <phoneticPr fontId="80"/>
  </si>
  <si>
    <t xml:space="preserve"> 　　 記入の順序は、職種ごとにまとめてください。</t>
    <rPh sb="4" eb="6">
      <t>キニュウ</t>
    </rPh>
    <rPh sb="7" eb="9">
      <t>ジュンジョ</t>
    </rPh>
    <rPh sb="11" eb="13">
      <t>ショクシュ</t>
    </rPh>
    <phoneticPr fontId="80"/>
  </si>
  <si>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</si>
  <si>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80"/>
  </si>
  <si>
    <t>区分</t>
    <rPh sb="0" eb="2">
      <t>クブン</t>
    </rPh>
    <phoneticPr fontId="80"/>
  </si>
  <si>
    <t>A</t>
  </si>
  <si>
    <t>常勤で専従</t>
    <rPh sb="0" eb="2">
      <t>ジョウキン</t>
    </rPh>
    <rPh sb="3" eb="5">
      <t>センジュウ</t>
    </rPh>
    <phoneticPr fontId="80"/>
  </si>
  <si>
    <t>B</t>
  </si>
  <si>
    <t>常勤で兼務</t>
    <rPh sb="0" eb="2">
      <t>ジョウキン</t>
    </rPh>
    <rPh sb="3" eb="5">
      <t>ケンム</t>
    </rPh>
    <phoneticPr fontId="80"/>
  </si>
  <si>
    <t>C</t>
  </si>
  <si>
    <t>非常勤で専従</t>
    <rPh sb="0" eb="3">
      <t>ヒジョウキン</t>
    </rPh>
    <rPh sb="4" eb="6">
      <t>センジュウ</t>
    </rPh>
    <phoneticPr fontId="80"/>
  </si>
  <si>
    <t>D</t>
  </si>
  <si>
    <t>非常勤で兼務</t>
    <rPh sb="0" eb="3">
      <t>ヒジョウキン</t>
    </rPh>
    <rPh sb="4" eb="6">
      <t>ケンム</t>
    </rPh>
    <phoneticPr fontId="80"/>
  </si>
  <si>
    <t>（注）常勤・非常勤の区分について</t>
    <rPh sb="1" eb="2">
      <t>チュウ</t>
    </rPh>
    <rPh sb="3" eb="5">
      <t>ジョウキン</t>
    </rPh>
    <rPh sb="6" eb="9">
      <t>ヒジョウキン</t>
    </rPh>
    <rPh sb="10" eb="12">
      <t>クブン</t>
    </rPh>
    <phoneticPr fontId="80"/>
  </si>
  <si>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0"/>
  </si>
  <si>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0"/>
  </si>
  <si>
    <t>　(6) 従業者の保有する資格を入力してください。</t>
    <rPh sb="5" eb="8">
      <t>ジュウギョウシャ</t>
    </rPh>
    <rPh sb="9" eb="11">
      <t>ホユウ</t>
    </rPh>
    <rPh sb="13" eb="15">
      <t>シカク</t>
    </rPh>
    <rPh sb="16" eb="18">
      <t>ニュウリョク</t>
    </rPh>
    <phoneticPr fontId="8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</si>
  <si>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80"/>
  </si>
  <si>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80"/>
  </si>
  <si>
    <t>　(7) 従業者の氏名を記入してください。</t>
    <rPh sb="5" eb="8">
      <t>ジュウギョウシャ</t>
    </rPh>
    <rPh sb="9" eb="11">
      <t>シメイ</t>
    </rPh>
    <rPh sb="12" eb="14">
      <t>キニュウ</t>
    </rPh>
    <phoneticPr fontId="80"/>
  </si>
  <si>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80"/>
  </si>
  <si>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80"/>
  </si>
  <si>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</si>
  <si>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</si>
  <si>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8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</si>
  <si>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80"/>
  </si>
  <si>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80"/>
  </si>
  <si>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80"/>
  </si>
  <si>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0"/>
  </si>
  <si>
    <t>　　　 その他、特記事項欄としてもご活用ください。</t>
    <rPh sb="6" eb="7">
      <t>タ</t>
    </rPh>
    <rPh sb="8" eb="10">
      <t>トッキ</t>
    </rPh>
    <rPh sb="10" eb="12">
      <t>ジコウ</t>
    </rPh>
    <rPh sb="12" eb="13">
      <t>ラン</t>
    </rPh>
    <rPh sb="18" eb="20">
      <t>カツヨウ</t>
    </rPh>
    <phoneticPr fontId="14"/>
  </si>
  <si>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</si>
  <si>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</si>
  <si>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４週</t>
  </si>
  <si>
    <t>参考様式６</t>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</si>
  <si>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</si>
  <si>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</si>
  <si>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</si>
  <si>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</si>
  <si>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</si>
  <si>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</si>
  <si>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</si>
  <si>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かながわ○△園</t>
    <phoneticPr fontId="10"/>
  </si>
  <si>
    <t>生活介護</t>
    <rPh sb="0" eb="4">
      <t>セイカツカイゴ</t>
    </rPh>
    <phoneticPr fontId="10"/>
  </si>
  <si>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10"/>
  </si>
  <si>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0"/>
  </si>
  <si>
    <t>参考様式８</t>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</si>
  <si>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</si>
  <si>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</si>
  <si>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(１)拡充予定の有無</t>
    <rPh sb="3" eb="5">
      <t>カクジュウ</t>
    </rPh>
    <rPh sb="5" eb="7">
      <t>ヨテイ</t>
    </rPh>
    <rPh sb="8" eb="10">
      <t>ウム</t>
    </rPh>
    <phoneticPr fontId="10"/>
  </si>
  <si>
    <t>(　　有り　　・　　無し　　)</t>
    <rPh sb="3" eb="4">
      <t>ア</t>
    </rPh>
    <rPh sb="10" eb="11">
      <t>ナ</t>
    </rPh>
    <phoneticPr fontId="91"/>
  </si>
  <si>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</si>
  <si>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</si>
  <si>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・当事業所において、処理し得ない内容についても、適切な対応方法を利用者の立場にたって検討し、対処する。
・かながわ福祉サービス運営適正化委員会
電話：045-311-8861
ファクス：045-312-6302
E-mail：tekisei@knsyk.jp</t>
    <phoneticPr fontId="10"/>
  </si>
  <si>
    <t>前身施設が身体障害者更生施設であり、施設の構造・設備や職員体制が肢体不自由者の機能訓練に特化したものであるため。</t>
    <phoneticPr fontId="10"/>
  </si>
  <si>
    <t>参考様式９</t>
    <rPh sb="0" eb="4">
      <t>サンコウヨウシキ</t>
    </rPh>
    <phoneticPr fontId="10"/>
  </si>
  <si>
    <t>誓　約　書</t>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</si>
  <si>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</si>
  <si>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</si>
  <si>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</si>
  <si>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</si>
  <si>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</si>
  <si>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</si>
  <si>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</si>
  <si>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</si>
  <si>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</si>
  <si>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</si>
  <si>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</si>
  <si>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</si>
  <si>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</si>
  <si>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令和○○</t>
    <rPh sb="0" eb="2">
      <t>レイワ</t>
    </rPh>
    <phoneticPr fontId="10"/>
  </si>
  <si>
    <t>社会福祉法人かながわ福祉会</t>
    <phoneticPr fontId="10"/>
  </si>
  <si>
    <t>代表取締役・かながわ一郎</t>
    <rPh sb="0" eb="5">
      <t>ダイヒョウトリシマリヤク</t>
    </rPh>
    <phoneticPr fontId="10"/>
  </si>
  <si>
    <t>○</t>
  </si>
  <si>
    <t>神奈川県</t>
    <rPh sb="0" eb="4">
      <t>カナガワケン</t>
    </rPh>
    <phoneticPr fontId="10"/>
  </si>
  <si>
    <r>
      <t>　　</t>
    </r>
    <r>
      <rPr>
        <sz val="12"/>
        <color rgb="FFFF0000"/>
        <rFont val="ＭＳ 明朝"/>
        <family val="1"/>
        <charset val="128"/>
      </rPr>
      <t>令和９年</t>
    </r>
    <r>
      <rPr>
        <sz val="12"/>
        <color theme="1"/>
        <rFont val="ＭＳ 明朝"/>
        <family val="2"/>
        <charset val="128"/>
      </rPr>
      <t>３月31日までとなります。</t>
    </r>
    <phoneticPr fontId="10"/>
  </si>
  <si>
    <t>参考様式13</t>
    <rPh sb="0" eb="2">
      <t>サンコウ</t>
    </rPh>
    <rPh sb="2" eb="4">
      <t>ヨウシキ</t>
    </rPh>
    <phoneticPr fontId="10"/>
  </si>
  <si>
    <t>相談支援事業所○○</t>
    <rPh sb="0" eb="2">
      <t>ソウダン</t>
    </rPh>
    <rPh sb="2" eb="4">
      <t>シエン</t>
    </rPh>
    <rPh sb="4" eb="7">
      <t>ジギョウショ</t>
    </rPh>
    <phoneticPr fontId="10"/>
  </si>
  <si>
    <t>地域定着支援</t>
    <rPh sb="0" eb="2">
      <t>チイキ</t>
    </rPh>
    <rPh sb="2" eb="4">
      <t>テイチャク</t>
    </rPh>
    <rPh sb="4" eb="6">
      <t>シエン</t>
    </rPh>
    <phoneticPr fontId="10"/>
  </si>
  <si>
    <t>常時連絡可能な携帯電話（＊＊＊－＊＊＊＊－＊＊＊＊）を配備し、緊急事態発生時は速やかに、相談支援専門員またはその他の地域定着支援の職務を行う者が対応する。</t>
    <rPh sb="0" eb="2">
      <t>ジョウジ</t>
    </rPh>
    <rPh sb="2" eb="4">
      <t>レンラク</t>
    </rPh>
    <rPh sb="4" eb="6">
      <t>カノウ</t>
    </rPh>
    <rPh sb="7" eb="9">
      <t>ケイタイ</t>
    </rPh>
    <rPh sb="9" eb="11">
      <t>デンワ</t>
    </rPh>
    <rPh sb="27" eb="29">
      <t>ハイビ</t>
    </rPh>
    <rPh sb="31" eb="33">
      <t>キンキュウ</t>
    </rPh>
    <rPh sb="33" eb="35">
      <t>ジタイ</t>
    </rPh>
    <rPh sb="35" eb="37">
      <t>ハッセイ</t>
    </rPh>
    <rPh sb="37" eb="38">
      <t>ジ</t>
    </rPh>
    <rPh sb="39" eb="40">
      <t>スミ</t>
    </rPh>
    <rPh sb="44" eb="46">
      <t>ソウダン</t>
    </rPh>
    <rPh sb="46" eb="48">
      <t>シエン</t>
    </rPh>
    <rPh sb="48" eb="51">
      <t>センモンイン</t>
    </rPh>
    <rPh sb="56" eb="57">
      <t>ホカ</t>
    </rPh>
    <rPh sb="58" eb="64">
      <t>チイキテイチャクシエン</t>
    </rPh>
    <rPh sb="65" eb="67">
      <t>ショクム</t>
    </rPh>
    <rPh sb="68" eb="69">
      <t>オコナ</t>
    </rPh>
    <rPh sb="70" eb="71">
      <t>モノ</t>
    </rPh>
    <rPh sb="72" eb="74">
      <t>タイオウ</t>
    </rPh>
    <phoneticPr fontId="10"/>
  </si>
  <si>
    <t>予定</t>
  </si>
  <si>
    <t>サービス管理責任者</t>
    <rPh sb="4" eb="9">
      <t>カンリセキニンシャ</t>
    </rPh>
    <phoneticPr fontId="10"/>
  </si>
  <si>
    <t>まつだ　たろう</t>
  </si>
  <si>
    <t>かながわＧＨ（世話人）</t>
    <rPh sb="7" eb="9">
      <t>セワ</t>
    </rPh>
    <rPh sb="9" eb="10">
      <t>ニン</t>
    </rPh>
    <phoneticPr fontId="10"/>
  </si>
  <si>
    <t>生活介護ふじさわ（看護師）</t>
    <rPh sb="0" eb="2">
      <t>セイカツ</t>
    </rPh>
    <rPh sb="2" eb="4">
      <t>カイゴ</t>
    </rPh>
    <rPh sb="9" eb="12">
      <t>カンゴシ</t>
    </rPh>
    <phoneticPr fontId="10"/>
  </si>
  <si>
    <t>医師</t>
    <rPh sb="0" eb="2">
      <t>イシ</t>
    </rPh>
    <phoneticPr fontId="10"/>
  </si>
  <si>
    <t>湯河　原野</t>
    <phoneticPr fontId="10"/>
  </si>
  <si>
    <t>開催予定時期</t>
    <rPh sb="0" eb="2">
      <t>カイサイ</t>
    </rPh>
    <rPh sb="2" eb="4">
      <t>ヨテイ</t>
    </rPh>
    <rPh sb="4" eb="6">
      <t>ジキ</t>
    </rPh>
    <phoneticPr fontId="69"/>
  </si>
  <si>
    <t>住居訪問の予定時期</t>
    <rPh sb="0" eb="2">
      <t>ジュウキョ</t>
    </rPh>
    <rPh sb="2" eb="4">
      <t>ホウモン</t>
    </rPh>
    <rPh sb="5" eb="7">
      <t>ヨテイ</t>
    </rPh>
    <rPh sb="7" eb="9">
      <t>ジキ</t>
    </rPh>
    <phoneticPr fontId="69"/>
  </si>
  <si>
    <t>※地域連携推進会議は事業所ごとに自ら設置し、おおむね年１回以上開催する必要があります。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※共同生活住居を複数有しており、住居訪問の日程を複数確保している場合には、任意の様式にて各住居毎の予定（実施）日が分かる資料を併せてご提出ください。
※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50"/>
  </si>
  <si>
    <t>（指定申請等における地域連携推進会議の開催等に係る報告書　別紙）</t>
    <rPh sb="1" eb="3">
      <t>シテイ</t>
    </rPh>
    <rPh sb="3" eb="6">
      <t>シンセイナド</t>
    </rPh>
    <rPh sb="19" eb="21">
      <t>カイサイ</t>
    </rPh>
    <rPh sb="21" eb="22">
      <t>トウ</t>
    </rPh>
    <rPh sb="29" eb="31">
      <t>ベッシ</t>
    </rPh>
    <phoneticPr fontId="10"/>
  </si>
  <si>
    <t>身体障害者　・　知的障害者　・　精神障害者　・　難病　・　障害児　
【重度訪問介護の場合】重度肢体不自由者　・　行動障害者</t>
    <rPh sb="36" eb="42">
      <t>ジュウドホウモンカイゴ</t>
    </rPh>
    <rPh sb="43" eb="45">
      <t>バアイ</t>
    </rPh>
    <phoneticPr fontId="10"/>
  </si>
  <si>
    <t>火</t>
    <rPh sb="0" eb="1">
      <t>カ</t>
    </rPh>
    <phoneticPr fontId="10"/>
  </si>
  <si>
    <t>水</t>
  </si>
  <si>
    <t>木</t>
  </si>
  <si>
    <t>金</t>
  </si>
  <si>
    <t>土</t>
  </si>
  <si>
    <t>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</si>
</sst>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409]d;@"/>
    <numFmt numFmtId="178" formatCode="aaa"/>
  </numFmts>
  <fonts count="99">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theme="1"/>
      <name val="ＭＳ 明朝"/>
      <family val="1"/>
      <charset val="128"/>
    </font>
    <font>
      <sz val="6"/>
      <name val="ＭＳ 明朝"/>
      <family val="2"/>
      <charset val="128"/>
    </font>
    <font>
      <sz val="11"/>
      <color theme="1"/>
      <name val="ＭＳ 明朝"/>
      <family val="1"/>
      <charset val="128"/>
    </font>
    <font>
      <b/>
      <sz val="16"/>
      <name val="ＭＳ ゴシック"/>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11"/>
      <name val="ＭＳ Ｐゴシック"/>
      <family val="3"/>
      <charset val="128"/>
      <scheme val="minor"/>
    </font>
    <font>
      <sz val="10"/>
      <name val="ＭＳ Ｐゴシック"/>
      <family val="3"/>
      <charset val="128"/>
      <scheme val="minor"/>
    </font>
    <font>
      <sz val="10"/>
      <name val="ＭＳ 明朝"/>
      <family val="1"/>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b/>
      <sz val="14"/>
      <color theme="1"/>
      <name val="ＭＳ Ｐゴシック"/>
      <family val="3"/>
      <charset val="128"/>
    </font>
    <font>
      <sz val="12"/>
      <color rgb="FFFF0000"/>
      <name val="ＭＳ 明朝"/>
      <family val="1"/>
      <charset val="128"/>
    </font>
    <font>
      <b/>
      <sz val="11"/>
      <name val="ＭＳ ゴシック"/>
      <family val="3"/>
      <charset val="128"/>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11"/>
      <color theme="1"/>
      <name val="ＭＳ ゴシック"/>
      <family val="3"/>
      <charset val="128"/>
    </font>
    <font>
      <sz val="10"/>
      <color theme="1"/>
      <name val="ＭＳ ゴシック"/>
      <family val="3"/>
      <charset val="128"/>
    </font>
    <font>
      <sz val="9"/>
      <color theme="0"/>
      <name val="ＭＳ 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1"/>
      <name val="HGｺﾞｼｯｸM"/>
      <family val="3"/>
      <charset val="128"/>
    </font>
    <font>
      <b/>
      <sz val="12"/>
      <name val="ＭＳ ゴシック"/>
      <family val="3"/>
      <charset val="128"/>
    </font>
    <font>
      <sz val="6"/>
      <name val="ＭＳ Ｐゴシック"/>
      <family val="2"/>
      <charset val="128"/>
      <scheme val="minor"/>
    </font>
    <font>
      <sz val="10"/>
      <color rgb="FF000000"/>
      <name val="Times New Roman"/>
      <family val="1"/>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5"/>
      <name val="ＭＳ Ｐゴシック"/>
      <family val="3"/>
      <charset val="128"/>
      <scheme val="minor"/>
    </font>
    <font>
      <sz val="10"/>
      <color rgb="FF000000"/>
      <name val="ＭＳ Ｐゴシック"/>
      <family val="3"/>
      <charset val="128"/>
      <scheme val="minor"/>
    </font>
    <font>
      <sz val="11"/>
      <color rgb="FF000000"/>
      <name val="ＭＳ Ｐゴシック"/>
      <family val="3"/>
      <charset val="128"/>
      <scheme val="min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0.14999847407452621"/>
        <bgColor indexed="64"/>
      </patternFill>
    </fill>
  </fills>
  <borders count="9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54">
    <xf numFmtId="0" fontId="0" fillId="0" borderId="0"/>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9" borderId="0" applyNumberFormat="0" applyBorder="0" applyAlignment="0" applyProtection="0">
      <alignment vertical="center"/>
    </xf>
    <xf numFmtId="0" fontId="34" fillId="0" borderId="0" applyNumberFormat="0" applyFill="0" applyBorder="0" applyAlignment="0" applyProtection="0">
      <alignment vertical="center"/>
    </xf>
    <xf numFmtId="0" fontId="35" fillId="20" borderId="1" applyNumberFormat="0" applyAlignment="0" applyProtection="0">
      <alignment vertical="center"/>
    </xf>
    <xf numFmtId="0" fontId="36" fillId="21" borderId="0" applyNumberFormat="0" applyBorder="0" applyAlignment="0" applyProtection="0">
      <alignment vertical="center"/>
    </xf>
    <xf numFmtId="0" fontId="8" fillId="22" borderId="2" applyNumberFormat="0" applyFont="0" applyAlignment="0" applyProtection="0">
      <alignment vertical="center"/>
    </xf>
    <xf numFmtId="0" fontId="37" fillId="0" borderId="3" applyNumberFormat="0" applyFill="0" applyAlignment="0" applyProtection="0">
      <alignment vertical="center"/>
    </xf>
    <xf numFmtId="0" fontId="38" fillId="3" borderId="0" applyNumberFormat="0" applyBorder="0" applyAlignment="0" applyProtection="0">
      <alignment vertical="center"/>
    </xf>
    <xf numFmtId="0" fontId="39" fillId="23" borderId="4" applyNumberFormat="0" applyAlignment="0" applyProtection="0">
      <alignment vertical="center"/>
    </xf>
    <xf numFmtId="0" fontId="40" fillId="0" borderId="0" applyNumberForma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0" borderId="8" applyNumberFormat="0" applyFill="0" applyAlignment="0" applyProtection="0">
      <alignment vertical="center"/>
    </xf>
    <xf numFmtId="0" fontId="45" fillId="23" borderId="9" applyNumberFormat="0" applyAlignment="0" applyProtection="0">
      <alignment vertical="center"/>
    </xf>
    <xf numFmtId="0" fontId="46" fillId="0" borderId="0" applyNumberFormat="0" applyFill="0" applyBorder="0" applyAlignment="0" applyProtection="0">
      <alignment vertical="center"/>
    </xf>
    <xf numFmtId="0" fontId="47" fillId="7" borderId="4" applyNumberFormat="0" applyAlignment="0" applyProtection="0">
      <alignment vertical="center"/>
    </xf>
    <xf numFmtId="0" fontId="8" fillId="0" borderId="0"/>
    <xf numFmtId="0" fontId="8" fillId="0" borderId="0"/>
    <xf numFmtId="0" fontId="8" fillId="0" borderId="0"/>
    <xf numFmtId="0" fontId="48"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61" fillId="0" borderId="0">
      <alignment vertical="center"/>
    </xf>
    <xf numFmtId="0" fontId="66" fillId="0" borderId="0"/>
    <xf numFmtId="0" fontId="8" fillId="0" borderId="0">
      <alignment vertical="center"/>
    </xf>
    <xf numFmtId="0" fontId="83" fillId="0" borderId="0">
      <alignment vertical="center"/>
    </xf>
    <xf numFmtId="0" fontId="8" fillId="0" borderId="0"/>
    <xf numFmtId="0" fontId="92" fillId="0" borderId="0"/>
  </cellStyleXfs>
  <cellXfs count="692">
    <xf numFmtId="0" fontId="0" fillId="0" borderId="0" xfId="0"/>
    <xf numFmtId="0" fontId="11" fillId="0" borderId="0" xfId="0" applyFont="1"/>
    <xf numFmtId="0" fontId="12" fillId="0" borderId="0" xfId="0" applyFont="1"/>
    <xf numFmtId="0" fontId="11" fillId="0" borderId="0" xfId="0" applyFont="1" applyAlignment="1">
      <alignment horizontal="right" vertical="center"/>
    </xf>
    <xf numFmtId="0" fontId="11" fillId="0" borderId="0" xfId="0" applyFont="1" applyAlignment="1">
      <alignment vertical="center"/>
    </xf>
    <xf numFmtId="0" fontId="0" fillId="0" borderId="0" xfId="0" applyAlignment="1">
      <alignment vertical="top" wrapText="1"/>
    </xf>
    <xf numFmtId="0" fontId="11" fillId="0" borderId="0" xfId="0" applyFont="1" applyBorder="1"/>
    <xf numFmtId="0" fontId="11" fillId="0" borderId="16" xfId="0" applyFont="1" applyBorder="1" applyAlignment="1">
      <alignment vertical="center"/>
    </xf>
    <xf numFmtId="0" fontId="11" fillId="0" borderId="0" xfId="0" applyFont="1" applyBorder="1" applyAlignment="1">
      <alignment vertical="center"/>
    </xf>
    <xf numFmtId="0" fontId="11" fillId="0" borderId="16" xfId="0" applyFont="1" applyBorder="1" applyAlignment="1">
      <alignment horizontal="right" vertical="center"/>
    </xf>
    <xf numFmtId="0" fontId="11" fillId="0" borderId="11" xfId="0" applyFont="1" applyBorder="1" applyAlignment="1">
      <alignment horizontal="center" vertical="center"/>
    </xf>
    <xf numFmtId="0" fontId="11" fillId="0" borderId="19" xfId="0" applyFont="1" applyBorder="1" applyAlignment="1">
      <alignment vertical="center"/>
    </xf>
    <xf numFmtId="0" fontId="11" fillId="0" borderId="20"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top"/>
    </xf>
    <xf numFmtId="0" fontId="14" fillId="0" borderId="0" xfId="0" applyFont="1" applyBorder="1" applyAlignment="1">
      <alignment vertical="center" wrapText="1"/>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20" xfId="0" applyBorder="1" applyAlignment="1">
      <alignment horizontal="center" vertic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6" xfId="0" applyFont="1" applyBorder="1" applyAlignment="1">
      <alignment horizontal="center" vertical="center"/>
    </xf>
    <xf numFmtId="0" fontId="17" fillId="0" borderId="0" xfId="0" applyFont="1"/>
    <xf numFmtId="0" fontId="11" fillId="0" borderId="10" xfId="0" applyFont="1" applyBorder="1"/>
    <xf numFmtId="0" fontId="11" fillId="0" borderId="11" xfId="0" applyFont="1" applyBorder="1"/>
    <xf numFmtId="0" fontId="19" fillId="0" borderId="12" xfId="0" applyFont="1" applyBorder="1" applyAlignment="1">
      <alignment horizontal="center"/>
    </xf>
    <xf numFmtId="0" fontId="11" fillId="0" borderId="13" xfId="0" applyFont="1" applyBorder="1"/>
    <xf numFmtId="0" fontId="19" fillId="0" borderId="14" xfId="0" applyFont="1" applyBorder="1" applyAlignment="1">
      <alignment horizontal="center"/>
    </xf>
    <xf numFmtId="0" fontId="11" fillId="0" borderId="14" xfId="0" applyFont="1" applyBorder="1"/>
    <xf numFmtId="0" fontId="11" fillId="0" borderId="12" xfId="0" applyFont="1" applyBorder="1"/>
    <xf numFmtId="0" fontId="0" fillId="0" borderId="0" xfId="0" applyAlignment="1">
      <alignment horizontal="center" vertical="center"/>
    </xf>
    <xf numFmtId="0" fontId="11" fillId="0" borderId="15" xfId="0" applyFont="1" applyBorder="1"/>
    <xf numFmtId="0" fontId="11" fillId="0" borderId="16" xfId="0" applyFont="1" applyBorder="1"/>
    <xf numFmtId="0" fontId="11"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6" fillId="0" borderId="13" xfId="0" applyFont="1" applyFill="1" applyBorder="1"/>
    <xf numFmtId="0" fontId="11" fillId="0" borderId="0" xfId="0" applyFont="1" applyFill="1" applyBorder="1"/>
    <xf numFmtId="0" fontId="11" fillId="0" borderId="13" xfId="0" applyFont="1" applyFill="1" applyBorder="1"/>
    <xf numFmtId="0" fontId="11" fillId="0" borderId="13" xfId="0" applyFont="1" applyFill="1" applyBorder="1" applyAlignment="1">
      <alignment horizontal="center"/>
    </xf>
    <xf numFmtId="0" fontId="11" fillId="0" borderId="15" xfId="0" applyFont="1" applyFill="1" applyBorder="1"/>
    <xf numFmtId="0" fontId="11" fillId="0" borderId="16" xfId="0" applyFont="1" applyFill="1" applyBorder="1"/>
    <xf numFmtId="0" fontId="0" fillId="0" borderId="0" xfId="0" applyBorder="1" applyAlignment="1">
      <alignment vertical="center"/>
    </xf>
    <xf numFmtId="0" fontId="0" fillId="0" borderId="0" xfId="0" applyBorder="1" applyAlignment="1">
      <alignment horizontal="center" vertical="center"/>
    </xf>
    <xf numFmtId="0" fontId="18" fillId="0" borderId="0" xfId="0" applyFont="1" applyBorder="1" applyAlignment="1"/>
    <xf numFmtId="0" fontId="18" fillId="0" borderId="0" xfId="0" applyFont="1" applyBorder="1" applyAlignment="1">
      <alignment horizontal="center" vertical="center"/>
    </xf>
    <xf numFmtId="0" fontId="18" fillId="0" borderId="11"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11" fillId="0" borderId="25" xfId="0" applyFont="1" applyBorder="1" applyAlignment="1">
      <alignment horizontal="center" vertical="center"/>
    </xf>
    <xf numFmtId="0" fontId="20"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10" xfId="0" applyFont="1" applyBorder="1" applyAlignment="1">
      <alignment horizontal="left" vertical="center"/>
    </xf>
    <xf numFmtId="0" fontId="11" fillId="0" borderId="15" xfId="0" applyFont="1" applyBorder="1" applyAlignment="1">
      <alignment horizontal="left" vertical="center"/>
    </xf>
    <xf numFmtId="0" fontId="11" fillId="0" borderId="0" xfId="0" applyFont="1" applyAlignment="1">
      <alignment horizontal="right"/>
    </xf>
    <xf numFmtId="0" fontId="11" fillId="0" borderId="0" xfId="0" quotePrefix="1" applyFont="1" applyAlignment="1">
      <alignment horizontal="right"/>
    </xf>
    <xf numFmtId="0" fontId="0" fillId="0" borderId="10" xfId="0" applyBorder="1"/>
    <xf numFmtId="0" fontId="0" fillId="0" borderId="12" xfId="0" applyBorder="1"/>
    <xf numFmtId="0" fontId="0" fillId="0" borderId="0"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0" xfId="0" applyFill="1" applyBorder="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Border="1" applyAlignment="1">
      <alignment horizontal="right" vertical="top"/>
    </xf>
    <xf numFmtId="0" fontId="0" fillId="0" borderId="0" xfId="0" quotePrefix="1" applyBorder="1" applyAlignment="1">
      <alignment horizontal="right"/>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3" xfId="0" applyFont="1" applyBorder="1" applyAlignment="1">
      <alignment horizontal="left" vertical="center"/>
    </xf>
    <xf numFmtId="0" fontId="11"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11" fillId="0" borderId="10" xfId="0" applyFont="1" applyBorder="1" applyAlignment="1">
      <alignment vertical="center"/>
    </xf>
    <xf numFmtId="0" fontId="0" fillId="0" borderId="13" xfId="0" applyBorder="1" applyAlignment="1">
      <alignment vertical="center"/>
    </xf>
    <xf numFmtId="0" fontId="11" fillId="0" borderId="14" xfId="0" applyFont="1" applyBorder="1" applyAlignment="1">
      <alignment vertical="center"/>
    </xf>
    <xf numFmtId="0" fontId="0" fillId="0" borderId="15" xfId="0" applyBorder="1" applyAlignment="1">
      <alignment vertical="center"/>
    </xf>
    <xf numFmtId="0" fontId="12" fillId="0" borderId="0" xfId="0" applyFont="1" applyAlignment="1">
      <alignment horizontal="left"/>
    </xf>
    <xf numFmtId="0" fontId="11" fillId="0" borderId="20" xfId="0" applyFont="1" applyBorder="1" applyAlignment="1">
      <alignment horizontal="left" vertical="center"/>
    </xf>
    <xf numFmtId="49" fontId="13" fillId="0" borderId="0" xfId="0" applyNumberFormat="1" applyFont="1" applyAlignment="1">
      <alignment vertical="center"/>
    </xf>
    <xf numFmtId="49" fontId="22" fillId="0" borderId="0" xfId="0" applyNumberFormat="1" applyFont="1" applyAlignment="1">
      <alignment vertical="center"/>
    </xf>
    <xf numFmtId="49" fontId="24" fillId="0" borderId="0" xfId="0" applyNumberFormat="1" applyFont="1" applyAlignment="1">
      <alignment vertical="center"/>
    </xf>
    <xf numFmtId="49" fontId="23" fillId="0" borderId="0" xfId="0" applyNumberFormat="1" applyFont="1" applyAlignment="1">
      <alignment horizontal="center" vertical="center"/>
    </xf>
    <xf numFmtId="49" fontId="24" fillId="0" borderId="0" xfId="0" applyNumberFormat="1" applyFont="1" applyAlignment="1">
      <alignment horizontal="center" vertical="center"/>
    </xf>
    <xf numFmtId="49" fontId="13" fillId="0" borderId="0" xfId="0" applyNumberFormat="1" applyFont="1" applyAlignment="1">
      <alignment horizontal="right" vertical="center"/>
    </xf>
    <xf numFmtId="49" fontId="13" fillId="0" borderId="0" xfId="0" applyNumberFormat="1" applyFont="1" applyAlignment="1">
      <alignment horizontal="center" vertical="center"/>
    </xf>
    <xf numFmtId="49" fontId="13" fillId="0" borderId="29" xfId="0" applyNumberFormat="1" applyFont="1" applyBorder="1" applyAlignment="1">
      <alignment vertical="center"/>
    </xf>
    <xf numFmtId="49" fontId="13" fillId="0" borderId="32" xfId="0" applyNumberFormat="1" applyFont="1" applyBorder="1" applyAlignment="1">
      <alignment vertical="center"/>
    </xf>
    <xf numFmtId="49" fontId="13" fillId="0" borderId="33" xfId="0" applyNumberFormat="1" applyFont="1" applyBorder="1" applyAlignment="1">
      <alignment vertical="center"/>
    </xf>
    <xf numFmtId="49" fontId="13" fillId="0" borderId="0" xfId="0" applyNumberFormat="1" applyFont="1" applyBorder="1" applyAlignment="1">
      <alignment vertical="center"/>
    </xf>
    <xf numFmtId="49" fontId="13" fillId="0" borderId="34" xfId="0" applyNumberFormat="1" applyFont="1" applyBorder="1" applyAlignment="1">
      <alignment vertical="center"/>
    </xf>
    <xf numFmtId="49" fontId="13" fillId="0" borderId="11" xfId="0" applyNumberFormat="1" applyFont="1" applyBorder="1" applyAlignment="1">
      <alignment vertical="center"/>
    </xf>
    <xf numFmtId="49" fontId="13" fillId="0" borderId="35" xfId="0" applyNumberFormat="1" applyFont="1" applyBorder="1" applyAlignment="1">
      <alignment vertical="center"/>
    </xf>
    <xf numFmtId="49" fontId="13" fillId="0" borderId="36" xfId="0" applyNumberFormat="1" applyFont="1" applyBorder="1" applyAlignment="1">
      <alignment vertical="center"/>
    </xf>
    <xf numFmtId="49" fontId="13" fillId="0" borderId="37" xfId="0" applyNumberFormat="1" applyFont="1" applyBorder="1" applyAlignment="1">
      <alignment vertical="center"/>
    </xf>
    <xf numFmtId="49" fontId="14" fillId="0" borderId="0" xfId="0" applyNumberFormat="1" applyFont="1" applyAlignment="1">
      <alignment horizontal="right" vertical="center"/>
    </xf>
    <xf numFmtId="49" fontId="14" fillId="0" borderId="0" xfId="0" applyNumberFormat="1" applyFont="1" applyAlignment="1">
      <alignment horizontal="center" vertical="top"/>
    </xf>
    <xf numFmtId="49" fontId="25" fillId="0" borderId="0" xfId="0" applyNumberFormat="1" applyFont="1" applyAlignment="1">
      <alignment vertical="center"/>
    </xf>
    <xf numFmtId="49" fontId="14" fillId="0" borderId="0" xfId="0" applyNumberFormat="1" applyFont="1" applyAlignment="1">
      <alignment vertical="center"/>
    </xf>
    <xf numFmtId="49" fontId="25" fillId="0" borderId="0" xfId="0" applyNumberFormat="1" applyFont="1" applyAlignment="1">
      <alignment horizontal="center" vertical="top"/>
    </xf>
    <xf numFmtId="49" fontId="25" fillId="0" borderId="0" xfId="0" applyNumberFormat="1" applyFont="1" applyAlignment="1">
      <alignment vertical="top" wrapText="1"/>
    </xf>
    <xf numFmtId="49" fontId="25" fillId="0" borderId="0" xfId="0" applyNumberFormat="1" applyFont="1" applyAlignment="1">
      <alignment horizontal="center" vertical="center"/>
    </xf>
    <xf numFmtId="0" fontId="11" fillId="0" borderId="0"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7" xfId="0" applyFont="1" applyBorder="1" applyAlignment="1">
      <alignment horizontal="left" vertical="center"/>
    </xf>
    <xf numFmtId="0" fontId="28" fillId="0" borderId="0" xfId="0" applyFont="1" applyBorder="1" applyAlignment="1">
      <alignment horizontal="center"/>
    </xf>
    <xf numFmtId="0" fontId="27" fillId="0" borderId="0" xfId="0" applyFont="1" applyBorder="1"/>
    <xf numFmtId="0" fontId="29" fillId="0" borderId="13" xfId="0" applyFont="1" applyBorder="1"/>
    <xf numFmtId="0" fontId="0" fillId="0" borderId="13" xfId="0" applyBorder="1" applyAlignment="1">
      <alignment vertical="top"/>
    </xf>
    <xf numFmtId="0" fontId="0" fillId="0" borderId="0" xfId="0" applyBorder="1" applyAlignment="1">
      <alignment vertical="top"/>
    </xf>
    <xf numFmtId="0" fontId="0" fillId="0" borderId="0" xfId="0" applyFill="1"/>
    <xf numFmtId="0" fontId="9" fillId="25" borderId="38" xfId="0" applyFont="1" applyFill="1" applyBorder="1" applyAlignment="1">
      <alignment horizontal="left" vertical="center"/>
    </xf>
    <xf numFmtId="0" fontId="9" fillId="25" borderId="39" xfId="0" applyFont="1" applyFill="1" applyBorder="1" applyAlignment="1">
      <alignment horizontal="center" vertical="center"/>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9" xfId="0" applyFont="1" applyBorder="1" applyAlignment="1">
      <alignment horizontal="center" vertical="center"/>
    </xf>
    <xf numFmtId="0" fontId="9" fillId="25" borderId="44" xfId="0" applyFont="1" applyFill="1" applyBorder="1" applyAlignment="1">
      <alignment horizontal="left" vertical="center"/>
    </xf>
    <xf numFmtId="0" fontId="9" fillId="25" borderId="45" xfId="0" applyFont="1" applyFill="1" applyBorder="1" applyAlignment="1">
      <alignment horizontal="center" vertical="center"/>
    </xf>
    <xf numFmtId="0" fontId="9" fillId="0" borderId="46" xfId="0" applyFont="1" applyBorder="1" applyAlignment="1">
      <alignment horizontal="center" vertical="center"/>
    </xf>
    <xf numFmtId="0" fontId="9" fillId="0" borderId="47" xfId="0" applyFont="1" applyBorder="1" applyAlignment="1">
      <alignment horizontal="center" vertical="center"/>
    </xf>
    <xf numFmtId="0" fontId="9" fillId="0" borderId="45" xfId="0" applyFont="1" applyBorder="1" applyAlignment="1">
      <alignment horizontal="center" vertical="center"/>
    </xf>
    <xf numFmtId="0" fontId="9" fillId="25" borderId="15" xfId="0" applyFont="1" applyFill="1" applyBorder="1" applyAlignment="1">
      <alignment horizontal="left" vertical="center"/>
    </xf>
    <xf numFmtId="0" fontId="9" fillId="25" borderId="27" xfId="0" applyFont="1" applyFill="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18" xfId="0" applyFont="1" applyBorder="1" applyAlignment="1">
      <alignment horizontal="left" vertical="center"/>
    </xf>
    <xf numFmtId="0" fontId="9" fillId="0" borderId="20"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51" xfId="0" applyFont="1" applyBorder="1" applyAlignment="1">
      <alignment horizontal="center" vertical="center"/>
    </xf>
    <xf numFmtId="0" fontId="9" fillId="0" borderId="10" xfId="0" applyFont="1" applyBorder="1" applyAlignment="1">
      <alignment horizontal="left" vertical="center"/>
    </xf>
    <xf numFmtId="0" fontId="9" fillId="0" borderId="23"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left" vertical="center"/>
    </xf>
    <xf numFmtId="0" fontId="9" fillId="0" borderId="27"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0" fillId="0" borderId="0" xfId="0" quotePrefix="1" applyFill="1" applyAlignment="1">
      <alignment horizontal="right" vertical="top"/>
    </xf>
    <xf numFmtId="0" fontId="12" fillId="0" borderId="0" xfId="0" applyFont="1" applyAlignment="1">
      <alignment vertical="center"/>
    </xf>
    <xf numFmtId="49" fontId="11" fillId="0" borderId="0" xfId="0" applyNumberFormat="1" applyFont="1" applyAlignment="1">
      <alignment vertical="center"/>
    </xf>
    <xf numFmtId="0" fontId="12" fillId="0" borderId="0" xfId="42" applyFont="1" applyFill="1" applyAlignment="1">
      <alignment vertical="center"/>
    </xf>
    <xf numFmtId="0" fontId="0" fillId="0" borderId="0" xfId="0" applyFill="1" applyAlignment="1">
      <alignment vertical="center"/>
    </xf>
    <xf numFmtId="0" fontId="16" fillId="0" borderId="10" xfId="0" applyFont="1" applyFill="1" applyBorder="1" applyAlignment="1">
      <alignment horizontal="left" vertical="center"/>
    </xf>
    <xf numFmtId="0" fontId="8" fillId="0" borderId="0" xfId="43"/>
    <xf numFmtId="0" fontId="11" fillId="0" borderId="0" xfId="43" applyFont="1"/>
    <xf numFmtId="0" fontId="11" fillId="0" borderId="15" xfId="43" applyFont="1" applyBorder="1" applyAlignment="1">
      <alignment horizontal="center" vertical="center"/>
    </xf>
    <xf numFmtId="0" fontId="11" fillId="0" borderId="0" xfId="43" applyFont="1" applyBorder="1"/>
    <xf numFmtId="0" fontId="11" fillId="0" borderId="19" xfId="43" applyFont="1" applyBorder="1"/>
    <xf numFmtId="0" fontId="11" fillId="0" borderId="10" xfId="43" applyFont="1" applyBorder="1" applyAlignment="1">
      <alignment horizontal="left" vertical="center"/>
    </xf>
    <xf numFmtId="0" fontId="11" fillId="0" borderId="12" xfId="43" applyFont="1" applyBorder="1" applyAlignment="1">
      <alignment horizontal="center" vertical="center"/>
    </xf>
    <xf numFmtId="0" fontId="8" fillId="0" borderId="0" xfId="43" applyAlignment="1">
      <alignment horizontal="center" vertical="center"/>
    </xf>
    <xf numFmtId="0" fontId="11" fillId="0" borderId="13" xfId="43" applyFont="1" applyBorder="1" applyAlignment="1">
      <alignment horizontal="left" vertical="center"/>
    </xf>
    <xf numFmtId="0" fontId="11" fillId="0" borderId="14" xfId="43" applyFont="1" applyBorder="1"/>
    <xf numFmtId="0" fontId="8" fillId="0" borderId="13" xfId="43" applyFont="1" applyBorder="1" applyAlignment="1">
      <alignment vertical="top" wrapText="1"/>
    </xf>
    <xf numFmtId="0" fontId="8" fillId="0" borderId="0" xfId="43" applyFont="1" applyBorder="1" applyAlignment="1">
      <alignment vertical="top" wrapText="1"/>
    </xf>
    <xf numFmtId="0" fontId="8" fillId="0" borderId="14" xfId="43" applyFont="1" applyBorder="1" applyAlignment="1">
      <alignment vertical="top" wrapText="1"/>
    </xf>
    <xf numFmtId="0" fontId="11" fillId="0" borderId="13" xfId="43" applyFont="1" applyBorder="1" applyAlignment="1">
      <alignment horizontal="center" vertical="center"/>
    </xf>
    <xf numFmtId="0" fontId="11" fillId="0" borderId="14" xfId="43" applyFont="1" applyBorder="1" applyAlignment="1">
      <alignment vertical="center"/>
    </xf>
    <xf numFmtId="0" fontId="8" fillId="0" borderId="13" xfId="43" applyBorder="1" applyAlignment="1">
      <alignment vertical="center"/>
    </xf>
    <xf numFmtId="0" fontId="8" fillId="0" borderId="0" xfId="43" applyBorder="1" applyAlignment="1">
      <alignment vertical="center"/>
    </xf>
    <xf numFmtId="0" fontId="8" fillId="0" borderId="14" xfId="43" applyBorder="1" applyAlignment="1">
      <alignment vertical="center"/>
    </xf>
    <xf numFmtId="0" fontId="11" fillId="0" borderId="17" xfId="43" applyFont="1" applyBorder="1"/>
    <xf numFmtId="0" fontId="8" fillId="0" borderId="15" xfId="43" applyBorder="1" applyAlignment="1">
      <alignment vertical="center"/>
    </xf>
    <xf numFmtId="0" fontId="8" fillId="0" borderId="16" xfId="43" applyBorder="1" applyAlignment="1">
      <alignment vertical="center"/>
    </xf>
    <xf numFmtId="0" fontId="8" fillId="0" borderId="17" xfId="43" applyBorder="1" applyAlignment="1">
      <alignment vertical="center"/>
    </xf>
    <xf numFmtId="0" fontId="14" fillId="0" borderId="0" xfId="43" applyFont="1" applyBorder="1" applyAlignment="1">
      <alignment horizontal="center" vertical="center"/>
    </xf>
    <xf numFmtId="0" fontId="14" fillId="0" borderId="0" xfId="43" applyFont="1" applyBorder="1"/>
    <xf numFmtId="0" fontId="29" fillId="0" borderId="0" xfId="43" applyFont="1" applyBorder="1" applyAlignment="1">
      <alignment vertical="center"/>
    </xf>
    <xf numFmtId="0" fontId="14" fillId="0" borderId="0" xfId="43" applyFont="1" applyAlignment="1">
      <alignment horizontal="right" vertical="top"/>
    </xf>
    <xf numFmtId="0" fontId="14" fillId="0" borderId="0" xfId="43" applyFont="1" applyAlignment="1">
      <alignment vertical="top"/>
    </xf>
    <xf numFmtId="0" fontId="14" fillId="0" borderId="0" xfId="43" applyFont="1" applyAlignment="1">
      <alignment horizontal="right" vertical="top" wrapText="1"/>
    </xf>
    <xf numFmtId="0" fontId="11" fillId="0" borderId="0" xfId="43" applyFont="1" applyAlignment="1">
      <alignment vertical="top"/>
    </xf>
    <xf numFmtId="0" fontId="11" fillId="0" borderId="0" xfId="43" applyFont="1" applyAlignment="1">
      <alignment horizontal="center" vertical="center"/>
    </xf>
    <xf numFmtId="0" fontId="11" fillId="0" borderId="0" xfId="0" applyFont="1" applyFill="1" applyBorder="1" applyAlignment="1">
      <alignment horizontal="center" vertical="top"/>
    </xf>
    <xf numFmtId="0" fontId="8" fillId="0" borderId="14" xfId="43" applyBorder="1"/>
    <xf numFmtId="0" fontId="13" fillId="0" borderId="0" xfId="0" applyFont="1" applyFill="1"/>
    <xf numFmtId="0" fontId="6" fillId="0" borderId="0" xfId="46">
      <alignment vertical="center"/>
    </xf>
    <xf numFmtId="49" fontId="52" fillId="0" borderId="0" xfId="41" applyNumberFormat="1" applyFont="1" applyFill="1" applyAlignment="1">
      <alignment vertical="center"/>
    </xf>
    <xf numFmtId="49" fontId="13" fillId="0" borderId="0" xfId="41" applyNumberFormat="1" applyFont="1" applyFill="1" applyAlignment="1">
      <alignment vertical="center"/>
    </xf>
    <xf numFmtId="49" fontId="13" fillId="0" borderId="0" xfId="41" applyNumberFormat="1" applyFont="1" applyFill="1" applyAlignment="1">
      <alignment horizontal="right" vertical="center"/>
    </xf>
    <xf numFmtId="49" fontId="30" fillId="0" borderId="0" xfId="41" applyNumberFormat="1" applyFont="1" applyFill="1" applyAlignment="1">
      <alignment horizontal="right" vertical="center"/>
    </xf>
    <xf numFmtId="49" fontId="30" fillId="0" borderId="0" xfId="41" applyNumberFormat="1" applyFont="1" applyFill="1" applyAlignment="1">
      <alignment vertical="center"/>
    </xf>
    <xf numFmtId="49" fontId="30" fillId="0" borderId="0" xfId="41" applyNumberFormat="1" applyFont="1" applyFill="1" applyAlignment="1">
      <alignment horizontal="left" vertical="center"/>
    </xf>
    <xf numFmtId="49" fontId="30" fillId="0" borderId="0" xfId="41" applyNumberFormat="1" applyFont="1" applyFill="1" applyAlignment="1">
      <alignment horizontal="left" vertical="center" wrapText="1"/>
    </xf>
    <xf numFmtId="49" fontId="30" fillId="0" borderId="0" xfId="41" applyNumberFormat="1" applyFont="1" applyFill="1" applyAlignment="1">
      <alignment horizontal="center" vertical="center"/>
    </xf>
    <xf numFmtId="49" fontId="13" fillId="0" borderId="0" xfId="41" applyNumberFormat="1" applyFont="1" applyFill="1" applyAlignment="1">
      <alignment horizontal="left" vertical="center"/>
    </xf>
    <xf numFmtId="0" fontId="6" fillId="0" borderId="0" xfId="46" applyAlignment="1">
      <alignment vertical="center"/>
    </xf>
    <xf numFmtId="0" fontId="6" fillId="0" borderId="0" xfId="46" applyAlignment="1">
      <alignment vertical="center" wrapText="1"/>
    </xf>
    <xf numFmtId="49" fontId="30" fillId="0" borderId="72" xfId="41" applyNumberFormat="1" applyFont="1" applyFill="1" applyBorder="1" applyAlignment="1">
      <alignment horizontal="center" vertical="center"/>
    </xf>
    <xf numFmtId="49" fontId="30" fillId="0" borderId="72" xfId="41" applyNumberFormat="1" applyFont="1" applyFill="1" applyBorder="1" applyAlignment="1">
      <alignment horizontal="center" vertical="center" wrapText="1"/>
    </xf>
    <xf numFmtId="0" fontId="49" fillId="0" borderId="72" xfId="46" applyFont="1" applyBorder="1">
      <alignment vertical="center"/>
    </xf>
    <xf numFmtId="0" fontId="49" fillId="0" borderId="72" xfId="46" applyFont="1" applyBorder="1" applyAlignment="1">
      <alignment horizontal="center" vertical="center"/>
    </xf>
    <xf numFmtId="49" fontId="30" fillId="0" borderId="72" xfId="41" applyNumberFormat="1" applyFont="1" applyFill="1" applyBorder="1" applyAlignment="1">
      <alignment horizontal="left" vertical="center"/>
    </xf>
    <xf numFmtId="0" fontId="5" fillId="0" borderId="0" xfId="47" applyAlignment="1">
      <alignment horizontal="left" vertical="center"/>
    </xf>
    <xf numFmtId="0" fontId="8" fillId="0" borderId="0" xfId="41" applyFont="1"/>
    <xf numFmtId="0" fontId="5" fillId="0" borderId="0" xfId="47" applyAlignment="1">
      <alignment vertical="center"/>
    </xf>
    <xf numFmtId="49" fontId="58" fillId="0" borderId="0" xfId="41" applyNumberFormat="1" applyFont="1" applyAlignment="1">
      <alignment horizontal="right" vertical="center"/>
    </xf>
    <xf numFmtId="0" fontId="56" fillId="0" borderId="0" xfId="47" applyFont="1" applyAlignment="1">
      <alignment vertical="center"/>
    </xf>
    <xf numFmtId="0" fontId="58" fillId="0" borderId="0" xfId="41" applyFont="1" applyAlignment="1">
      <alignment horizontal="center" vertical="center"/>
    </xf>
    <xf numFmtId="0" fontId="54" fillId="0" borderId="0" xfId="41" applyFont="1" applyAlignment="1">
      <alignment vertical="center"/>
    </xf>
    <xf numFmtId="0" fontId="54" fillId="0" borderId="72" xfId="41" applyFont="1" applyBorder="1" applyAlignment="1">
      <alignment vertical="center"/>
    </xf>
    <xf numFmtId="0" fontId="60" fillId="27" borderId="72" xfId="41" applyFont="1" applyFill="1" applyBorder="1" applyAlignment="1">
      <alignment vertical="center"/>
    </xf>
    <xf numFmtId="0" fontId="60" fillId="0" borderId="72" xfId="41" applyFont="1" applyBorder="1" applyAlignment="1">
      <alignment vertical="center"/>
    </xf>
    <xf numFmtId="0" fontId="5" fillId="0" borderId="0" xfId="47" applyBorder="1" applyAlignment="1">
      <alignment vertical="center"/>
    </xf>
    <xf numFmtId="0" fontId="62" fillId="0" borderId="0" xfId="47" applyFont="1" applyAlignment="1">
      <alignment horizontal="left" vertical="center"/>
    </xf>
    <xf numFmtId="0" fontId="8" fillId="0" borderId="0" xfId="41" applyFont="1" applyAlignment="1">
      <alignment vertical="center"/>
    </xf>
    <xf numFmtId="0" fontId="11" fillId="0" borderId="73"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49" fontId="65" fillId="0" borderId="72" xfId="41" applyNumberFormat="1" applyFont="1" applyFill="1" applyBorder="1" applyAlignment="1">
      <alignment horizontal="left" vertical="center" wrapText="1"/>
    </xf>
    <xf numFmtId="0" fontId="8" fillId="0" borderId="0" xfId="49" applyFont="1" applyAlignment="1">
      <alignment vertical="center"/>
    </xf>
    <xf numFmtId="0" fontId="0" fillId="0" borderId="0" xfId="49" applyFont="1" applyAlignment="1">
      <alignment horizontal="right" vertical="center"/>
    </xf>
    <xf numFmtId="0" fontId="8" fillId="0" borderId="0" xfId="41" applyAlignment="1">
      <alignment vertical="center"/>
    </xf>
    <xf numFmtId="0" fontId="67" fillId="0" borderId="0" xfId="49" applyFont="1" applyAlignment="1">
      <alignment horizontal="distributed" vertical="center"/>
    </xf>
    <xf numFmtId="0" fontId="8" fillId="0" borderId="0" xfId="49" applyFont="1" applyAlignment="1">
      <alignment horizontal="right" vertical="center"/>
    </xf>
    <xf numFmtId="0" fontId="8" fillId="0" borderId="0" xfId="49" applyFont="1"/>
    <xf numFmtId="0" fontId="70" fillId="0" borderId="0" xfId="49" applyFont="1" applyAlignment="1">
      <alignment horizontal="right" vertical="center"/>
    </xf>
    <xf numFmtId="0" fontId="8" fillId="28" borderId="0" xfId="49" applyFont="1" applyFill="1"/>
    <xf numFmtId="0" fontId="8" fillId="0" borderId="0" xfId="49" applyFont="1" applyAlignment="1">
      <alignment horizontal="distributed" vertical="center"/>
    </xf>
    <xf numFmtId="0" fontId="0" fillId="0" borderId="0" xfId="49" applyFont="1" applyAlignment="1">
      <alignment vertical="center"/>
    </xf>
    <xf numFmtId="0" fontId="8" fillId="0" borderId="0" xfId="49" applyFont="1" applyAlignment="1">
      <alignment horizontal="center" vertical="center" wrapText="1"/>
    </xf>
    <xf numFmtId="0" fontId="8" fillId="0" borderId="0" xfId="49" applyFont="1" applyAlignment="1">
      <alignment vertical="center" wrapText="1"/>
    </xf>
    <xf numFmtId="0" fontId="29" fillId="0" borderId="0" xfId="49" applyFont="1" applyAlignment="1">
      <alignment vertical="center" wrapText="1"/>
    </xf>
    <xf numFmtId="0" fontId="71" fillId="0" borderId="0" xfId="49" applyFont="1" applyAlignment="1">
      <alignment vertical="top" wrapText="1"/>
    </xf>
    <xf numFmtId="0" fontId="71" fillId="0" borderId="0" xfId="49" applyFont="1" applyAlignment="1">
      <alignment vertical="top"/>
    </xf>
    <xf numFmtId="0" fontId="29" fillId="0" borderId="0" xfId="49" applyFont="1" applyAlignment="1">
      <alignment horizontal="center" vertical="center"/>
    </xf>
    <xf numFmtId="0" fontId="29" fillId="0" borderId="0" xfId="49" applyFont="1" applyAlignment="1">
      <alignment vertical="top" wrapText="1"/>
    </xf>
    <xf numFmtId="0" fontId="72" fillId="0" borderId="0" xfId="49" applyFont="1" applyAlignment="1">
      <alignment vertical="center"/>
    </xf>
    <xf numFmtId="0" fontId="73" fillId="0" borderId="0" xfId="49" applyFont="1" applyAlignment="1">
      <alignment horizontal="center" vertical="center"/>
    </xf>
    <xf numFmtId="0" fontId="73" fillId="0" borderId="0" xfId="49" applyFont="1" applyAlignment="1">
      <alignment vertical="top" wrapText="1"/>
    </xf>
    <xf numFmtId="0" fontId="66" fillId="0" borderId="0" xfId="49" applyAlignment="1">
      <alignment vertical="center"/>
    </xf>
    <xf numFmtId="0" fontId="74" fillId="0" borderId="0" xfId="49" applyFont="1" applyAlignment="1">
      <alignment vertical="center"/>
    </xf>
    <xf numFmtId="0" fontId="66" fillId="0" borderId="0" xfId="49" applyAlignment="1">
      <alignment horizontal="center" vertical="center"/>
    </xf>
    <xf numFmtId="0" fontId="8" fillId="0" borderId="0" xfId="41" applyProtection="1">
      <protection locked="0"/>
    </xf>
    <xf numFmtId="0" fontId="8" fillId="0" borderId="0" xfId="41" applyAlignment="1" applyProtection="1">
      <alignment horizontal="right"/>
      <protection locked="0"/>
    </xf>
    <xf numFmtId="0" fontId="8" fillId="0" borderId="0" xfId="41" applyAlignment="1" applyProtection="1">
      <alignment horizontal="center"/>
      <protection locked="0"/>
    </xf>
    <xf numFmtId="0" fontId="8" fillId="0" borderId="0" xfId="41"/>
    <xf numFmtId="0" fontId="75" fillId="0" borderId="16" xfId="41" applyFont="1" applyBorder="1" applyProtection="1">
      <protection locked="0"/>
    </xf>
    <xf numFmtId="0" fontId="8" fillId="0" borderId="16" xfId="41" applyBorder="1" applyProtection="1">
      <protection locked="0"/>
    </xf>
    <xf numFmtId="0" fontId="8" fillId="0" borderId="16" xfId="41" applyBorder="1" applyAlignment="1" applyProtection="1">
      <alignment horizontal="center"/>
      <protection locked="0"/>
    </xf>
    <xf numFmtId="0" fontId="8" fillId="29" borderId="0" xfId="41" applyFill="1" applyProtection="1">
      <protection locked="0"/>
    </xf>
    <xf numFmtId="0" fontId="29" fillId="30" borderId="73" xfId="41" applyFont="1" applyFill="1" applyBorder="1" applyAlignment="1" applyProtection="1">
      <alignment horizontal="center" vertical="center" wrapText="1"/>
      <protection locked="0"/>
    </xf>
    <xf numFmtId="0" fontId="8" fillId="0" borderId="72" xfId="41" applyBorder="1" applyAlignment="1">
      <alignment horizontal="center" vertical="center"/>
    </xf>
    <xf numFmtId="0" fontId="8" fillId="0" borderId="72" xfId="41" applyBorder="1" applyAlignment="1" applyProtection="1">
      <alignment horizontal="center" vertical="center"/>
      <protection locked="0"/>
    </xf>
    <xf numFmtId="0" fontId="8" fillId="0" borderId="72" xfId="41" applyBorder="1" applyAlignment="1" applyProtection="1">
      <alignment horizontal="left" vertical="center" wrapText="1"/>
      <protection locked="0"/>
    </xf>
    <xf numFmtId="0" fontId="8" fillId="0" borderId="72" xfId="41" applyBorder="1" applyAlignment="1" applyProtection="1">
      <alignment horizontal="center" vertical="center" wrapText="1"/>
      <protection locked="0"/>
    </xf>
    <xf numFmtId="0" fontId="8" fillId="0" borderId="0" xfId="41" applyAlignment="1">
      <alignment horizontal="center"/>
    </xf>
    <xf numFmtId="0" fontId="8" fillId="0" borderId="0" xfId="41" applyAlignment="1" applyProtection="1">
      <alignment horizontal="left" vertical="center"/>
      <protection locked="0"/>
    </xf>
    <xf numFmtId="0" fontId="73" fillId="0" borderId="0" xfId="49" applyFont="1" applyAlignment="1">
      <alignment horizontal="left" vertical="center" wrapText="1"/>
    </xf>
    <xf numFmtId="0" fontId="8" fillId="28" borderId="0" xfId="49" applyFont="1" applyFill="1" applyAlignment="1">
      <alignment vertical="center"/>
    </xf>
    <xf numFmtId="0" fontId="8" fillId="0" borderId="0" xfId="49" applyFont="1" applyAlignment="1">
      <alignment horizontal="center" vertical="center"/>
    </xf>
    <xf numFmtId="0" fontId="17" fillId="0" borderId="0" xfId="41" applyFont="1" applyAlignment="1" applyProtection="1">
      <alignment vertical="center"/>
      <protection locked="0"/>
    </xf>
    <xf numFmtId="0" fontId="17" fillId="0" borderId="16" xfId="41" applyFont="1" applyBorder="1" applyAlignment="1" applyProtection="1">
      <alignment horizontal="left" vertical="center"/>
      <protection locked="0"/>
    </xf>
    <xf numFmtId="0" fontId="8" fillId="0" borderId="72" xfId="41" applyBorder="1" applyAlignment="1">
      <alignment horizontal="center" vertical="center" wrapText="1"/>
    </xf>
    <xf numFmtId="0" fontId="11" fillId="0" borderId="15" xfId="43" applyFont="1" applyBorder="1" applyAlignment="1">
      <alignment horizontal="center" vertical="center"/>
    </xf>
    <xf numFmtId="0" fontId="78" fillId="0" borderId="0" xfId="50" applyFont="1" applyAlignment="1">
      <alignment horizontal="left" vertical="center"/>
    </xf>
    <xf numFmtId="0" fontId="13" fillId="0" borderId="0" xfId="50" applyFont="1" applyAlignment="1">
      <alignment vertical="center" textRotation="255" shrinkToFit="1"/>
    </xf>
    <xf numFmtId="0" fontId="11" fillId="0" borderId="0" xfId="50" applyFont="1" applyAlignment="1">
      <alignment horizontal="left" vertical="center"/>
    </xf>
    <xf numFmtId="0" fontId="14" fillId="0" borderId="0" xfId="50" applyFont="1" applyAlignment="1">
      <alignment horizontal="left" vertical="center"/>
    </xf>
    <xf numFmtId="0" fontId="14" fillId="0" borderId="0" xfId="50" applyFont="1">
      <alignment vertical="center"/>
    </xf>
    <xf numFmtId="0" fontId="79" fillId="0" borderId="0" xfId="48" applyFont="1">
      <alignment vertical="center"/>
    </xf>
    <xf numFmtId="0" fontId="14" fillId="0" borderId="0" xfId="50" applyFont="1" applyAlignment="1">
      <alignment horizontal="right" vertical="center"/>
    </xf>
    <xf numFmtId="0" fontId="13" fillId="0" borderId="0" xfId="50" applyFont="1">
      <alignment vertical="center"/>
    </xf>
    <xf numFmtId="0" fontId="14" fillId="0" borderId="0" xfId="50" applyFont="1" applyAlignment="1">
      <alignment horizontal="center" vertical="center"/>
    </xf>
    <xf numFmtId="0" fontId="82" fillId="0" borderId="0" xfId="48" applyFont="1">
      <alignment vertical="center"/>
    </xf>
    <xf numFmtId="0" fontId="83" fillId="0" borderId="0" xfId="48" applyFont="1">
      <alignment vertical="center"/>
    </xf>
    <xf numFmtId="0" fontId="83" fillId="0" borderId="0" xfId="48" applyFont="1" applyAlignment="1">
      <alignment horizontal="right" vertical="center"/>
    </xf>
    <xf numFmtId="0" fontId="83" fillId="30" borderId="0" xfId="48" applyFont="1" applyFill="1">
      <alignment vertical="center"/>
    </xf>
    <xf numFmtId="0" fontId="16" fillId="0" borderId="0" xfId="50" applyFont="1" applyAlignment="1">
      <alignment horizontal="center" vertical="center"/>
    </xf>
    <xf numFmtId="177" fontId="16" fillId="0" borderId="72" xfId="50" applyNumberFormat="1" applyFont="1" applyBorder="1">
      <alignment vertical="center"/>
    </xf>
    <xf numFmtId="178" fontId="16" fillId="0" borderId="72" xfId="50" applyNumberFormat="1" applyFont="1" applyBorder="1">
      <alignment vertical="center"/>
    </xf>
    <xf numFmtId="0" fontId="14" fillId="0" borderId="72" xfId="50" applyFont="1" applyBorder="1">
      <alignment vertical="center"/>
    </xf>
    <xf numFmtId="0" fontId="16" fillId="31" borderId="72" xfId="50" applyFont="1" applyFill="1" applyBorder="1" applyAlignment="1">
      <alignment horizontal="center" vertical="center"/>
    </xf>
    <xf numFmtId="0" fontId="16" fillId="31" borderId="73" xfId="50" applyFont="1" applyFill="1" applyBorder="1" applyAlignment="1">
      <alignment horizontal="center" vertical="center"/>
    </xf>
    <xf numFmtId="0" fontId="16" fillId="32" borderId="72" xfId="50" applyFont="1" applyFill="1" applyBorder="1" applyAlignment="1">
      <alignment horizontal="left" vertical="center"/>
    </xf>
    <xf numFmtId="0" fontId="16" fillId="32" borderId="73" xfId="50" applyFont="1" applyFill="1" applyBorder="1" applyAlignment="1">
      <alignment horizontal="left" vertical="center"/>
    </xf>
    <xf numFmtId="0" fontId="16" fillId="26" borderId="72" xfId="50" applyFont="1" applyFill="1" applyBorder="1" applyAlignment="1">
      <alignment horizontal="right" vertical="center"/>
    </xf>
    <xf numFmtId="0" fontId="16" fillId="0" borderId="75" xfId="50" applyFont="1" applyBorder="1" applyAlignment="1">
      <alignment horizontal="right" vertical="center"/>
    </xf>
    <xf numFmtId="176" fontId="16" fillId="0" borderId="72" xfId="50" applyNumberFormat="1" applyFont="1" applyBorder="1" applyAlignment="1">
      <alignment horizontal="right" vertical="center"/>
    </xf>
    <xf numFmtId="0" fontId="16" fillId="0" borderId="72" xfId="50" applyFont="1" applyBorder="1" applyAlignment="1">
      <alignment horizontal="right" vertical="center"/>
    </xf>
    <xf numFmtId="0" fontId="16" fillId="26" borderId="56" xfId="50" applyFont="1" applyFill="1" applyBorder="1" applyAlignment="1">
      <alignment horizontal="right" vertical="center"/>
    </xf>
    <xf numFmtId="0" fontId="16" fillId="0" borderId="93" xfId="50" applyFont="1" applyBorder="1" applyAlignment="1">
      <alignment horizontal="right" vertical="center"/>
    </xf>
    <xf numFmtId="0" fontId="16" fillId="0" borderId="0" xfId="50" applyFont="1">
      <alignment vertical="center"/>
    </xf>
    <xf numFmtId="0" fontId="84" fillId="0" borderId="0" xfId="50" applyFont="1" applyAlignment="1">
      <alignment horizontal="center" vertical="center"/>
    </xf>
    <xf numFmtId="0" fontId="84" fillId="0" borderId="0" xfId="51" applyFont="1" applyAlignment="1">
      <alignment horizontal="center" vertical="center"/>
    </xf>
    <xf numFmtId="0" fontId="84" fillId="0" borderId="0" xfId="50" applyFont="1">
      <alignment vertical="center"/>
    </xf>
    <xf numFmtId="0" fontId="85" fillId="0" borderId="0" xfId="51" applyFont="1" applyAlignment="1">
      <alignment horizontal="center" vertical="center"/>
    </xf>
    <xf numFmtId="0" fontId="85" fillId="0" borderId="0" xfId="50" applyFont="1">
      <alignment vertical="center"/>
    </xf>
    <xf numFmtId="0" fontId="85" fillId="0" borderId="0" xfId="50" applyFont="1" applyAlignment="1">
      <alignment horizontal="center" vertical="center"/>
    </xf>
    <xf numFmtId="0" fontId="16" fillId="0" borderId="0" xfId="50" applyFont="1" applyAlignment="1">
      <alignment horizontal="left" vertical="center"/>
    </xf>
    <xf numFmtId="0" fontId="16" fillId="0" borderId="0" xfId="50" applyFont="1" applyAlignment="1">
      <alignment vertical="center" textRotation="255" shrinkToFit="1"/>
    </xf>
    <xf numFmtId="0" fontId="16" fillId="0" borderId="72" xfId="50" applyFont="1" applyBorder="1" applyAlignment="1">
      <alignment horizontal="center" vertical="center"/>
    </xf>
    <xf numFmtId="0" fontId="16" fillId="0" borderId="72" xfId="50" applyFont="1" applyBorder="1" applyAlignment="1">
      <alignment vertical="center" textRotation="255" shrinkToFit="1"/>
    </xf>
    <xf numFmtId="0" fontId="11" fillId="0" borderId="0" xfId="52" applyFont="1"/>
    <xf numFmtId="0" fontId="89" fillId="0" borderId="0" xfId="52" applyFont="1"/>
    <xf numFmtId="0" fontId="12" fillId="0" borderId="0" xfId="52" applyFont="1"/>
    <xf numFmtId="0" fontId="90" fillId="0" borderId="0" xfId="52" applyFont="1" applyAlignment="1">
      <alignment horizontal="center"/>
    </xf>
    <xf numFmtId="0" fontId="11" fillId="0" borderId="72" xfId="52" applyFont="1" applyBorder="1" applyAlignment="1">
      <alignment horizontal="distributed" vertical="center" indent="1"/>
    </xf>
    <xf numFmtId="0" fontId="90" fillId="0" borderId="72" xfId="52" applyFont="1" applyBorder="1" applyAlignment="1">
      <alignment horizontal="center"/>
    </xf>
    <xf numFmtId="0" fontId="14" fillId="0" borderId="72" xfId="52" applyFont="1" applyBorder="1" applyAlignment="1">
      <alignment horizontal="distributed" vertical="center" indent="1"/>
    </xf>
    <xf numFmtId="0" fontId="11" fillId="0" borderId="14" xfId="52" applyFont="1" applyBorder="1"/>
    <xf numFmtId="0" fontId="11" fillId="0" borderId="15" xfId="52" applyFont="1" applyBorder="1"/>
    <xf numFmtId="0" fontId="11" fillId="0" borderId="17" xfId="52" applyFont="1" applyBorder="1"/>
    <xf numFmtId="0" fontId="13" fillId="0" borderId="0" xfId="52" applyFont="1"/>
    <xf numFmtId="0" fontId="13" fillId="0" borderId="0" xfId="52" applyFont="1" applyAlignment="1">
      <alignment horizontal="center"/>
    </xf>
    <xf numFmtId="0" fontId="13" fillId="0" borderId="72" xfId="52" applyFont="1" applyBorder="1" applyAlignment="1">
      <alignment horizontal="left"/>
    </xf>
    <xf numFmtId="0" fontId="13" fillId="0" borderId="76" xfId="52" applyFont="1" applyBorder="1"/>
    <xf numFmtId="0" fontId="13" fillId="0" borderId="70" xfId="52" applyFont="1" applyBorder="1"/>
    <xf numFmtId="0" fontId="13" fillId="0" borderId="71" xfId="52" applyFont="1" applyBorder="1"/>
    <xf numFmtId="0" fontId="13" fillId="0" borderId="13" xfId="52" applyFont="1" applyBorder="1"/>
    <xf numFmtId="0" fontId="13" fillId="0" borderId="14" xfId="52" applyFont="1" applyBorder="1"/>
    <xf numFmtId="0" fontId="13" fillId="0" borderId="0" xfId="52" applyFont="1" applyAlignment="1">
      <alignment vertical="center"/>
    </xf>
    <xf numFmtId="0" fontId="13" fillId="0" borderId="14" xfId="52" applyFont="1" applyBorder="1" applyAlignment="1">
      <alignment horizontal="center"/>
    </xf>
    <xf numFmtId="0" fontId="93" fillId="27" borderId="0" xfId="53" applyFont="1" applyFill="1" applyAlignment="1">
      <alignment horizontal="left" vertical="top"/>
    </xf>
    <xf numFmtId="0" fontId="95" fillId="27" borderId="0" xfId="53" applyFont="1" applyFill="1" applyAlignment="1">
      <alignment horizontal="center" vertical="center"/>
    </xf>
    <xf numFmtId="0" fontId="96" fillId="27" borderId="0" xfId="53" applyFont="1" applyFill="1" applyAlignment="1">
      <alignment vertical="center"/>
    </xf>
    <xf numFmtId="0" fontId="96" fillId="27" borderId="0" xfId="53" applyFont="1" applyFill="1" applyAlignment="1">
      <alignment horizontal="right" vertical="center"/>
    </xf>
    <xf numFmtId="0" fontId="96" fillId="27" borderId="0" xfId="53" applyFont="1" applyFill="1" applyAlignment="1">
      <alignment horizontal="center" vertical="center"/>
    </xf>
    <xf numFmtId="0" fontId="96" fillId="27" borderId="0" xfId="53" applyFont="1" applyFill="1" applyAlignment="1">
      <alignment horizontal="left" vertical="center"/>
    </xf>
    <xf numFmtId="0" fontId="97" fillId="27" borderId="0" xfId="53" applyFont="1" applyFill="1"/>
    <xf numFmtId="0" fontId="93" fillId="27" borderId="0" xfId="53" applyFont="1" applyFill="1" applyAlignment="1">
      <alignment horizontal="left"/>
    </xf>
    <xf numFmtId="0" fontId="94" fillId="27" borderId="0" xfId="53" applyFont="1" applyFill="1" applyAlignment="1">
      <alignment horizontal="right" vertical="top"/>
    </xf>
    <xf numFmtId="0" fontId="93" fillId="27" borderId="16" xfId="53" applyFont="1" applyFill="1" applyBorder="1"/>
    <xf numFmtId="0" fontId="96" fillId="27" borderId="0" xfId="53" applyFont="1" applyFill="1" applyAlignment="1">
      <alignment horizontal="center" vertical="top"/>
    </xf>
    <xf numFmtId="0" fontId="64" fillId="27" borderId="0" xfId="53" applyFont="1" applyFill="1" applyAlignment="1">
      <alignment vertical="top"/>
    </xf>
    <xf numFmtId="0" fontId="64" fillId="27" borderId="0" xfId="53" applyFont="1" applyFill="1" applyAlignment="1">
      <alignment vertical="top" wrapText="1"/>
    </xf>
    <xf numFmtId="0" fontId="98" fillId="27" borderId="0" xfId="53" applyFont="1" applyFill="1" applyAlignment="1">
      <alignment horizontal="left" vertical="top"/>
    </xf>
    <xf numFmtId="0" fontId="93" fillId="27" borderId="72" xfId="53" applyFont="1" applyFill="1" applyBorder="1" applyAlignment="1">
      <alignment horizontal="center" vertical="center"/>
    </xf>
    <xf numFmtId="0" fontId="93" fillId="0" borderId="0" xfId="53" applyFont="1" applyAlignment="1">
      <alignment horizontal="left" vertical="top"/>
    </xf>
    <xf numFmtId="0" fontId="93" fillId="27" borderId="0" xfId="53" applyFont="1" applyFill="1" applyAlignment="1">
      <alignment horizontal="left" vertical="center"/>
    </xf>
    <xf numFmtId="0" fontId="14" fillId="0" borderId="13" xfId="52" applyFont="1" applyBorder="1" applyAlignment="1">
      <alignment vertical="center"/>
    </xf>
    <xf numFmtId="0" fontId="93" fillId="33" borderId="72" xfId="53" applyFont="1" applyFill="1" applyBorder="1" applyAlignment="1">
      <alignment horizontal="center" vertical="center"/>
    </xf>
    <xf numFmtId="0" fontId="11" fillId="0" borderId="74" xfId="43" applyFont="1" applyBorder="1"/>
    <xf numFmtId="0" fontId="16" fillId="31" borderId="72" xfId="50" applyFont="1" applyFill="1" applyBorder="1" applyAlignment="1">
      <alignment horizontal="left" vertical="center"/>
    </xf>
    <xf numFmtId="0" fontId="16" fillId="26" borderId="93" xfId="50" applyFont="1" applyFill="1" applyBorder="1" applyAlignment="1">
      <alignment horizontal="right"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vertical="center"/>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vertical="center"/>
    </xf>
    <xf numFmtId="0" fontId="0" fillId="0" borderId="20" xfId="0" applyBorder="1" applyAlignment="1">
      <alignment vertical="center"/>
    </xf>
    <xf numFmtId="0" fontId="16" fillId="0" borderId="72" xfId="50" applyFont="1" applyBorder="1">
      <alignment vertical="center"/>
    </xf>
    <xf numFmtId="0" fontId="14" fillId="32" borderId="72" xfId="50" applyFont="1" applyFill="1" applyBorder="1">
      <alignment vertical="center"/>
    </xf>
    <xf numFmtId="0" fontId="16" fillId="0" borderId="73" xfId="50" applyFont="1" applyBorder="1" applyAlignment="1">
      <alignment horizontal="center" vertical="center"/>
    </xf>
    <xf numFmtId="0" fontId="16" fillId="0" borderId="74" xfId="50" applyFont="1" applyBorder="1" applyAlignment="1">
      <alignment horizontal="center" vertical="center"/>
    </xf>
    <xf numFmtId="0" fontId="14" fillId="0" borderId="72" xfId="50" applyFont="1" applyBorder="1">
      <alignment vertical="center"/>
    </xf>
    <xf numFmtId="0" fontId="16" fillId="0" borderId="75" xfId="50" applyFont="1" applyBorder="1" applyAlignment="1">
      <alignment horizontal="center" vertical="center"/>
    </xf>
    <xf numFmtId="0" fontId="16" fillId="0" borderId="72" xfId="50" applyFont="1" applyBorder="1" applyAlignment="1">
      <alignment horizontal="center" vertical="center"/>
    </xf>
    <xf numFmtId="0" fontId="16" fillId="0" borderId="72" xfId="50" applyFont="1" applyBorder="1" applyAlignment="1">
      <alignment horizontal="center" vertical="center" wrapText="1"/>
    </xf>
    <xf numFmtId="0" fontId="14" fillId="0" borderId="72" xfId="50" applyFont="1" applyBorder="1" applyAlignment="1">
      <alignment horizontal="center" vertical="center" wrapText="1"/>
    </xf>
    <xf numFmtId="0" fontId="14" fillId="31" borderId="72" xfId="50" applyFont="1" applyFill="1" applyBorder="1" applyAlignment="1">
      <alignment horizontal="center" vertical="center"/>
    </xf>
    <xf numFmtId="0" fontId="83" fillId="30" borderId="0" xfId="48" applyFont="1" applyFill="1">
      <alignment vertical="center"/>
    </xf>
    <xf numFmtId="0" fontId="16" fillId="0" borderId="76" xfId="50" applyFont="1" applyBorder="1" applyAlignment="1">
      <alignment horizontal="center" vertical="center" wrapText="1"/>
    </xf>
    <xf numFmtId="0" fontId="16" fillId="0" borderId="13" xfId="50" applyFont="1" applyBorder="1" applyAlignment="1">
      <alignment horizontal="center" vertical="center" wrapText="1"/>
    </xf>
    <xf numFmtId="0" fontId="16" fillId="0" borderId="15" xfId="50" applyFont="1" applyBorder="1" applyAlignment="1">
      <alignment horizontal="center" vertical="center" wrapText="1"/>
    </xf>
    <xf numFmtId="49" fontId="16" fillId="0" borderId="72" xfId="50" applyNumberFormat="1" applyFont="1" applyBorder="1" applyAlignment="1">
      <alignment horizontal="center" vertical="center"/>
    </xf>
    <xf numFmtId="0" fontId="16" fillId="0" borderId="75" xfId="50" applyFont="1" applyBorder="1" applyAlignment="1">
      <alignment horizontal="center" vertical="center" wrapText="1"/>
    </xf>
    <xf numFmtId="0" fontId="14" fillId="31" borderId="72" xfId="50" applyFont="1" applyFill="1" applyBorder="1" applyAlignment="1">
      <alignment horizontal="center" vertical="center" wrapText="1"/>
    </xf>
    <xf numFmtId="0" fontId="14" fillId="26" borderId="16" xfId="50" applyFont="1" applyFill="1" applyBorder="1" applyAlignment="1">
      <alignment horizontal="center" vertical="center"/>
    </xf>
    <xf numFmtId="0" fontId="14" fillId="0" borderId="16" xfId="50" applyFont="1" applyBorder="1" applyAlignment="1">
      <alignment horizontal="center" vertical="center"/>
    </xf>
    <xf numFmtId="0" fontId="14" fillId="32" borderId="72" xfId="50" applyFont="1" applyFill="1" applyBorder="1" applyAlignment="1">
      <alignment horizontal="center" vertical="center"/>
    </xf>
    <xf numFmtId="0" fontId="0" fillId="0" borderId="0" xfId="0" applyFill="1" applyAlignment="1">
      <alignment vertical="top" wrapText="1"/>
    </xf>
    <xf numFmtId="0" fontId="0" fillId="0" borderId="0" xfId="0" applyAlignment="1">
      <alignment vertical="top" wrapText="1"/>
    </xf>
    <xf numFmtId="0" fontId="11"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1" fillId="0" borderId="18" xfId="0" applyFont="1" applyBorder="1" applyAlignment="1">
      <alignment horizontal="center" vertical="center"/>
    </xf>
    <xf numFmtId="0" fontId="0" fillId="0" borderId="20" xfId="0" applyBorder="1" applyAlignment="1">
      <alignment horizontal="center" vertical="center"/>
    </xf>
    <xf numFmtId="0" fontId="11" fillId="0" borderId="18" xfId="0" applyFont="1" applyBorder="1" applyAlignment="1">
      <alignment horizontal="left" vertical="center"/>
    </xf>
    <xf numFmtId="0" fontId="0" fillId="0" borderId="19" xfId="0" applyBorder="1" applyAlignment="1"/>
    <xf numFmtId="0" fontId="0" fillId="0" borderId="20" xfId="0" applyBorder="1" applyAlignment="1"/>
    <xf numFmtId="0" fontId="18" fillId="0" borderId="18" xfId="0" applyFont="1" applyBorder="1" applyAlignment="1">
      <alignment vertical="center"/>
    </xf>
    <xf numFmtId="0" fontId="11" fillId="0" borderId="19" xfId="0" applyFont="1" applyBorder="1" applyAlignment="1">
      <alignment horizontal="center" vertical="center"/>
    </xf>
    <xf numFmtId="0" fontId="11" fillId="0" borderId="19" xfId="0" applyFont="1" applyBorder="1" applyAlignment="1">
      <alignment horizontal="center"/>
    </xf>
    <xf numFmtId="0" fontId="11" fillId="0" borderId="20" xfId="0" applyFont="1" applyBorder="1" applyAlignment="1">
      <alignment horizontal="center"/>
    </xf>
    <xf numFmtId="0" fontId="11" fillId="0" borderId="1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Border="1" applyAlignment="1">
      <alignment horizontal="center" vertical="center"/>
    </xf>
    <xf numFmtId="0" fontId="0" fillId="0" borderId="19" xfId="0" applyBorder="1" applyAlignment="1">
      <alignment horizontal="center" vertical="center"/>
    </xf>
    <xf numFmtId="0" fontId="0" fillId="0" borderId="0" xfId="0" applyBorder="1" applyAlignment="1">
      <alignment vertical="top" wrapText="1"/>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11" fillId="0" borderId="0" xfId="0" applyFont="1" applyFill="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52" xfId="0" applyFont="1" applyBorder="1" applyAlignment="1">
      <alignment horizontal="center" vertical="center"/>
    </xf>
    <xf numFmtId="0" fontId="11" fillId="0" borderId="63"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applyBorder="1" applyAlignment="1">
      <alignment horizontal="center" vertical="center"/>
    </xf>
    <xf numFmtId="0" fontId="11" fillId="0" borderId="14" xfId="0" applyFont="1" applyBorder="1" applyAlignment="1">
      <alignment horizontal="center" vertical="center"/>
    </xf>
    <xf numFmtId="0" fontId="12" fillId="0" borderId="0" xfId="0" applyFont="1" applyAlignment="1">
      <alignment vertical="center"/>
    </xf>
    <xf numFmtId="0" fontId="0" fillId="0" borderId="0" xfId="0" applyAlignment="1">
      <alignment vertical="center"/>
    </xf>
    <xf numFmtId="49" fontId="13" fillId="0" borderId="57" xfId="0" applyNumberFormat="1" applyFont="1" applyBorder="1" applyAlignment="1">
      <alignment horizontal="left" vertical="center"/>
    </xf>
    <xf numFmtId="49" fontId="13" fillId="0" borderId="58" xfId="0" applyNumberFormat="1" applyFont="1" applyBorder="1" applyAlignment="1">
      <alignment horizontal="left" vertical="center"/>
    </xf>
    <xf numFmtId="49" fontId="13" fillId="0" borderId="64" xfId="0" applyNumberFormat="1" applyFont="1" applyBorder="1" applyAlignment="1">
      <alignment horizontal="left" vertical="center" shrinkToFit="1"/>
    </xf>
    <xf numFmtId="49" fontId="13" fillId="0" borderId="16" xfId="0" applyNumberFormat="1" applyFont="1" applyBorder="1" applyAlignment="1">
      <alignment horizontal="left" vertical="center" shrinkToFit="1"/>
    </xf>
    <xf numFmtId="49" fontId="13" fillId="0" borderId="62" xfId="0" applyNumberFormat="1" applyFont="1" applyBorder="1" applyAlignment="1">
      <alignment horizontal="left" vertical="center" shrinkToFit="1"/>
    </xf>
    <xf numFmtId="49" fontId="26" fillId="0" borderId="0" xfId="0" applyNumberFormat="1" applyFont="1" applyAlignment="1">
      <alignment horizontal="center" vertical="center"/>
    </xf>
    <xf numFmtId="49" fontId="13" fillId="0" borderId="60" xfId="0" applyNumberFormat="1" applyFont="1" applyBorder="1" applyAlignment="1">
      <alignment horizontal="center" vertical="center"/>
    </xf>
    <xf numFmtId="49" fontId="13" fillId="0" borderId="57" xfId="0" applyNumberFormat="1" applyFont="1" applyBorder="1" applyAlignment="1">
      <alignment horizontal="center" vertical="center"/>
    </xf>
    <xf numFmtId="49" fontId="13" fillId="0" borderId="58" xfId="0" applyNumberFormat="1" applyFont="1" applyBorder="1" applyAlignment="1">
      <alignment horizontal="center" vertical="center"/>
    </xf>
    <xf numFmtId="49" fontId="13" fillId="0" borderId="65" xfId="0" applyNumberFormat="1" applyFont="1" applyBorder="1" applyAlignment="1">
      <alignment horizontal="center" vertical="center"/>
    </xf>
    <xf numFmtId="49" fontId="13" fillId="0" borderId="32" xfId="0" applyNumberFormat="1" applyFont="1" applyBorder="1" applyAlignment="1">
      <alignment horizontal="center" vertical="center"/>
    </xf>
    <xf numFmtId="49" fontId="13" fillId="0" borderId="33" xfId="0" applyNumberFormat="1" applyFont="1" applyBorder="1" applyAlignment="1">
      <alignment horizontal="center" vertical="center"/>
    </xf>
    <xf numFmtId="49" fontId="13" fillId="0" borderId="66" xfId="0" applyNumberFormat="1" applyFont="1" applyBorder="1" applyAlignment="1">
      <alignment horizontal="center" vertical="center" shrinkToFit="1"/>
    </xf>
    <xf numFmtId="49" fontId="13" fillId="0" borderId="67" xfId="0" applyNumberFormat="1" applyFont="1" applyBorder="1" applyAlignment="1">
      <alignment horizontal="center" vertical="center" shrinkToFit="1"/>
    </xf>
    <xf numFmtId="49" fontId="13" fillId="0" borderId="68" xfId="0" applyNumberFormat="1" applyFont="1" applyBorder="1" applyAlignment="1">
      <alignment horizontal="center" vertical="center" shrinkToFit="1"/>
    </xf>
    <xf numFmtId="49" fontId="13" fillId="0" borderId="64" xfId="0" applyNumberFormat="1" applyFont="1" applyBorder="1" applyAlignment="1">
      <alignment horizontal="center" vertical="center" shrinkToFit="1"/>
    </xf>
    <xf numFmtId="49" fontId="13" fillId="0" borderId="16" xfId="0" applyNumberFormat="1" applyFont="1" applyBorder="1" applyAlignment="1">
      <alignment horizontal="center" vertical="center" shrinkToFit="1"/>
    </xf>
    <xf numFmtId="49" fontId="13" fillId="0" borderId="62" xfId="0" applyNumberFormat="1" applyFont="1" applyBorder="1" applyAlignment="1">
      <alignment horizontal="center" vertical="center" shrinkToFit="1"/>
    </xf>
    <xf numFmtId="49" fontId="13" fillId="0" borderId="69" xfId="0" applyNumberFormat="1" applyFont="1" applyBorder="1" applyAlignment="1">
      <alignment horizontal="center" vertical="center"/>
    </xf>
    <xf numFmtId="49" fontId="13" fillId="0" borderId="11" xfId="0" applyNumberFormat="1" applyFont="1" applyBorder="1" applyAlignment="1">
      <alignment horizontal="center" vertical="center"/>
    </xf>
    <xf numFmtId="49" fontId="13" fillId="0" borderId="35" xfId="0" applyNumberFormat="1" applyFont="1" applyBorder="1" applyAlignment="1">
      <alignment horizontal="center" vertical="center"/>
    </xf>
    <xf numFmtId="49" fontId="13" fillId="0" borderId="64" xfId="0" applyNumberFormat="1" applyFont="1" applyBorder="1" applyAlignment="1">
      <alignment horizontal="center" vertical="center"/>
    </xf>
    <xf numFmtId="49" fontId="13" fillId="0" borderId="16" xfId="0" applyNumberFormat="1" applyFont="1" applyBorder="1" applyAlignment="1">
      <alignment horizontal="center" vertical="center"/>
    </xf>
    <xf numFmtId="49" fontId="13" fillId="0" borderId="62" xfId="0" applyNumberFormat="1" applyFont="1" applyBorder="1" applyAlignment="1">
      <alignment horizontal="center" vertical="center"/>
    </xf>
    <xf numFmtId="49" fontId="13" fillId="0" borderId="31" xfId="0" applyNumberFormat="1" applyFont="1" applyBorder="1" applyAlignment="1">
      <alignment horizontal="center" vertical="center"/>
    </xf>
    <xf numFmtId="49" fontId="13" fillId="0" borderId="0" xfId="0" applyNumberFormat="1" applyFont="1" applyBorder="1" applyAlignment="1">
      <alignment horizontal="center" vertical="center"/>
    </xf>
    <xf numFmtId="49" fontId="13" fillId="0" borderId="34" xfId="0" applyNumberFormat="1" applyFont="1" applyBorder="1" applyAlignment="1">
      <alignment horizontal="center" vertical="center"/>
    </xf>
    <xf numFmtId="49" fontId="13" fillId="0" borderId="30" xfId="0" applyNumberFormat="1" applyFont="1" applyBorder="1" applyAlignment="1">
      <alignment horizontal="center" vertical="center"/>
    </xf>
    <xf numFmtId="49" fontId="13" fillId="0" borderId="36" xfId="0" applyNumberFormat="1" applyFont="1" applyBorder="1" applyAlignment="1">
      <alignment horizontal="center" vertical="center"/>
    </xf>
    <xf numFmtId="49" fontId="13" fillId="0" borderId="37" xfId="0" applyNumberFormat="1" applyFont="1" applyBorder="1" applyAlignment="1">
      <alignment horizontal="center" vertical="center"/>
    </xf>
    <xf numFmtId="49" fontId="13" fillId="0" borderId="69" xfId="0" applyNumberFormat="1" applyFont="1" applyBorder="1" applyAlignment="1">
      <alignment horizontal="left" vertical="center"/>
    </xf>
    <xf numFmtId="49" fontId="13" fillId="0" borderId="11" xfId="0" applyNumberFormat="1" applyFont="1" applyBorder="1" applyAlignment="1">
      <alignment horizontal="left" vertical="center"/>
    </xf>
    <xf numFmtId="49" fontId="13" fillId="0" borderId="35" xfId="0" applyNumberFormat="1" applyFont="1" applyBorder="1" applyAlignment="1">
      <alignment horizontal="left" vertical="center"/>
    </xf>
    <xf numFmtId="49" fontId="11" fillId="0" borderId="61" xfId="0" applyNumberFormat="1" applyFont="1" applyFill="1" applyBorder="1" applyAlignment="1">
      <alignment horizontal="center" vertical="center" wrapText="1"/>
    </xf>
    <xf numFmtId="49" fontId="11" fillId="0" borderId="19" xfId="0" applyNumberFormat="1" applyFont="1" applyFill="1" applyBorder="1" applyAlignment="1">
      <alignment horizontal="center" vertical="center" wrapText="1"/>
    </xf>
    <xf numFmtId="49" fontId="11" fillId="0" borderId="59" xfId="0" applyNumberFormat="1" applyFont="1" applyFill="1" applyBorder="1" applyAlignment="1">
      <alignment horizontal="center" vertical="center" wrapText="1"/>
    </xf>
    <xf numFmtId="49" fontId="13" fillId="0" borderId="61" xfId="0" applyNumberFormat="1" applyFont="1" applyFill="1" applyBorder="1" applyAlignment="1">
      <alignment horizontal="center" vertical="center" shrinkToFit="1"/>
    </xf>
    <xf numFmtId="49" fontId="13" fillId="0" borderId="19" xfId="0" applyNumberFormat="1" applyFont="1" applyFill="1" applyBorder="1" applyAlignment="1">
      <alignment horizontal="center" vertical="center" shrinkToFit="1"/>
    </xf>
    <xf numFmtId="49" fontId="13" fillId="0" borderId="59" xfId="0" applyNumberFormat="1" applyFont="1" applyFill="1" applyBorder="1" applyAlignment="1">
      <alignment horizontal="center" vertical="center" shrinkToFit="1"/>
    </xf>
    <xf numFmtId="49" fontId="14" fillId="0" borderId="0" xfId="0" applyNumberFormat="1" applyFont="1" applyAlignment="1">
      <alignment horizontal="left" vertical="top" wrapText="1"/>
    </xf>
    <xf numFmtId="0" fontId="11" fillId="0" borderId="13" xfId="52" applyFont="1" applyBorder="1" applyAlignment="1">
      <alignment horizontal="left" vertical="top" wrapText="1"/>
    </xf>
    <xf numFmtId="0" fontId="11" fillId="0" borderId="14" xfId="52" applyFont="1" applyBorder="1" applyAlignment="1">
      <alignment horizontal="left" vertical="top"/>
    </xf>
    <xf numFmtId="0" fontId="90" fillId="0" borderId="0" xfId="52" applyFont="1" applyAlignment="1">
      <alignment horizontal="center"/>
    </xf>
    <xf numFmtId="0" fontId="78" fillId="0" borderId="73" xfId="52" applyFont="1" applyBorder="1" applyAlignment="1">
      <alignment horizontal="center" vertical="center"/>
    </xf>
    <xf numFmtId="0" fontId="78" fillId="0" borderId="75" xfId="52" applyFont="1" applyBorder="1" applyAlignment="1">
      <alignment horizontal="center" vertical="center"/>
    </xf>
    <xf numFmtId="0" fontId="11" fillId="0" borderId="13" xfId="52" applyFont="1" applyBorder="1" applyAlignment="1">
      <alignment horizontal="left" vertical="top"/>
    </xf>
    <xf numFmtId="0" fontId="13" fillId="0" borderId="13" xfId="52" applyFont="1" applyBorder="1" applyAlignment="1">
      <alignment horizontal="left" vertical="center" wrapText="1"/>
    </xf>
    <xf numFmtId="0" fontId="13" fillId="0" borderId="0" xfId="52" applyFont="1" applyAlignment="1">
      <alignment horizontal="left" vertical="center"/>
    </xf>
    <xf numFmtId="0" fontId="13" fillId="0" borderId="14" xfId="52" applyFont="1" applyBorder="1" applyAlignment="1">
      <alignment horizontal="left" vertical="center"/>
    </xf>
    <xf numFmtId="0" fontId="13" fillId="0" borderId="13" xfId="52" applyFont="1" applyBorder="1" applyAlignment="1">
      <alignment horizontal="left" vertical="top" wrapText="1"/>
    </xf>
    <xf numFmtId="0" fontId="13" fillId="0" borderId="0" xfId="52" applyFont="1" applyAlignment="1">
      <alignment horizontal="left" vertical="top"/>
    </xf>
    <xf numFmtId="0" fontId="13" fillId="0" borderId="14" xfId="52" applyFont="1" applyBorder="1" applyAlignment="1">
      <alignment horizontal="left" vertical="top"/>
    </xf>
    <xf numFmtId="0" fontId="13" fillId="0" borderId="13" xfId="52" applyFont="1" applyBorder="1" applyAlignment="1">
      <alignment horizontal="center"/>
    </xf>
    <xf numFmtId="0" fontId="13" fillId="0" borderId="0" xfId="52" applyFont="1" applyAlignment="1">
      <alignment horizontal="center"/>
    </xf>
    <xf numFmtId="0" fontId="13" fillId="0" borderId="14" xfId="52" applyFont="1" applyBorder="1" applyAlignment="1">
      <alignment horizontal="center"/>
    </xf>
    <xf numFmtId="0" fontId="96" fillId="33" borderId="73" xfId="53" applyFont="1" applyFill="1" applyBorder="1" applyAlignment="1">
      <alignment horizontal="left" vertical="center"/>
    </xf>
    <xf numFmtId="0" fontId="96" fillId="33" borderId="74" xfId="53" applyFont="1" applyFill="1" applyBorder="1" applyAlignment="1">
      <alignment horizontal="left" vertical="center"/>
    </xf>
    <xf numFmtId="0" fontId="96" fillId="33" borderId="75" xfId="53" applyFont="1" applyFill="1" applyBorder="1" applyAlignment="1">
      <alignment horizontal="left" vertical="center"/>
    </xf>
    <xf numFmtId="0" fontId="96" fillId="33" borderId="72" xfId="53" applyFont="1" applyFill="1" applyBorder="1" applyAlignment="1">
      <alignment horizontal="left" vertical="center"/>
    </xf>
    <xf numFmtId="0" fontId="96" fillId="27" borderId="0" xfId="53" applyFont="1" applyFill="1" applyAlignment="1">
      <alignment horizontal="center" vertical="top"/>
    </xf>
    <xf numFmtId="0" fontId="96" fillId="27" borderId="73" xfId="53" applyFont="1" applyFill="1" applyBorder="1" applyAlignment="1">
      <alignment horizontal="left" vertical="center"/>
    </xf>
    <xf numFmtId="0" fontId="96" fillId="27" borderId="74" xfId="53" applyFont="1" applyFill="1" applyBorder="1" applyAlignment="1">
      <alignment horizontal="left" vertical="center"/>
    </xf>
    <xf numFmtId="0" fontId="96" fillId="27" borderId="75" xfId="53" applyFont="1" applyFill="1" applyBorder="1" applyAlignment="1">
      <alignment horizontal="left" vertical="center"/>
    </xf>
    <xf numFmtId="0" fontId="96" fillId="27" borderId="72" xfId="53" applyFont="1" applyFill="1" applyBorder="1" applyAlignment="1">
      <alignment horizontal="left" vertical="center"/>
    </xf>
    <xf numFmtId="0" fontId="94" fillId="27" borderId="0" xfId="53" applyFont="1" applyFill="1" applyAlignment="1">
      <alignment horizontal="center" vertical="center"/>
    </xf>
    <xf numFmtId="0" fontId="96" fillId="0" borderId="0" xfId="53" applyFont="1" applyFill="1" applyAlignment="1">
      <alignment horizontal="right" vertical="center"/>
    </xf>
    <xf numFmtId="0" fontId="94" fillId="27" borderId="0" xfId="53" applyFont="1" applyFill="1" applyAlignment="1">
      <alignment horizontal="right"/>
    </xf>
    <xf numFmtId="0" fontId="97" fillId="27" borderId="0" xfId="53" applyFont="1" applyFill="1" applyAlignment="1">
      <alignment horizontal="left" vertical="center"/>
    </xf>
    <xf numFmtId="0" fontId="97" fillId="27" borderId="16" xfId="53" applyFont="1" applyFill="1" applyBorder="1" applyAlignment="1">
      <alignment horizontal="left" vertical="center"/>
    </xf>
    <xf numFmtId="0" fontId="97" fillId="27" borderId="70" xfId="53" applyFont="1" applyFill="1" applyBorder="1" applyAlignment="1">
      <alignment horizontal="left"/>
    </xf>
    <xf numFmtId="0" fontId="97" fillId="27" borderId="70" xfId="53" applyFont="1" applyFill="1" applyBorder="1" applyAlignment="1">
      <alignment horizontal="left" vertical="center"/>
    </xf>
    <xf numFmtId="0" fontId="93" fillId="27" borderId="16" xfId="53" applyFont="1" applyFill="1" applyBorder="1" applyAlignment="1">
      <alignment horizontal="center"/>
    </xf>
    <xf numFmtId="0" fontId="16" fillId="0" borderId="0" xfId="0" applyFont="1" applyAlignment="1">
      <alignment vertical="top" wrapText="1"/>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57" fontId="11" fillId="0" borderId="18" xfId="0" applyNumberFormat="1" applyFont="1" applyBorder="1" applyAlignment="1">
      <alignment horizontal="center" vertical="center"/>
    </xf>
    <xf numFmtId="0" fontId="14" fillId="0" borderId="73" xfId="0" applyFont="1" applyBorder="1" applyAlignment="1">
      <alignment horizontal="left"/>
    </xf>
    <xf numFmtId="0" fontId="14" fillId="0" borderId="74" xfId="0" applyFont="1" applyBorder="1" applyAlignment="1">
      <alignment horizontal="left"/>
    </xf>
    <xf numFmtId="0" fontId="14" fillId="0" borderId="70" xfId="0" applyFont="1" applyBorder="1" applyAlignment="1">
      <alignment horizontal="left"/>
    </xf>
    <xf numFmtId="0" fontId="14" fillId="0" borderId="71" xfId="0" applyFont="1" applyBorder="1" applyAlignment="1">
      <alignment horizontal="left"/>
    </xf>
    <xf numFmtId="0" fontId="11" fillId="0" borderId="73" xfId="0" applyFont="1" applyBorder="1" applyAlignment="1">
      <alignment horizontal="left"/>
    </xf>
    <xf numFmtId="0" fontId="11" fillId="0" borderId="74" xfId="0" applyFont="1" applyBorder="1" applyAlignment="1">
      <alignment horizontal="left"/>
    </xf>
    <xf numFmtId="0" fontId="11" fillId="0" borderId="75" xfId="0" applyFont="1" applyBorder="1" applyAlignment="1">
      <alignment horizontal="left"/>
    </xf>
    <xf numFmtId="57" fontId="14" fillId="0" borderId="18" xfId="0" applyNumberFormat="1" applyFont="1" applyBorder="1" applyAlignment="1">
      <alignment horizontal="center" vertical="center"/>
    </xf>
    <xf numFmtId="0" fontId="14" fillId="0" borderId="19" xfId="0" applyFont="1" applyBorder="1" applyAlignment="1">
      <alignment horizontal="center" vertical="center"/>
    </xf>
    <xf numFmtId="0" fontId="20" fillId="0" borderId="73" xfId="0" applyFont="1" applyBorder="1" applyAlignment="1">
      <alignment horizontal="center" vertical="center"/>
    </xf>
    <xf numFmtId="0" fontId="20" fillId="0" borderId="74" xfId="0" applyFont="1" applyBorder="1" applyAlignment="1">
      <alignment horizontal="center" vertical="center"/>
    </xf>
    <xf numFmtId="0" fontId="20" fillId="0" borderId="75" xfId="0" applyFont="1" applyBorder="1" applyAlignment="1">
      <alignment horizontal="center" vertical="center"/>
    </xf>
    <xf numFmtId="0" fontId="15" fillId="0" borderId="0" xfId="0" applyFont="1" applyBorder="1" applyAlignment="1">
      <alignment horizontal="center" vertical="center"/>
    </xf>
    <xf numFmtId="0" fontId="11" fillId="0" borderId="73" xfId="0" applyFont="1" applyBorder="1" applyAlignment="1">
      <alignment horizontal="center" vertical="center"/>
    </xf>
    <xf numFmtId="0" fontId="11" fillId="0" borderId="74" xfId="0" applyFont="1" applyBorder="1" applyAlignment="1">
      <alignment horizontal="center" vertical="center"/>
    </xf>
    <xf numFmtId="0" fontId="11" fillId="0" borderId="75"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0" fillId="0" borderId="16" xfId="0" applyBorder="1" applyAlignment="1">
      <alignment vertical="center"/>
    </xf>
    <xf numFmtId="0" fontId="16" fillId="0" borderId="73"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1" fillId="0" borderId="10" xfId="0" applyFont="1" applyBorder="1" applyAlignment="1">
      <alignment horizontal="left" vertical="center"/>
    </xf>
    <xf numFmtId="0" fontId="0" fillId="0" borderId="12" xfId="0" applyBorder="1" applyAlignment="1">
      <alignment horizontal="left" vertical="center"/>
    </xf>
    <xf numFmtId="0" fontId="11" fillId="0" borderId="18" xfId="0" applyFont="1" applyBorder="1" applyAlignment="1">
      <alignment horizontal="right" vertical="center"/>
    </xf>
    <xf numFmtId="0" fontId="11" fillId="0" borderId="19" xfId="0" applyFont="1" applyBorder="1" applyAlignment="1">
      <alignment horizontal="right" vertical="center"/>
    </xf>
    <xf numFmtId="0" fontId="11" fillId="0" borderId="19" xfId="0" applyFont="1" applyBorder="1" applyAlignment="1">
      <alignment horizontal="left" vertical="center"/>
    </xf>
    <xf numFmtId="0" fontId="11" fillId="0" borderId="20" xfId="0" applyFont="1" applyBorder="1" applyAlignment="1">
      <alignment horizontal="left" vertical="center"/>
    </xf>
    <xf numFmtId="0" fontId="11" fillId="0" borderId="0" xfId="0" applyFont="1" applyFill="1" applyBorder="1" applyAlignment="1">
      <alignment horizontal="left" vertical="top" wrapText="1"/>
    </xf>
    <xf numFmtId="0" fontId="14" fillId="0" borderId="0" xfId="43" applyFont="1" applyAlignment="1">
      <alignment vertical="top" wrapText="1"/>
    </xf>
    <xf numFmtId="0" fontId="11" fillId="0" borderId="18" xfId="43" applyFont="1" applyBorder="1" applyAlignment="1">
      <alignment vertical="center"/>
    </xf>
    <xf numFmtId="0" fontId="11" fillId="0" borderId="20" xfId="43" applyFont="1" applyBorder="1" applyAlignment="1">
      <alignment vertical="center"/>
    </xf>
    <xf numFmtId="0" fontId="11" fillId="0" borderId="10" xfId="43" applyFont="1" applyBorder="1" applyAlignment="1">
      <alignment horizontal="left" vertical="center"/>
    </xf>
    <xf numFmtId="0" fontId="8" fillId="0" borderId="12" xfId="43" applyBorder="1" applyAlignment="1">
      <alignment horizontal="left" vertical="center"/>
    </xf>
    <xf numFmtId="0" fontId="8" fillId="0" borderId="18" xfId="43" applyFont="1" applyBorder="1" applyAlignment="1">
      <alignment horizontal="center" vertical="center"/>
    </xf>
    <xf numFmtId="0" fontId="8" fillId="0" borderId="19" xfId="43" applyFont="1" applyBorder="1" applyAlignment="1">
      <alignment horizontal="center" vertical="center"/>
    </xf>
    <xf numFmtId="0" fontId="8" fillId="0" borderId="20" xfId="43" applyFont="1" applyBorder="1" applyAlignment="1">
      <alignment horizontal="center" vertical="center"/>
    </xf>
    <xf numFmtId="0" fontId="8" fillId="0" borderId="10" xfId="43" applyFont="1" applyBorder="1" applyAlignment="1">
      <alignment vertical="top" wrapText="1"/>
    </xf>
    <xf numFmtId="0" fontId="8" fillId="0" borderId="11" xfId="43" applyFont="1" applyBorder="1" applyAlignment="1">
      <alignment vertical="top" wrapText="1"/>
    </xf>
    <xf numFmtId="0" fontId="8" fillId="0" borderId="12" xfId="43" applyFont="1" applyBorder="1" applyAlignment="1">
      <alignment vertical="top" wrapText="1"/>
    </xf>
    <xf numFmtId="0" fontId="12" fillId="0" borderId="0" xfId="43" applyFont="1" applyAlignment="1">
      <alignment horizontal="center"/>
    </xf>
    <xf numFmtId="0" fontId="11" fillId="0" borderId="18" xfId="43" applyFont="1" applyBorder="1" applyAlignment="1">
      <alignment horizontal="center" vertical="center"/>
    </xf>
    <xf numFmtId="0" fontId="8" fillId="0" borderId="19" xfId="43" applyBorder="1" applyAlignment="1">
      <alignment horizontal="center" vertical="center"/>
    </xf>
    <xf numFmtId="0" fontId="8" fillId="0" borderId="20" xfId="43" applyBorder="1" applyAlignment="1">
      <alignment horizontal="center" vertical="center"/>
    </xf>
    <xf numFmtId="0" fontId="11" fillId="0" borderId="18" xfId="43" applyFont="1" applyBorder="1" applyAlignment="1">
      <alignment horizontal="left" vertical="center"/>
    </xf>
    <xf numFmtId="0" fontId="8" fillId="0" borderId="20" xfId="43" applyBorder="1" applyAlignment="1">
      <alignment horizontal="left" vertical="center"/>
    </xf>
    <xf numFmtId="0" fontId="11" fillId="0" borderId="19" xfId="43" applyFont="1" applyBorder="1" applyAlignment="1">
      <alignment horizontal="center" vertical="center"/>
    </xf>
    <xf numFmtId="0" fontId="11" fillId="0" borderId="20" xfId="43" applyFont="1" applyBorder="1" applyAlignment="1">
      <alignment horizontal="center" vertical="center"/>
    </xf>
    <xf numFmtId="0" fontId="11" fillId="0" borderId="15" xfId="43" applyFont="1" applyBorder="1" applyAlignment="1">
      <alignment horizontal="center" vertical="center"/>
    </xf>
    <xf numFmtId="0" fontId="11" fillId="0" borderId="17" xfId="43" applyFont="1" applyBorder="1" applyAlignment="1">
      <alignment horizontal="center" vertical="center"/>
    </xf>
    <xf numFmtId="0" fontId="0" fillId="0" borderId="13" xfId="43" applyFont="1" applyBorder="1" applyAlignment="1">
      <alignment horizontal="left" vertical="top" wrapText="1"/>
    </xf>
    <xf numFmtId="0" fontId="8" fillId="0" borderId="0" xfId="43" applyFont="1" applyAlignment="1">
      <alignment horizontal="left" vertical="top" wrapText="1"/>
    </xf>
    <xf numFmtId="0" fontId="8" fillId="0" borderId="14" xfId="43" applyFont="1" applyBorder="1" applyAlignment="1">
      <alignment horizontal="left" vertical="top" wrapText="1"/>
    </xf>
    <xf numFmtId="0" fontId="8" fillId="0" borderId="13" xfId="43" applyFont="1" applyBorder="1" applyAlignment="1">
      <alignment horizontal="left" vertical="top" wrapText="1"/>
    </xf>
    <xf numFmtId="0" fontId="11" fillId="0" borderId="73" xfId="43" applyFont="1" applyBorder="1" applyAlignment="1">
      <alignment horizontal="center" vertical="center"/>
    </xf>
    <xf numFmtId="0" fontId="11" fillId="0" borderId="74" xfId="43" applyFont="1" applyBorder="1" applyAlignment="1">
      <alignment horizontal="center" vertical="center"/>
    </xf>
    <xf numFmtId="0" fontId="11" fillId="0" borderId="75" xfId="43" applyFont="1" applyBorder="1" applyAlignment="1">
      <alignment horizontal="center" vertical="center"/>
    </xf>
    <xf numFmtId="0" fontId="11" fillId="0" borderId="76" xfId="43" applyFont="1" applyBorder="1" applyAlignment="1">
      <alignment horizontal="left" vertical="center"/>
    </xf>
    <xf numFmtId="0" fontId="8" fillId="0" borderId="71" xfId="43" applyBorder="1" applyAlignment="1">
      <alignment horizontal="left" vertical="center"/>
    </xf>
    <xf numFmtId="0" fontId="11" fillId="0" borderId="76" xfId="43" applyFont="1" applyBorder="1" applyAlignment="1">
      <alignment vertical="center" wrapText="1"/>
    </xf>
    <xf numFmtId="0" fontId="11" fillId="0" borderId="70" xfId="43" applyFont="1" applyBorder="1" applyAlignment="1">
      <alignment vertical="center" wrapText="1"/>
    </xf>
    <xf numFmtId="0" fontId="11" fillId="0" borderId="71" xfId="43" applyFont="1" applyBorder="1" applyAlignment="1">
      <alignment vertical="center" wrapText="1"/>
    </xf>
    <xf numFmtId="49" fontId="30" fillId="0" borderId="0" xfId="41" applyNumberFormat="1" applyFont="1" applyFill="1" applyAlignment="1">
      <alignment horizontal="left" vertical="center" wrapText="1"/>
    </xf>
    <xf numFmtId="49" fontId="52" fillId="0" borderId="0" xfId="41" applyNumberFormat="1" applyFont="1" applyFill="1" applyAlignment="1">
      <alignment horizontal="center" vertical="center"/>
    </xf>
    <xf numFmtId="49" fontId="30" fillId="0" borderId="0" xfId="41" applyNumberFormat="1" applyFont="1" applyFill="1" applyAlignment="1">
      <alignment horizontal="right" vertical="center"/>
    </xf>
    <xf numFmtId="49" fontId="30" fillId="0" borderId="72" xfId="41" applyNumberFormat="1" applyFont="1" applyFill="1" applyBorder="1" applyAlignment="1">
      <alignment horizontal="center" vertical="center" wrapText="1"/>
    </xf>
    <xf numFmtId="0" fontId="6" fillId="0" borderId="0" xfId="46" applyAlignment="1">
      <alignment horizontal="left" vertical="center" wrapText="1"/>
    </xf>
    <xf numFmtId="49" fontId="30" fillId="0" borderId="52" xfId="41" applyNumberFormat="1" applyFont="1" applyFill="1" applyBorder="1" applyAlignment="1">
      <alignment horizontal="center" vertical="center" wrapText="1"/>
    </xf>
    <xf numFmtId="49" fontId="30" fillId="0" borderId="63" xfId="41" applyNumberFormat="1" applyFont="1" applyFill="1" applyBorder="1" applyAlignment="1">
      <alignment horizontal="center" vertical="center" wrapText="1"/>
    </xf>
    <xf numFmtId="0" fontId="0" fillId="0" borderId="63" xfId="0" applyBorder="1" applyAlignment="1">
      <alignment horizontal="center" vertical="center" wrapText="1"/>
    </xf>
    <xf numFmtId="0" fontId="0" fillId="0" borderId="56" xfId="0" applyBorder="1" applyAlignment="1">
      <alignment horizontal="center" vertical="center" wrapText="1"/>
    </xf>
    <xf numFmtId="0" fontId="4" fillId="0" borderId="0" xfId="46" applyFont="1" applyAlignment="1">
      <alignment vertical="center"/>
    </xf>
    <xf numFmtId="0" fontId="2" fillId="0" borderId="0" xfId="46" applyFont="1" applyFill="1" applyAlignment="1">
      <alignment vertical="center"/>
    </xf>
    <xf numFmtId="0" fontId="0" fillId="0" borderId="0" xfId="0" applyFill="1" applyAlignment="1">
      <alignment vertical="center"/>
    </xf>
    <xf numFmtId="0" fontId="53" fillId="0" borderId="0" xfId="41" applyFont="1" applyAlignment="1">
      <alignment horizontal="left" vertical="center"/>
    </xf>
    <xf numFmtId="0" fontId="56" fillId="0" borderId="0" xfId="47" applyFont="1" applyAlignment="1">
      <alignment horizontal="left" vertical="center"/>
    </xf>
    <xf numFmtId="49" fontId="54" fillId="0" borderId="0" xfId="41" applyNumberFormat="1" applyFont="1" applyAlignment="1">
      <alignment horizontal="right" vertical="center"/>
    </xf>
    <xf numFmtId="0" fontId="57" fillId="0" borderId="0" xfId="47" applyFont="1" applyAlignment="1">
      <alignment vertical="center"/>
    </xf>
    <xf numFmtId="49" fontId="53" fillId="0" borderId="55" xfId="41" applyNumberFormat="1" applyFont="1" applyBorder="1" applyAlignment="1">
      <alignment horizontal="center" vertical="center"/>
    </xf>
    <xf numFmtId="0" fontId="59" fillId="0" borderId="53" xfId="47" applyFont="1" applyBorder="1" applyAlignment="1">
      <alignment horizontal="center" vertical="center"/>
    </xf>
    <xf numFmtId="0" fontId="59" fillId="0" borderId="54" xfId="47" applyFont="1" applyBorder="1" applyAlignment="1">
      <alignment horizontal="center" vertical="center"/>
    </xf>
    <xf numFmtId="0" fontId="60" fillId="0" borderId="73" xfId="41" applyFont="1" applyBorder="1" applyAlignment="1">
      <alignment horizontal="center" vertical="center"/>
    </xf>
    <xf numFmtId="0" fontId="60" fillId="0" borderId="75" xfId="41" applyFont="1" applyBorder="1" applyAlignment="1">
      <alignment horizontal="center" vertical="center"/>
    </xf>
    <xf numFmtId="0" fontId="60" fillId="0" borderId="74" xfId="41" applyFont="1" applyBorder="1" applyAlignment="1">
      <alignment horizontal="center" vertical="center"/>
    </xf>
    <xf numFmtId="0" fontId="60" fillId="27" borderId="73" xfId="41" applyFont="1" applyFill="1" applyBorder="1" applyAlignment="1">
      <alignment horizontal="center" vertical="center"/>
    </xf>
    <xf numFmtId="0" fontId="60" fillId="27" borderId="75" xfId="41" applyFont="1" applyFill="1" applyBorder="1" applyAlignment="1">
      <alignment horizontal="center" vertical="center"/>
    </xf>
    <xf numFmtId="58" fontId="60" fillId="27" borderId="73" xfId="48" applyNumberFormat="1" applyFont="1" applyFill="1" applyBorder="1" applyAlignment="1">
      <alignment horizontal="center" vertical="center"/>
    </xf>
    <xf numFmtId="58" fontId="60" fillId="27" borderId="75" xfId="48" applyNumberFormat="1" applyFont="1" applyFill="1" applyBorder="1" applyAlignment="1">
      <alignment horizontal="center" vertical="center"/>
    </xf>
    <xf numFmtId="0" fontId="60" fillId="27" borderId="73" xfId="48" applyFont="1" applyFill="1" applyBorder="1" applyAlignment="1">
      <alignment horizontal="center" vertical="center"/>
    </xf>
    <xf numFmtId="0" fontId="60" fillId="27" borderId="74" xfId="48" applyFont="1" applyFill="1" applyBorder="1" applyAlignment="1">
      <alignment horizontal="center" vertical="center"/>
    </xf>
    <xf numFmtId="0" fontId="60" fillId="27" borderId="75" xfId="48" applyFont="1" applyFill="1" applyBorder="1" applyAlignment="1">
      <alignment horizontal="center" vertical="center"/>
    </xf>
    <xf numFmtId="58" fontId="60" fillId="0" borderId="73" xfId="48" applyNumberFormat="1" applyFont="1" applyFill="1" applyBorder="1" applyAlignment="1">
      <alignment horizontal="center" vertical="center"/>
    </xf>
    <xf numFmtId="58" fontId="60" fillId="0" borderId="75" xfId="48" applyNumberFormat="1" applyFont="1" applyFill="1" applyBorder="1" applyAlignment="1">
      <alignment horizontal="center" vertical="center"/>
    </xf>
    <xf numFmtId="0" fontId="60" fillId="0" borderId="73" xfId="48" applyFont="1" applyFill="1" applyBorder="1" applyAlignment="1">
      <alignment horizontal="center" vertical="center"/>
    </xf>
    <xf numFmtId="0" fontId="60" fillId="0" borderId="74" xfId="48" applyFont="1" applyFill="1" applyBorder="1" applyAlignment="1">
      <alignment horizontal="center" vertical="center"/>
    </xf>
    <xf numFmtId="0" fontId="60" fillId="0" borderId="75" xfId="48" applyFont="1" applyFill="1" applyBorder="1" applyAlignment="1">
      <alignment horizontal="center" vertical="center"/>
    </xf>
    <xf numFmtId="0" fontId="60" fillId="0" borderId="73" xfId="41" applyFont="1" applyFill="1" applyBorder="1" applyAlignment="1">
      <alignment horizontal="center" vertical="center"/>
    </xf>
    <xf numFmtId="0" fontId="60" fillId="0" borderId="75" xfId="41" applyFont="1" applyFill="1" applyBorder="1" applyAlignment="1">
      <alignment horizontal="center" vertical="center"/>
    </xf>
    <xf numFmtId="58" fontId="60" fillId="0" borderId="73" xfId="41" applyNumberFormat="1" applyFont="1" applyBorder="1" applyAlignment="1">
      <alignment horizontal="center" vertical="center"/>
    </xf>
    <xf numFmtId="58" fontId="60" fillId="0" borderId="75" xfId="41" applyNumberFormat="1" applyFont="1" applyBorder="1" applyAlignment="1">
      <alignment horizontal="center" vertical="center"/>
    </xf>
    <xf numFmtId="0" fontId="60" fillId="0" borderId="74" xfId="41" applyFont="1" applyFill="1" applyBorder="1" applyAlignment="1">
      <alignment horizontal="center" vertical="center"/>
    </xf>
    <xf numFmtId="58" fontId="60" fillId="0" borderId="73" xfId="41" applyNumberFormat="1" applyFont="1" applyBorder="1" applyAlignment="1">
      <alignment horizontal="left" vertical="center"/>
    </xf>
    <xf numFmtId="58" fontId="60" fillId="0" borderId="75" xfId="41" applyNumberFormat="1" applyFont="1" applyBorder="1" applyAlignment="1">
      <alignment horizontal="left" vertical="center"/>
    </xf>
    <xf numFmtId="0" fontId="60" fillId="0" borderId="70" xfId="41" applyFont="1" applyBorder="1" applyAlignment="1">
      <alignment horizontal="left" vertical="center" wrapText="1"/>
    </xf>
    <xf numFmtId="0" fontId="56" fillId="0" borderId="70" xfId="47" applyFont="1" applyBorder="1" applyAlignment="1">
      <alignment horizontal="left" vertical="center" wrapText="1"/>
    </xf>
    <xf numFmtId="0" fontId="60" fillId="0" borderId="0" xfId="41" applyFont="1" applyAlignment="1">
      <alignment horizontal="left" vertical="center"/>
    </xf>
    <xf numFmtId="0" fontId="60" fillId="0" borderId="0" xfId="41" applyFont="1" applyAlignment="1">
      <alignment horizontal="left" vertical="center" wrapText="1"/>
    </xf>
    <xf numFmtId="0" fontId="56" fillId="0" borderId="0" xfId="47" applyFont="1" applyAlignment="1">
      <alignment horizontal="left" vertical="center" wrapText="1"/>
    </xf>
    <xf numFmtId="0" fontId="0" fillId="0" borderId="77" xfId="49" applyFont="1" applyBorder="1" applyAlignment="1">
      <alignment horizontal="center" vertical="center"/>
    </xf>
    <xf numFmtId="0" fontId="8" fillId="0" borderId="78" xfId="49" applyFont="1" applyBorder="1" applyAlignment="1">
      <alignment horizontal="center" vertical="center"/>
    </xf>
    <xf numFmtId="0" fontId="8" fillId="0" borderId="79" xfId="49" applyFont="1" applyBorder="1" applyAlignment="1">
      <alignment horizontal="center" vertical="center"/>
    </xf>
    <xf numFmtId="0" fontId="8" fillId="28" borderId="77" xfId="49" applyFont="1" applyFill="1" applyBorder="1" applyAlignment="1">
      <alignment horizontal="center" vertical="center"/>
    </xf>
    <xf numFmtId="0" fontId="8" fillId="28" borderId="78" xfId="49" applyFont="1" applyFill="1" applyBorder="1" applyAlignment="1">
      <alignment horizontal="center" vertical="center"/>
    </xf>
    <xf numFmtId="0" fontId="8" fillId="28" borderId="79" xfId="49" applyFont="1" applyFill="1" applyBorder="1" applyAlignment="1">
      <alignment horizontal="center" vertical="center"/>
    </xf>
    <xf numFmtId="0" fontId="0" fillId="0" borderId="0" xfId="49" applyFont="1" applyAlignment="1">
      <alignment horizontal="left" vertical="center"/>
    </xf>
    <xf numFmtId="0" fontId="8" fillId="0" borderId="0" xfId="49" applyFont="1" applyAlignment="1">
      <alignment horizontal="left" vertical="center"/>
    </xf>
    <xf numFmtId="0" fontId="76" fillId="0" borderId="0" xfId="41" applyFont="1" applyAlignment="1">
      <alignment horizontal="center" vertical="center"/>
    </xf>
    <xf numFmtId="0" fontId="8" fillId="0" borderId="0" xfId="49" applyFont="1" applyAlignment="1">
      <alignment horizontal="center" vertical="center"/>
    </xf>
    <xf numFmtId="0" fontId="8" fillId="28" borderId="0" xfId="49" applyFont="1" applyFill="1" applyAlignment="1">
      <alignment horizontal="center" vertical="center"/>
    </xf>
    <xf numFmtId="0" fontId="8" fillId="28" borderId="0" xfId="49" applyFont="1" applyFill="1" applyAlignment="1">
      <alignment horizontal="left"/>
    </xf>
    <xf numFmtId="0" fontId="51" fillId="0" borderId="0" xfId="49" applyFont="1" applyAlignment="1">
      <alignment horizontal="left" vertical="center" wrapText="1"/>
    </xf>
    <xf numFmtId="0" fontId="8" fillId="0" borderId="0" xfId="49" applyFont="1" applyAlignment="1">
      <alignment horizontal="left" vertical="center" wrapText="1"/>
    </xf>
    <xf numFmtId="0" fontId="0" fillId="0" borderId="15" xfId="49" applyFont="1" applyBorder="1" applyAlignment="1">
      <alignment horizontal="center" vertical="center"/>
    </xf>
    <xf numFmtId="0" fontId="8" fillId="0" borderId="16" xfId="49" applyFont="1" applyBorder="1" applyAlignment="1">
      <alignment horizontal="center" vertical="center"/>
    </xf>
    <xf numFmtId="0" fontId="8" fillId="0" borderId="17" xfId="49" applyFont="1" applyBorder="1" applyAlignment="1">
      <alignment horizontal="center" vertical="center"/>
    </xf>
    <xf numFmtId="0" fontId="8" fillId="28" borderId="80" xfId="49" applyFont="1" applyFill="1" applyBorder="1" applyAlignment="1">
      <alignment horizontal="center" vertical="center"/>
    </xf>
    <xf numFmtId="0" fontId="8" fillId="28" borderId="81" xfId="49" applyFont="1" applyFill="1" applyBorder="1" applyAlignment="1">
      <alignment horizontal="center" vertical="center"/>
    </xf>
    <xf numFmtId="0" fontId="8" fillId="28" borderId="82" xfId="49" applyFont="1" applyFill="1" applyBorder="1" applyAlignment="1">
      <alignment horizontal="center" vertical="center"/>
    </xf>
    <xf numFmtId="0" fontId="0" fillId="0" borderId="73" xfId="49" applyFont="1" applyBorder="1" applyAlignment="1">
      <alignment horizontal="center" vertical="center"/>
    </xf>
    <xf numFmtId="0" fontId="8" fillId="0" borderId="74" xfId="49" applyFont="1" applyBorder="1" applyAlignment="1">
      <alignment horizontal="center" vertical="center"/>
    </xf>
    <xf numFmtId="0" fontId="8" fillId="0" borderId="75" xfId="49" applyFont="1" applyBorder="1" applyAlignment="1">
      <alignment horizontal="center" vertical="center"/>
    </xf>
    <xf numFmtId="0" fontId="29" fillId="28" borderId="73" xfId="49" applyFont="1" applyFill="1" applyBorder="1" applyAlignment="1">
      <alignment horizontal="center" vertical="center" wrapText="1"/>
    </xf>
    <xf numFmtId="0" fontId="29" fillId="28" borderId="74" xfId="49" applyFont="1" applyFill="1" applyBorder="1" applyAlignment="1">
      <alignment horizontal="center" vertical="center" wrapText="1"/>
    </xf>
    <xf numFmtId="0" fontId="29" fillId="28" borderId="75" xfId="49" applyFont="1" applyFill="1" applyBorder="1" applyAlignment="1">
      <alignment horizontal="center" vertical="center" wrapText="1"/>
    </xf>
    <xf numFmtId="0" fontId="3" fillId="0" borderId="72" xfId="49" applyFont="1" applyBorder="1" applyAlignment="1">
      <alignment vertical="center" wrapText="1"/>
    </xf>
    <xf numFmtId="0" fontId="70" fillId="0" borderId="72" xfId="49" applyFont="1" applyBorder="1" applyAlignment="1">
      <alignment vertical="center" wrapText="1"/>
    </xf>
    <xf numFmtId="0" fontId="70" fillId="0" borderId="73" xfId="49" applyFont="1" applyBorder="1" applyAlignment="1">
      <alignment vertical="center" wrapText="1"/>
    </xf>
    <xf numFmtId="0" fontId="0" fillId="28" borderId="76" xfId="49" applyFont="1" applyFill="1" applyBorder="1" applyAlignment="1">
      <alignment vertical="center"/>
    </xf>
    <xf numFmtId="0" fontId="8" fillId="28" borderId="70" xfId="49" applyFont="1" applyFill="1" applyBorder="1" applyAlignment="1">
      <alignment vertical="center"/>
    </xf>
    <xf numFmtId="0" fontId="8" fillId="28" borderId="71" xfId="49" applyFont="1" applyFill="1" applyBorder="1" applyAlignment="1">
      <alignment vertical="center"/>
    </xf>
    <xf numFmtId="0" fontId="0" fillId="28" borderId="13" xfId="49" applyFont="1" applyFill="1" applyBorder="1" applyAlignment="1">
      <alignment vertical="center"/>
    </xf>
    <xf numFmtId="0" fontId="8" fillId="28" borderId="0" xfId="49" applyFont="1" applyFill="1" applyAlignment="1">
      <alignment vertical="center"/>
    </xf>
    <xf numFmtId="0" fontId="8" fillId="28" borderId="14" xfId="49" applyFont="1" applyFill="1" applyBorder="1" applyAlignment="1">
      <alignment vertical="center"/>
    </xf>
    <xf numFmtId="0" fontId="71" fillId="0" borderId="13" xfId="49" applyFont="1" applyBorder="1" applyAlignment="1">
      <alignment horizontal="left" vertical="center" wrapText="1"/>
    </xf>
    <xf numFmtId="0" fontId="71" fillId="0" borderId="0" xfId="49" applyFont="1" applyAlignment="1">
      <alignment horizontal="left" vertical="center" wrapText="1"/>
    </xf>
    <xf numFmtId="0" fontId="71" fillId="0" borderId="14" xfId="49" applyFont="1" applyBorder="1" applyAlignment="1">
      <alignment horizontal="left" vertical="center" wrapText="1"/>
    </xf>
    <xf numFmtId="0" fontId="29" fillId="0" borderId="83" xfId="49" applyFont="1" applyBorder="1" applyAlignment="1">
      <alignment horizontal="distributed" vertical="center"/>
    </xf>
    <xf numFmtId="0" fontId="29" fillId="0" borderId="84" xfId="49" applyFont="1" applyBorder="1" applyAlignment="1">
      <alignment horizontal="distributed" vertical="center"/>
    </xf>
    <xf numFmtId="0" fontId="29" fillId="0" borderId="83" xfId="49" applyFont="1" applyBorder="1" applyAlignment="1">
      <alignment horizontal="center" vertical="center"/>
    </xf>
    <xf numFmtId="0" fontId="29" fillId="0" borderId="85" xfId="49" applyFont="1" applyBorder="1" applyAlignment="1">
      <alignment horizontal="center" vertical="center"/>
    </xf>
    <xf numFmtId="0" fontId="29" fillId="0" borderId="84" xfId="49" applyFont="1" applyBorder="1" applyAlignment="1">
      <alignment horizontal="center" vertical="center"/>
    </xf>
    <xf numFmtId="0" fontId="0" fillId="0" borderId="72" xfId="49" applyFont="1" applyBorder="1" applyAlignment="1">
      <alignment vertical="center" wrapText="1"/>
    </xf>
    <xf numFmtId="0" fontId="8" fillId="0" borderId="72" xfId="49" applyFont="1" applyBorder="1" applyAlignment="1">
      <alignment vertical="center" wrapText="1"/>
    </xf>
    <xf numFmtId="0" fontId="29" fillId="0" borderId="86" xfId="49" applyFont="1" applyBorder="1" applyAlignment="1">
      <alignment horizontal="distributed" vertical="center"/>
    </xf>
    <xf numFmtId="0" fontId="29" fillId="0" borderId="87" xfId="49" applyFont="1" applyBorder="1" applyAlignment="1">
      <alignment horizontal="distributed" vertical="center"/>
    </xf>
    <xf numFmtId="58" fontId="29" fillId="28" borderId="86" xfId="49" applyNumberFormat="1" applyFont="1" applyFill="1" applyBorder="1" applyAlignment="1">
      <alignment horizontal="center" vertical="center"/>
    </xf>
    <xf numFmtId="0" fontId="29" fillId="28" borderId="88" xfId="49" applyFont="1" applyFill="1" applyBorder="1" applyAlignment="1">
      <alignment horizontal="center" vertical="center"/>
    </xf>
    <xf numFmtId="0" fontId="29" fillId="28" borderId="87" xfId="49" applyFont="1" applyFill="1" applyBorder="1" applyAlignment="1">
      <alignment horizontal="center" vertical="center"/>
    </xf>
    <xf numFmtId="0" fontId="29" fillId="0" borderId="38" xfId="49" applyFont="1" applyBorder="1" applyAlignment="1">
      <alignment horizontal="distributed" vertical="center"/>
    </xf>
    <xf numFmtId="0" fontId="29" fillId="0" borderId="89" xfId="49" applyFont="1" applyBorder="1" applyAlignment="1">
      <alignment horizontal="distributed" vertical="center"/>
    </xf>
    <xf numFmtId="0" fontId="29" fillId="28" borderId="38" xfId="49" applyFont="1" applyFill="1" applyBorder="1" applyAlignment="1">
      <alignment horizontal="center" vertical="center"/>
    </xf>
    <xf numFmtId="0" fontId="29" fillId="28" borderId="89" xfId="49" applyFont="1" applyFill="1" applyBorder="1" applyAlignment="1">
      <alignment horizontal="center" vertical="center"/>
    </xf>
    <xf numFmtId="0" fontId="29" fillId="28" borderId="90" xfId="49" applyFont="1" applyFill="1" applyBorder="1" applyAlignment="1">
      <alignment horizontal="center" vertical="center"/>
    </xf>
    <xf numFmtId="0" fontId="29" fillId="0" borderId="44" xfId="49" applyFont="1" applyBorder="1" applyAlignment="1">
      <alignment horizontal="distributed" vertical="center"/>
    </xf>
    <xf numFmtId="0" fontId="29" fillId="0" borderId="91" xfId="49" applyFont="1" applyBorder="1" applyAlignment="1">
      <alignment horizontal="distributed" vertical="center"/>
    </xf>
    <xf numFmtId="58" fontId="29" fillId="28" borderId="44" xfId="49" applyNumberFormat="1" applyFont="1" applyFill="1" applyBorder="1" applyAlignment="1">
      <alignment horizontal="center" vertical="center"/>
    </xf>
    <xf numFmtId="0" fontId="29" fillId="28" borderId="91" xfId="49" applyFont="1" applyFill="1" applyBorder="1" applyAlignment="1">
      <alignment horizontal="center" vertical="center"/>
    </xf>
    <xf numFmtId="0" fontId="29" fillId="28" borderId="92" xfId="49" applyFont="1" applyFill="1" applyBorder="1" applyAlignment="1">
      <alignment horizontal="center" vertical="center"/>
    </xf>
    <xf numFmtId="0" fontId="71" fillId="0" borderId="0" xfId="49" applyFont="1" applyAlignment="1">
      <alignment horizontal="left" vertical="top" wrapText="1"/>
    </xf>
    <xf numFmtId="0" fontId="71" fillId="0" borderId="0" xfId="49" applyFont="1" applyAlignment="1">
      <alignment horizontal="left" vertical="center"/>
    </xf>
    <xf numFmtId="0" fontId="29" fillId="0" borderId="0" xfId="49" applyFont="1" applyAlignment="1">
      <alignment horizontal="left" vertical="center" wrapText="1"/>
    </xf>
    <xf numFmtId="0" fontId="73" fillId="0" borderId="0" xfId="49" applyFont="1" applyAlignment="1">
      <alignment horizontal="left" vertical="center" wrapText="1"/>
    </xf>
    <xf numFmtId="0" fontId="72" fillId="0" borderId="0" xfId="49" applyFont="1" applyAlignment="1">
      <alignment horizontal="center" vertical="center"/>
    </xf>
    <xf numFmtId="0" fontId="8" fillId="29" borderId="56" xfId="41" applyFill="1" applyBorder="1" applyAlignment="1" applyProtection="1">
      <alignment horizontal="center" vertical="center" wrapText="1"/>
      <protection locked="0"/>
    </xf>
    <xf numFmtId="0" fontId="8" fillId="29" borderId="72" xfId="41" applyFill="1" applyBorder="1" applyAlignment="1" applyProtection="1">
      <alignment horizontal="center" vertical="center" wrapText="1"/>
      <protection locked="0"/>
    </xf>
    <xf numFmtId="0" fontId="21" fillId="0" borderId="0" xfId="41" applyFont="1" applyAlignment="1" applyProtection="1">
      <alignment horizontal="left"/>
      <protection locked="0"/>
    </xf>
    <xf numFmtId="0" fontId="75" fillId="29" borderId="56" xfId="41" applyFont="1" applyFill="1" applyBorder="1" applyAlignment="1" applyProtection="1">
      <alignment horizontal="center"/>
      <protection locked="0"/>
    </xf>
    <xf numFmtId="0" fontId="75" fillId="29" borderId="72" xfId="41" applyFont="1" applyFill="1" applyBorder="1" applyAlignment="1" applyProtection="1">
      <alignment horizontal="center"/>
      <protection locked="0"/>
    </xf>
    <xf numFmtId="0" fontId="8" fillId="29" borderId="0" xfId="41" applyFill="1" applyAlignment="1" applyProtection="1">
      <alignment horizontal="center" vertical="center"/>
      <protection locked="0"/>
    </xf>
    <xf numFmtId="0" fontId="8" fillId="29" borderId="16" xfId="41" applyFill="1" applyBorder="1" applyAlignment="1" applyProtection="1">
      <alignment horizontal="center" vertical="center"/>
      <protection locked="0"/>
    </xf>
    <xf numFmtId="0" fontId="8" fillId="29" borderId="72" xfId="41" applyFill="1" applyBorder="1" applyAlignment="1" applyProtection="1">
      <alignment horizontal="center" vertical="center"/>
      <protection locked="0"/>
    </xf>
    <xf numFmtId="178" fontId="16" fillId="0" borderId="72" xfId="50" applyNumberFormat="1" applyFont="1" applyBorder="1" applyAlignment="1">
      <alignment horizontal="center" vertical="center"/>
    </xf>
  </cellXfs>
  <cellStyles count="5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53" xr:uid="{5BE5F3A6-0F41-4507-9562-17F69D2ED94B}"/>
    <cellStyle name="標準 2" xfId="41" xr:uid="{00000000-0005-0000-0000-000029000000}"/>
    <cellStyle name="標準 2 2" xfId="51" xr:uid="{8D2100D8-4970-4D6A-98B5-2F470D4FD959}"/>
    <cellStyle name="標準 2 2 2" xfId="52" xr:uid="{94D163C9-D1C1-47A8-95C7-DEE064A1CDEF}"/>
    <cellStyle name="標準 3" xfId="45" xr:uid="{00000000-0005-0000-0000-00002A000000}"/>
    <cellStyle name="標準 4" xfId="46" xr:uid="{00000000-0005-0000-0000-00002B000000}"/>
    <cellStyle name="標準 4 2" xfId="48" xr:uid="{00000000-0005-0000-0000-00002C000000}"/>
    <cellStyle name="標準 8" xfId="47" xr:uid="{00000000-0005-0000-0000-00002D000000}"/>
    <cellStyle name="標準 9" xfId="49" xr:uid="{13F34F1B-9C97-457E-9F0B-6A274B29879A}"/>
    <cellStyle name="標準_③-２加算様式（就労）" xfId="50" xr:uid="{7CD73E1E-4C86-4FF0-9CEB-F007B3C71D86}"/>
    <cellStyle name="標準_添付書類【神奈川県自立支援】" xfId="42" xr:uid="{00000000-0005-0000-0000-000034000000}"/>
    <cellStyle name="標準_添付書類トラップ" xfId="43" xr:uid="{00000000-0005-0000-0000-000035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40</xdr:col>
      <xdr:colOff>251460</xdr:colOff>
      <xdr:row>0</xdr:row>
      <xdr:rowOff>175260</xdr:rowOff>
    </xdr:from>
    <xdr:to>
      <xdr:col>43</xdr:col>
      <xdr:colOff>367665</xdr:colOff>
      <xdr:row>3</xdr:row>
      <xdr:rowOff>91440</xdr:rowOff>
    </xdr:to>
    <xdr:sp macro="" textlink="">
      <xdr:nvSpPr>
        <xdr:cNvPr id="2" name="AutoShape 12">
          <a:extLst>
            <a:ext uri="{FF2B5EF4-FFF2-40B4-BE49-F238E27FC236}">
              <a16:creationId xmlns:a16="http://schemas.microsoft.com/office/drawing/2014/main" id="{712E292F-15B8-4E6B-AF78-5BA3D36CE56A}"/>
            </a:ext>
          </a:extLst>
        </xdr:cNvPr>
        <xdr:cNvSpPr>
          <a:spLocks noChangeArrowheads="1"/>
        </xdr:cNvSpPr>
      </xdr:nvSpPr>
      <xdr:spPr bwMode="auto">
        <a:xfrm>
          <a:off x="11330940" y="175260"/>
          <a:ext cx="1990725" cy="601980"/>
        </a:xfrm>
        <a:prstGeom prst="wedgeRoundRectCallout">
          <a:avLst>
            <a:gd name="adj1" fmla="val -68683"/>
            <a:gd name="adj2" fmla="val -52479"/>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該当するサービスの様式をご使用ください。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22</xdr:col>
      <xdr:colOff>182881</xdr:colOff>
      <xdr:row>0</xdr:row>
      <xdr:rowOff>91440</xdr:rowOff>
    </xdr:from>
    <xdr:to>
      <xdr:col>29</xdr:col>
      <xdr:colOff>38100</xdr:colOff>
      <xdr:row>3</xdr:row>
      <xdr:rowOff>106057</xdr:rowOff>
    </xdr:to>
    <xdr:sp macro="" textlink="">
      <xdr:nvSpPr>
        <xdr:cNvPr id="3" name="AutoShape 5">
          <a:extLst>
            <a:ext uri="{FF2B5EF4-FFF2-40B4-BE49-F238E27FC236}">
              <a16:creationId xmlns:a16="http://schemas.microsoft.com/office/drawing/2014/main" id="{29BE60AE-0EC3-4AA0-892D-A5927090E154}"/>
            </a:ext>
          </a:extLst>
        </xdr:cNvPr>
        <xdr:cNvSpPr>
          <a:spLocks noChangeArrowheads="1"/>
        </xdr:cNvSpPr>
      </xdr:nvSpPr>
      <xdr:spPr bwMode="auto">
        <a:xfrm>
          <a:off x="6400801" y="91440"/>
          <a:ext cx="1242059"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4" name="AutoShape 12">
          <a:extLst>
            <a:ext uri="{FF2B5EF4-FFF2-40B4-BE49-F238E27FC236}">
              <a16:creationId xmlns:a16="http://schemas.microsoft.com/office/drawing/2014/main" id="{6CA9F1A8-C9BC-4128-A915-04E02AF4C43B}"/>
            </a:ext>
          </a:extLst>
        </xdr:cNvPr>
        <xdr:cNvSpPr>
          <a:spLocks noChangeArrowheads="1"/>
        </xdr:cNvSpPr>
      </xdr:nvSpPr>
      <xdr:spPr bwMode="auto">
        <a:xfrm>
          <a:off x="11155680" y="3939540"/>
          <a:ext cx="2040255"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5" name="AutoShape 4">
          <a:extLst>
            <a:ext uri="{FF2B5EF4-FFF2-40B4-BE49-F238E27FC236}">
              <a16:creationId xmlns:a16="http://schemas.microsoft.com/office/drawing/2014/main" id="{84ED2307-D4E5-4687-9741-4B9D617D098C}"/>
            </a:ext>
          </a:extLst>
        </xdr:cNvPr>
        <xdr:cNvSpPr>
          <a:spLocks noChangeArrowheads="1"/>
        </xdr:cNvSpPr>
      </xdr:nvSpPr>
      <xdr:spPr bwMode="auto">
        <a:xfrm>
          <a:off x="8953500" y="906780"/>
          <a:ext cx="2240280" cy="257175"/>
        </a:xfrm>
        <a:prstGeom prst="roundRect">
          <a:avLst>
            <a:gd name="adj" fmla="val 16667"/>
          </a:avLst>
        </a:prstGeom>
        <a:noFill/>
        <a:ln w="38100" algn="ctr">
          <a:solidFill>
            <a:srgbClr val="FF0000"/>
          </a:solidFill>
          <a:round/>
          <a:headEnd/>
          <a:tailEnd/>
        </a:ln>
      </xdr:spPr>
    </xdr:sp>
    <xdr:clientData/>
  </xdr:twoCellAnchor>
  <xdr:twoCellAnchor>
    <xdr:from>
      <xdr:col>35</xdr:col>
      <xdr:colOff>160020</xdr:colOff>
      <xdr:row>0</xdr:row>
      <xdr:rowOff>0</xdr:rowOff>
    </xdr:from>
    <xdr:to>
      <xdr:col>40</xdr:col>
      <xdr:colOff>53340</xdr:colOff>
      <xdr:row>1</xdr:row>
      <xdr:rowOff>30480</xdr:rowOff>
    </xdr:to>
    <xdr:sp macro="" textlink="">
      <xdr:nvSpPr>
        <xdr:cNvPr id="6" name="AutoShape 4">
          <a:extLst>
            <a:ext uri="{FF2B5EF4-FFF2-40B4-BE49-F238E27FC236}">
              <a16:creationId xmlns:a16="http://schemas.microsoft.com/office/drawing/2014/main" id="{0D49372D-63D3-4A34-AC28-0FABF05B7E22}"/>
            </a:ext>
          </a:extLst>
        </xdr:cNvPr>
        <xdr:cNvSpPr>
          <a:spLocks noChangeArrowheads="1"/>
        </xdr:cNvSpPr>
      </xdr:nvSpPr>
      <xdr:spPr bwMode="auto">
        <a:xfrm>
          <a:off x="9486900" y="0"/>
          <a:ext cx="2887980" cy="259080"/>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10</xdr:row>
      <xdr:rowOff>167640</xdr:rowOff>
    </xdr:from>
    <xdr:to>
      <xdr:col>40</xdr:col>
      <xdr:colOff>15240</xdr:colOff>
      <xdr:row>21</xdr:row>
      <xdr:rowOff>83820</xdr:rowOff>
    </xdr:to>
    <xdr:sp macro="" textlink="">
      <xdr:nvSpPr>
        <xdr:cNvPr id="7" name="AutoShape 4">
          <a:extLst>
            <a:ext uri="{FF2B5EF4-FFF2-40B4-BE49-F238E27FC236}">
              <a16:creationId xmlns:a16="http://schemas.microsoft.com/office/drawing/2014/main" id="{C085F22B-0E75-4339-A8BD-9F8B354BDCEF}"/>
            </a:ext>
          </a:extLst>
        </xdr:cNvPr>
        <xdr:cNvSpPr>
          <a:spLocks noChangeArrowheads="1"/>
        </xdr:cNvSpPr>
      </xdr:nvSpPr>
      <xdr:spPr bwMode="auto">
        <a:xfrm>
          <a:off x="10599420" y="2194560"/>
          <a:ext cx="1737360" cy="2430780"/>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3</xdr:col>
      <xdr:colOff>472440</xdr:colOff>
      <xdr:row>21</xdr:row>
      <xdr:rowOff>83820</xdr:rowOff>
    </xdr:to>
    <xdr:sp macro="" textlink="">
      <xdr:nvSpPr>
        <xdr:cNvPr id="8" name="AutoShape 4">
          <a:extLst>
            <a:ext uri="{FF2B5EF4-FFF2-40B4-BE49-F238E27FC236}">
              <a16:creationId xmlns:a16="http://schemas.microsoft.com/office/drawing/2014/main" id="{15DD3409-A3DF-46AA-8CB9-5017EF4C0949}"/>
            </a:ext>
          </a:extLst>
        </xdr:cNvPr>
        <xdr:cNvSpPr>
          <a:spLocks noChangeArrowheads="1"/>
        </xdr:cNvSpPr>
      </xdr:nvSpPr>
      <xdr:spPr bwMode="auto">
        <a:xfrm>
          <a:off x="1821180" y="2034540"/>
          <a:ext cx="495300" cy="2590800"/>
        </a:xfrm>
        <a:prstGeom prst="roundRect">
          <a:avLst>
            <a:gd name="adj" fmla="val 16667"/>
          </a:avLst>
        </a:prstGeom>
        <a:noFill/>
        <a:ln w="38100" algn="ctr">
          <a:solidFill>
            <a:srgbClr val="FF0000"/>
          </a:solidFill>
          <a:round/>
          <a:headEnd/>
          <a:tailEnd/>
        </a:ln>
      </xdr:spPr>
    </xdr:sp>
    <xdr:clientData/>
  </xdr:twoCellAnchor>
  <xdr:twoCellAnchor>
    <xdr:from>
      <xdr:col>2</xdr:col>
      <xdr:colOff>198120</xdr:colOff>
      <xdr:row>23</xdr:row>
      <xdr:rowOff>7620</xdr:rowOff>
    </xdr:from>
    <xdr:to>
      <xdr:col>11</xdr:col>
      <xdr:colOff>45720</xdr:colOff>
      <xdr:row>25</xdr:row>
      <xdr:rowOff>83820</xdr:rowOff>
    </xdr:to>
    <xdr:sp macro="" textlink="">
      <xdr:nvSpPr>
        <xdr:cNvPr id="9" name="AutoShape 12">
          <a:extLst>
            <a:ext uri="{FF2B5EF4-FFF2-40B4-BE49-F238E27FC236}">
              <a16:creationId xmlns:a16="http://schemas.microsoft.com/office/drawing/2014/main" id="{3621046E-F0B6-41C8-A37F-622B6D2F0E9E}"/>
            </a:ext>
          </a:extLst>
        </xdr:cNvPr>
        <xdr:cNvSpPr>
          <a:spLocks noChangeArrowheads="1"/>
        </xdr:cNvSpPr>
      </xdr:nvSpPr>
      <xdr:spPr bwMode="auto">
        <a:xfrm>
          <a:off x="1539240" y="5006340"/>
          <a:ext cx="3078480" cy="533400"/>
        </a:xfrm>
        <a:prstGeom prst="wedgeRoundRectCallout">
          <a:avLst>
            <a:gd name="adj1" fmla="val -28223"/>
            <a:gd name="adj2" fmla="val -12695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保有資格を全て記入するのではなく、人員基準上、求められる資格等を入力してください。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371475</xdr:colOff>
      <xdr:row>32</xdr:row>
      <xdr:rowOff>95250</xdr:rowOff>
    </xdr:to>
    <xdr:grpSp>
      <xdr:nvGrpSpPr>
        <xdr:cNvPr id="10338" name="Group 86">
          <a:extLst>
            <a:ext uri="{FF2B5EF4-FFF2-40B4-BE49-F238E27FC236}">
              <a16:creationId xmlns:a16="http://schemas.microsoft.com/office/drawing/2014/main" id="{00000000-0008-0000-0600-000062280000}"/>
            </a:ext>
          </a:extLst>
        </xdr:cNvPr>
        <xdr:cNvGrpSpPr>
          <a:grpSpLocks/>
        </xdr:cNvGrpSpPr>
      </xdr:nvGrpSpPr>
      <xdr:grpSpPr bwMode="auto">
        <a:xfrm>
          <a:off x="2089150" y="3422650"/>
          <a:ext cx="5692775" cy="2863850"/>
          <a:chOff x="239" y="361"/>
          <a:chExt cx="664" cy="312"/>
        </a:xfrm>
      </xdr:grpSpPr>
      <xdr:sp macro="" textlink="">
        <xdr:nvSpPr>
          <xdr:cNvPr id="10347" name="Rectangle 85">
            <a:extLst>
              <a:ext uri="{FF2B5EF4-FFF2-40B4-BE49-F238E27FC236}">
                <a16:creationId xmlns:a16="http://schemas.microsoft.com/office/drawing/2014/main" id="{00000000-0008-0000-0600-00006B280000}"/>
              </a:ext>
            </a:extLst>
          </xdr:cNvPr>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10348" name="Group 73">
            <a:extLst>
              <a:ext uri="{FF2B5EF4-FFF2-40B4-BE49-F238E27FC236}">
                <a16:creationId xmlns:a16="http://schemas.microsoft.com/office/drawing/2014/main" id="{00000000-0008-0000-0600-00006C280000}"/>
              </a:ext>
            </a:extLst>
          </xdr:cNvPr>
          <xdr:cNvGrpSpPr>
            <a:grpSpLocks/>
          </xdr:cNvGrpSpPr>
        </xdr:nvGrpSpPr>
        <xdr:grpSpPr bwMode="auto">
          <a:xfrm>
            <a:off x="239" y="361"/>
            <a:ext cx="664" cy="312"/>
            <a:chOff x="244" y="362"/>
            <a:chExt cx="664" cy="312"/>
          </a:xfrm>
        </xdr:grpSpPr>
        <xdr:grpSp>
          <xdr:nvGrpSpPr>
            <xdr:cNvPr id="10356" name="Group 69">
              <a:extLst>
                <a:ext uri="{FF2B5EF4-FFF2-40B4-BE49-F238E27FC236}">
                  <a16:creationId xmlns:a16="http://schemas.microsoft.com/office/drawing/2014/main" id="{00000000-0008-0000-0600-000074280000}"/>
                </a:ext>
              </a:extLst>
            </xdr:cNvPr>
            <xdr:cNvGrpSpPr>
              <a:grpSpLocks/>
            </xdr:cNvGrpSpPr>
          </xdr:nvGrpSpPr>
          <xdr:grpSpPr bwMode="auto">
            <a:xfrm>
              <a:off x="244" y="362"/>
              <a:ext cx="664" cy="312"/>
              <a:chOff x="244" y="362"/>
              <a:chExt cx="664" cy="312"/>
            </a:xfrm>
          </xdr:grpSpPr>
          <xdr:grpSp>
            <xdr:nvGrpSpPr>
              <xdr:cNvPr id="10358" name="Group 68">
                <a:extLst>
                  <a:ext uri="{FF2B5EF4-FFF2-40B4-BE49-F238E27FC236}">
                    <a16:creationId xmlns:a16="http://schemas.microsoft.com/office/drawing/2014/main" id="{00000000-0008-0000-0600-000076280000}"/>
                  </a:ext>
                </a:extLst>
              </xdr:cNvPr>
              <xdr:cNvGrpSpPr>
                <a:grpSpLocks/>
              </xdr:cNvGrpSpPr>
            </xdr:nvGrpSpPr>
            <xdr:grpSpPr bwMode="auto">
              <a:xfrm>
                <a:off x="244" y="362"/>
                <a:ext cx="664" cy="312"/>
                <a:chOff x="244" y="362"/>
                <a:chExt cx="664" cy="312"/>
              </a:xfrm>
            </xdr:grpSpPr>
            <xdr:grpSp>
              <xdr:nvGrpSpPr>
                <xdr:cNvPr id="10360" name="Group 62">
                  <a:extLst>
                    <a:ext uri="{FF2B5EF4-FFF2-40B4-BE49-F238E27FC236}">
                      <a16:creationId xmlns:a16="http://schemas.microsoft.com/office/drawing/2014/main" id="{00000000-0008-0000-0600-000078280000}"/>
                    </a:ext>
                  </a:extLst>
                </xdr:cNvPr>
                <xdr:cNvGrpSpPr>
                  <a:grpSpLocks/>
                </xdr:cNvGrpSpPr>
              </xdr:nvGrpSpPr>
              <xdr:grpSpPr bwMode="auto">
                <a:xfrm>
                  <a:off x="244" y="362"/>
                  <a:ext cx="664" cy="312"/>
                  <a:chOff x="244" y="362"/>
                  <a:chExt cx="664" cy="312"/>
                </a:xfrm>
              </xdr:grpSpPr>
              <xdr:grpSp>
                <xdr:nvGrpSpPr>
                  <xdr:cNvPr id="10363" name="Group 58">
                    <a:extLst>
                      <a:ext uri="{FF2B5EF4-FFF2-40B4-BE49-F238E27FC236}">
                        <a16:creationId xmlns:a16="http://schemas.microsoft.com/office/drawing/2014/main" id="{00000000-0008-0000-0600-00007B280000}"/>
                      </a:ext>
                    </a:extLst>
                  </xdr:cNvPr>
                  <xdr:cNvGrpSpPr>
                    <a:grpSpLocks/>
                  </xdr:cNvGrpSpPr>
                </xdr:nvGrpSpPr>
                <xdr:grpSpPr bwMode="auto">
                  <a:xfrm>
                    <a:off x="244" y="362"/>
                    <a:ext cx="664" cy="312"/>
                    <a:chOff x="244" y="362"/>
                    <a:chExt cx="664" cy="312"/>
                  </a:xfrm>
                </xdr:grpSpPr>
                <xdr:sp macro="" textlink="">
                  <xdr:nvSpPr>
                    <xdr:cNvPr id="10366" name="Rectangle 53">
                      <a:extLst>
                        <a:ext uri="{FF2B5EF4-FFF2-40B4-BE49-F238E27FC236}">
                          <a16:creationId xmlns:a16="http://schemas.microsoft.com/office/drawing/2014/main" id="{00000000-0008-0000-0600-00007E280000}"/>
                        </a:ext>
                      </a:extLst>
                    </xdr:cNvPr>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10367" name="Group 55">
                      <a:extLst>
                        <a:ext uri="{FF2B5EF4-FFF2-40B4-BE49-F238E27FC236}">
                          <a16:creationId xmlns:a16="http://schemas.microsoft.com/office/drawing/2014/main" id="{00000000-0008-0000-0600-00007F280000}"/>
                        </a:ext>
                      </a:extLst>
                    </xdr:cNvPr>
                    <xdr:cNvGrpSpPr>
                      <a:grpSpLocks/>
                    </xdr:cNvGrpSpPr>
                  </xdr:nvGrpSpPr>
                  <xdr:grpSpPr bwMode="auto">
                    <a:xfrm>
                      <a:off x="360" y="362"/>
                      <a:ext cx="279" cy="60"/>
                      <a:chOff x="407" y="377"/>
                      <a:chExt cx="279" cy="60"/>
                    </a:xfrm>
                  </xdr:grpSpPr>
                  <xdr:sp macro="" textlink="">
                    <xdr:nvSpPr>
                      <xdr:cNvPr id="10370" name="Rectangle 51">
                        <a:extLst>
                          <a:ext uri="{FF2B5EF4-FFF2-40B4-BE49-F238E27FC236}">
                            <a16:creationId xmlns:a16="http://schemas.microsoft.com/office/drawing/2014/main" id="{00000000-0008-0000-0600-000082280000}"/>
                          </a:ext>
                        </a:extLst>
                      </xdr:cNvPr>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10371" name="Line 52">
                        <a:extLst>
                          <a:ext uri="{FF2B5EF4-FFF2-40B4-BE49-F238E27FC236}">
                            <a16:creationId xmlns:a16="http://schemas.microsoft.com/office/drawing/2014/main" id="{00000000-0008-0000-0600-000083280000}"/>
                          </a:ext>
                        </a:extLst>
                      </xdr:cNvPr>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10368" name="Line 56">
                      <a:extLst>
                        <a:ext uri="{FF2B5EF4-FFF2-40B4-BE49-F238E27FC236}">
                          <a16:creationId xmlns:a16="http://schemas.microsoft.com/office/drawing/2014/main" id="{00000000-0008-0000-0600-000080280000}"/>
                        </a:ext>
                      </a:extLst>
                    </xdr:cNvPr>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10369" name="Line 57">
                      <a:extLst>
                        <a:ext uri="{FF2B5EF4-FFF2-40B4-BE49-F238E27FC236}">
                          <a16:creationId xmlns:a16="http://schemas.microsoft.com/office/drawing/2014/main" id="{00000000-0008-0000-0600-000081280000}"/>
                        </a:ext>
                      </a:extLst>
                    </xdr:cNvPr>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10364" name="Line 60">
                    <a:extLst>
                      <a:ext uri="{FF2B5EF4-FFF2-40B4-BE49-F238E27FC236}">
                        <a16:creationId xmlns:a16="http://schemas.microsoft.com/office/drawing/2014/main" id="{00000000-0008-0000-0600-00007C280000}"/>
                      </a:ext>
                    </a:extLst>
                  </xdr:cNvPr>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10365" name="Line 61">
                    <a:extLst>
                      <a:ext uri="{FF2B5EF4-FFF2-40B4-BE49-F238E27FC236}">
                        <a16:creationId xmlns:a16="http://schemas.microsoft.com/office/drawing/2014/main" id="{00000000-0008-0000-0600-00007D280000}"/>
                      </a:ext>
                    </a:extLst>
                  </xdr:cNvPr>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10361" name="Line 66">
                  <a:extLst>
                    <a:ext uri="{FF2B5EF4-FFF2-40B4-BE49-F238E27FC236}">
                      <a16:creationId xmlns:a16="http://schemas.microsoft.com/office/drawing/2014/main" id="{00000000-0008-0000-0600-000079280000}"/>
                    </a:ext>
                  </a:extLst>
                </xdr:cNvPr>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10362" name="Line 67">
                  <a:extLst>
                    <a:ext uri="{FF2B5EF4-FFF2-40B4-BE49-F238E27FC236}">
                      <a16:creationId xmlns:a16="http://schemas.microsoft.com/office/drawing/2014/main" id="{00000000-0008-0000-0600-00007A280000}"/>
                    </a:ext>
                  </a:extLst>
                </xdr:cNvPr>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10359" name="Line 59">
                <a:extLst>
                  <a:ext uri="{FF2B5EF4-FFF2-40B4-BE49-F238E27FC236}">
                    <a16:creationId xmlns:a16="http://schemas.microsoft.com/office/drawing/2014/main" id="{00000000-0008-0000-0600-000077280000}"/>
                  </a:ext>
                </a:extLst>
              </xdr:cNvPr>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10357" name="Line 72">
              <a:extLst>
                <a:ext uri="{FF2B5EF4-FFF2-40B4-BE49-F238E27FC236}">
                  <a16:creationId xmlns:a16="http://schemas.microsoft.com/office/drawing/2014/main" id="{00000000-0008-0000-0600-000075280000}"/>
                </a:ext>
              </a:extLst>
            </xdr:cNvPr>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10290" name="Text Box 50">
            <a:extLst>
              <a:ext uri="{FF2B5EF4-FFF2-40B4-BE49-F238E27FC236}">
                <a16:creationId xmlns:a16="http://schemas.microsoft.com/office/drawing/2014/main" id="{00000000-0008-0000-0600-000032280000}"/>
              </a:ext>
            </a:extLst>
          </xdr:cNvPr>
          <xdr:cNvSpPr txBox="1">
            <a:spLocks noChangeArrowheads="1"/>
          </xdr:cNvSpPr>
        </xdr:nvSpPr>
        <xdr:spPr bwMode="auto">
          <a:xfrm>
            <a:off x="397" y="382"/>
            <a:ext cx="297" cy="3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p>
        </xdr:txBody>
      </xdr:sp>
      <xdr:sp macro="" textlink="">
        <xdr:nvSpPr>
          <xdr:cNvPr id="10314" name="Text Box 74">
            <a:extLst>
              <a:ext uri="{FF2B5EF4-FFF2-40B4-BE49-F238E27FC236}">
                <a16:creationId xmlns:a16="http://schemas.microsoft.com/office/drawing/2014/main" id="{00000000-0008-0000-0600-00004A280000}"/>
              </a:ext>
            </a:extLst>
          </xdr:cNvPr>
          <xdr:cNvSpPr txBox="1">
            <a:spLocks noChangeArrowheads="1"/>
          </xdr:cNvSpPr>
        </xdr:nvSpPr>
        <xdr:spPr bwMode="auto">
          <a:xfrm>
            <a:off x="245" y="484"/>
            <a:ext cx="74" cy="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defRPr sz="1000"/>
            </a:pPr>
            <a:endParaRPr lang="ja-JP" altLang="en-US" sz="800" b="0" i="0" u="none" strike="noStrike" baseline="0">
              <a:solidFill>
                <a:srgbClr val="000000"/>
              </a:solidFill>
              <a:latin typeface="ＭＳ Ｐゴシック"/>
              <a:ea typeface="ＭＳ Ｐゴシック"/>
            </a:endParaRPr>
          </a:p>
        </xdr:txBody>
      </xdr:sp>
      <xdr:sp macro="" textlink="">
        <xdr:nvSpPr>
          <xdr:cNvPr id="10315" name="Text Box 75">
            <a:extLst>
              <a:ext uri="{FF2B5EF4-FFF2-40B4-BE49-F238E27FC236}">
                <a16:creationId xmlns:a16="http://schemas.microsoft.com/office/drawing/2014/main" id="{00000000-0008-0000-0600-00004B280000}"/>
              </a:ext>
            </a:extLst>
          </xdr:cNvPr>
          <xdr:cNvSpPr txBox="1">
            <a:spLocks noChangeArrowheads="1"/>
          </xdr:cNvSpPr>
        </xdr:nvSpPr>
        <xdr:spPr bwMode="auto">
          <a:xfrm>
            <a:off x="249" y="517"/>
            <a:ext cx="94" cy="8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従業者</a:t>
            </a:r>
          </a:p>
          <a:p>
            <a:pPr algn="l" rtl="0">
              <a:defRPr sz="1000"/>
            </a:pPr>
            <a:r>
              <a:rPr lang="ja-JP" altLang="en-US" sz="1100" b="0" i="0" u="none" strike="noStrike" baseline="0">
                <a:solidFill>
                  <a:srgbClr val="000000"/>
                </a:solidFill>
                <a:latin typeface="ＭＳ ゴシック"/>
                <a:ea typeface="ＭＳ ゴシック"/>
              </a:rPr>
              <a:t>控　室</a:t>
            </a:r>
          </a:p>
          <a:p>
            <a:pPr algn="l" rtl="0">
              <a:defRPr sz="1000"/>
            </a:pPr>
            <a:r>
              <a:rPr lang="ja-JP" altLang="en-US" sz="1100" b="0" i="0" u="none" strike="noStrike" baseline="0">
                <a:solidFill>
                  <a:srgbClr val="000000"/>
                </a:solidFill>
                <a:latin typeface="ＭＳ ゴシック"/>
                <a:ea typeface="ＭＳ ゴシック"/>
              </a:rPr>
              <a:t>（○㎡）</a:t>
            </a:r>
          </a:p>
        </xdr:txBody>
      </xdr:sp>
      <xdr:sp macro="" textlink="">
        <xdr:nvSpPr>
          <xdr:cNvPr id="10316" name="Text Box 76">
            <a:extLst>
              <a:ext uri="{FF2B5EF4-FFF2-40B4-BE49-F238E27FC236}">
                <a16:creationId xmlns:a16="http://schemas.microsoft.com/office/drawing/2014/main" id="{00000000-0008-0000-0600-00004C280000}"/>
              </a:ext>
            </a:extLst>
          </xdr:cNvPr>
          <xdr:cNvSpPr txBox="1">
            <a:spLocks noChangeArrowheads="1"/>
          </xdr:cNvSpPr>
        </xdr:nvSpPr>
        <xdr:spPr bwMode="auto">
          <a:xfrm>
            <a:off x="359" y="498"/>
            <a:ext cx="90" cy="7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相談室</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7" name="Text Box 77">
            <a:extLst>
              <a:ext uri="{FF2B5EF4-FFF2-40B4-BE49-F238E27FC236}">
                <a16:creationId xmlns:a16="http://schemas.microsoft.com/office/drawing/2014/main" id="{00000000-0008-0000-0600-00004D280000}"/>
              </a:ext>
            </a:extLst>
          </xdr:cNvPr>
          <xdr:cNvSpPr txBox="1">
            <a:spLocks noChangeArrowheads="1"/>
          </xdr:cNvSpPr>
        </xdr:nvSpPr>
        <xdr:spPr bwMode="auto">
          <a:xfrm>
            <a:off x="331" y="599"/>
            <a:ext cx="116" cy="6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事務スペース</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p>
        </xdr:txBody>
      </xdr:sp>
      <xdr:sp macro="" textlink="">
        <xdr:nvSpPr>
          <xdr:cNvPr id="10318" name="Text Box 78">
            <a:extLst>
              <a:ext uri="{FF2B5EF4-FFF2-40B4-BE49-F238E27FC236}">
                <a16:creationId xmlns:a16="http://schemas.microsoft.com/office/drawing/2014/main" id="{00000000-0008-0000-0600-00004E280000}"/>
              </a:ext>
            </a:extLst>
          </xdr:cNvPr>
          <xdr:cNvSpPr txBox="1">
            <a:spLocks noChangeArrowheads="1"/>
          </xdr:cNvSpPr>
        </xdr:nvSpPr>
        <xdr:spPr bwMode="auto">
          <a:xfrm>
            <a:off x="596" y="603"/>
            <a:ext cx="64" cy="53"/>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受付</a:t>
            </a: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9" name="Text Box 79">
            <a:extLst>
              <a:ext uri="{FF2B5EF4-FFF2-40B4-BE49-F238E27FC236}">
                <a16:creationId xmlns:a16="http://schemas.microsoft.com/office/drawing/2014/main" id="{00000000-0008-0000-0600-00004F280000}"/>
              </a:ext>
            </a:extLst>
          </xdr:cNvPr>
          <xdr:cNvSpPr txBox="1">
            <a:spLocks noChangeArrowheads="1"/>
          </xdr:cNvSpPr>
        </xdr:nvSpPr>
        <xdr:spPr bwMode="auto">
          <a:xfrm>
            <a:off x="743" y="536"/>
            <a:ext cx="108" cy="7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r>
              <a:rPr lang="ja-JP" altLang="en-US" sz="1100" b="0" i="0" u="none" strike="noStrike" baseline="0">
                <a:solidFill>
                  <a:srgbClr val="000000"/>
                </a:solidFill>
                <a:latin typeface="ＭＳ Ｐゴシック"/>
                <a:ea typeface="ＭＳ Ｐゴシック"/>
              </a:rPr>
              <a:t>（施設、会社名）</a:t>
            </a:r>
          </a:p>
        </xdr:txBody>
      </xdr:sp>
    </xdr:grpSp>
    <xdr:clientData/>
  </xdr:twoCellAnchor>
  <xdr:twoCellAnchor editAs="oneCell">
    <xdr:from>
      <xdr:col>4</xdr:col>
      <xdr:colOff>352425</xdr:colOff>
      <xdr:row>0</xdr:row>
      <xdr:rowOff>47625</xdr:rowOff>
    </xdr:from>
    <xdr:to>
      <xdr:col>6</xdr:col>
      <xdr:colOff>676275</xdr:colOff>
      <xdr:row>0</xdr:row>
      <xdr:rowOff>647700</xdr:rowOff>
    </xdr:to>
    <xdr:sp macro="" textlink="">
      <xdr:nvSpPr>
        <xdr:cNvPr id="10241" name="Text Box 1">
          <a:extLst>
            <a:ext uri="{FF2B5EF4-FFF2-40B4-BE49-F238E27FC236}">
              <a16:creationId xmlns:a16="http://schemas.microsoft.com/office/drawing/2014/main" id="{00000000-0008-0000-0600-000001280000}"/>
            </a:ext>
          </a:extLst>
        </xdr:cNvPr>
        <xdr:cNvSpPr txBox="1">
          <a:spLocks noChangeArrowheads="1"/>
        </xdr:cNvSpPr>
      </xdr:nvSpPr>
      <xdr:spPr bwMode="auto">
        <a:xfrm>
          <a:off x="3314700" y="4762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7</xdr:col>
      <xdr:colOff>466725</xdr:colOff>
      <xdr:row>21</xdr:row>
      <xdr:rowOff>28575</xdr:rowOff>
    </xdr:from>
    <xdr:to>
      <xdr:col>8</xdr:col>
      <xdr:colOff>133350</xdr:colOff>
      <xdr:row>22</xdr:row>
      <xdr:rowOff>95250</xdr:rowOff>
    </xdr:to>
    <xdr:sp macro="" textlink="">
      <xdr:nvSpPr>
        <xdr:cNvPr id="10340" name="AutoShape 70">
          <a:extLst>
            <a:ext uri="{FF2B5EF4-FFF2-40B4-BE49-F238E27FC236}">
              <a16:creationId xmlns:a16="http://schemas.microsoft.com/office/drawing/2014/main" id="{00000000-0008-0000-0600-000064280000}"/>
            </a:ext>
          </a:extLst>
        </xdr:cNvPr>
        <xdr:cNvSpPr>
          <a:spLocks noChangeArrowheads="1"/>
        </xdr:cNvSpPr>
      </xdr:nvSpPr>
      <xdr:spPr bwMode="auto">
        <a:xfrm flipV="1">
          <a:off x="5953125" y="4543425"/>
          <a:ext cx="352425" cy="238125"/>
        </a:xfrm>
        <a:prstGeom prst="triangle">
          <a:avLst>
            <a:gd name="adj" fmla="val 50000"/>
          </a:avLst>
        </a:prstGeom>
        <a:solidFill>
          <a:srgbClr val="FFFFFF"/>
        </a:solidFill>
        <a:ln w="9525">
          <a:solidFill>
            <a:srgbClr val="000000"/>
          </a:solidFill>
          <a:miter lim="800000"/>
          <a:headEnd/>
          <a:tailEnd/>
        </a:ln>
      </xdr:spPr>
    </xdr:sp>
    <xdr:clientData/>
  </xdr:twoCellAnchor>
  <xdr:twoCellAnchor>
    <xdr:from>
      <xdr:col>11</xdr:col>
      <xdr:colOff>542925</xdr:colOff>
      <xdr:row>14</xdr:row>
      <xdr:rowOff>66675</xdr:rowOff>
    </xdr:from>
    <xdr:to>
      <xdr:col>12</xdr:col>
      <xdr:colOff>409575</xdr:colOff>
      <xdr:row>17</xdr:row>
      <xdr:rowOff>104775</xdr:rowOff>
    </xdr:to>
    <xdr:grpSp>
      <xdr:nvGrpSpPr>
        <xdr:cNvPr id="10341" name="Group 92">
          <a:extLst>
            <a:ext uri="{FF2B5EF4-FFF2-40B4-BE49-F238E27FC236}">
              <a16:creationId xmlns:a16="http://schemas.microsoft.com/office/drawing/2014/main" id="{00000000-0008-0000-0600-000065280000}"/>
            </a:ext>
          </a:extLst>
        </xdr:cNvPr>
        <xdr:cNvGrpSpPr>
          <a:grpSpLocks/>
        </xdr:cNvGrpSpPr>
      </xdr:nvGrpSpPr>
      <xdr:grpSpPr bwMode="auto">
        <a:xfrm>
          <a:off x="7953375" y="3286125"/>
          <a:ext cx="476250" cy="533400"/>
          <a:chOff x="914" y="334"/>
          <a:chExt cx="58" cy="58"/>
        </a:xfrm>
      </xdr:grpSpPr>
      <xdr:sp macro="" textlink="">
        <xdr:nvSpPr>
          <xdr:cNvPr id="10345" name="Oval 90">
            <a:extLst>
              <a:ext uri="{FF2B5EF4-FFF2-40B4-BE49-F238E27FC236}">
                <a16:creationId xmlns:a16="http://schemas.microsoft.com/office/drawing/2014/main" id="{00000000-0008-0000-0600-000069280000}"/>
              </a:ext>
            </a:extLst>
          </xdr:cNvPr>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10346" name="AutoShape 91">
            <a:extLst>
              <a:ext uri="{FF2B5EF4-FFF2-40B4-BE49-F238E27FC236}">
                <a16:creationId xmlns:a16="http://schemas.microsoft.com/office/drawing/2014/main" id="{00000000-0008-0000-0600-00006A280000}"/>
              </a:ext>
            </a:extLst>
          </xdr:cNvPr>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19</xdr:row>
      <xdr:rowOff>133350</xdr:rowOff>
    </xdr:from>
    <xdr:to>
      <xdr:col>7</xdr:col>
      <xdr:colOff>400050</xdr:colOff>
      <xdr:row>21</xdr:row>
      <xdr:rowOff>114300</xdr:rowOff>
    </xdr:to>
    <xdr:sp macro="" textlink="">
      <xdr:nvSpPr>
        <xdr:cNvPr id="10334" name="Text Box 94">
          <a:extLst>
            <a:ext uri="{FF2B5EF4-FFF2-40B4-BE49-F238E27FC236}">
              <a16:creationId xmlns:a16="http://schemas.microsoft.com/office/drawing/2014/main" id="{00000000-0008-0000-0600-00005E280000}"/>
            </a:ext>
          </a:extLst>
        </xdr:cNvPr>
        <xdr:cNvSpPr txBox="1">
          <a:spLocks noChangeArrowheads="1"/>
        </xdr:cNvSpPr>
      </xdr:nvSpPr>
      <xdr:spPr bwMode="auto">
        <a:xfrm>
          <a:off x="3905250" y="4305300"/>
          <a:ext cx="1981200" cy="32385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p>
      </xdr:txBody>
    </xdr:sp>
    <xdr:clientData/>
  </xdr:twoCellAnchor>
  <xdr:twoCellAnchor>
    <xdr:from>
      <xdr:col>6</xdr:col>
      <xdr:colOff>133350</xdr:colOff>
      <xdr:row>21</xdr:row>
      <xdr:rowOff>0</xdr:rowOff>
    </xdr:from>
    <xdr:to>
      <xdr:col>6</xdr:col>
      <xdr:colOff>247650</xdr:colOff>
      <xdr:row>24</xdr:row>
      <xdr:rowOff>19050</xdr:rowOff>
    </xdr:to>
    <xdr:sp macro="" textlink="">
      <xdr:nvSpPr>
        <xdr:cNvPr id="10343" name="Line 96">
          <a:extLst>
            <a:ext uri="{FF2B5EF4-FFF2-40B4-BE49-F238E27FC236}">
              <a16:creationId xmlns:a16="http://schemas.microsoft.com/office/drawing/2014/main" id="{00000000-0008-0000-0600-000067280000}"/>
            </a:ext>
          </a:extLst>
        </xdr:cNvPr>
        <xdr:cNvSpPr>
          <a:spLocks noChangeShapeType="1"/>
        </xdr:cNvSpPr>
      </xdr:nvSpPr>
      <xdr:spPr bwMode="auto">
        <a:xfrm flipH="1">
          <a:off x="4933950" y="4514850"/>
          <a:ext cx="114300" cy="533400"/>
        </a:xfrm>
        <a:prstGeom prst="line">
          <a:avLst/>
        </a:prstGeom>
        <a:noFill/>
        <a:ln w="9525">
          <a:solidFill>
            <a:srgbClr val="000000"/>
          </a:solidFill>
          <a:round/>
          <a:headEnd/>
          <a:tailEnd type="triangle" w="med" len="med"/>
        </a:ln>
      </xdr:spPr>
    </xdr:sp>
    <xdr:clientData/>
  </xdr:twoCellAnchor>
  <xdr:twoCellAnchor>
    <xdr:from>
      <xdr:col>8</xdr:col>
      <xdr:colOff>647700</xdr:colOff>
      <xdr:row>0</xdr:row>
      <xdr:rowOff>95250</xdr:rowOff>
    </xdr:from>
    <xdr:to>
      <xdr:col>14</xdr:col>
      <xdr:colOff>95250</xdr:colOff>
      <xdr:row>2</xdr:row>
      <xdr:rowOff>190500</xdr:rowOff>
    </xdr:to>
    <xdr:sp macro="" textlink="">
      <xdr:nvSpPr>
        <xdr:cNvPr id="10337" name="AutoShape 97">
          <a:extLst>
            <a:ext uri="{FF2B5EF4-FFF2-40B4-BE49-F238E27FC236}">
              <a16:creationId xmlns:a16="http://schemas.microsoft.com/office/drawing/2014/main" id="{00000000-0008-0000-0600-000061280000}"/>
            </a:ext>
          </a:extLst>
        </xdr:cNvPr>
        <xdr:cNvSpPr>
          <a:spLocks noChangeArrowheads="1"/>
        </xdr:cNvSpPr>
      </xdr:nvSpPr>
      <xdr:spPr bwMode="auto">
        <a:xfrm>
          <a:off x="6819900" y="95250"/>
          <a:ext cx="3562350" cy="962025"/>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19" name="Line 1">
          <a:extLst>
            <a:ext uri="{FF2B5EF4-FFF2-40B4-BE49-F238E27FC236}">
              <a16:creationId xmlns:a16="http://schemas.microsoft.com/office/drawing/2014/main" id="{00000000-0008-0000-0700-000003240000}"/>
            </a:ext>
          </a:extLst>
        </xdr:cNvPr>
        <xdr:cNvSpPr>
          <a:spLocks noChangeShapeType="1"/>
        </xdr:cNvSpPr>
      </xdr:nvSpPr>
      <xdr:spPr bwMode="auto">
        <a:xfrm>
          <a:off x="9525" y="2209800"/>
          <a:ext cx="2019300" cy="419100"/>
        </a:xfrm>
        <a:prstGeom prst="line">
          <a:avLst/>
        </a:prstGeom>
        <a:noFill/>
        <a:ln w="9525">
          <a:solidFill>
            <a:srgbClr val="000000"/>
          </a:solidFill>
          <a:round/>
          <a:headEnd/>
          <a:tailEnd/>
        </a:ln>
      </xdr:spPr>
    </xdr:sp>
    <xdr:clientData/>
  </xdr:twoCellAnchor>
  <xdr:twoCellAnchor editAs="oneCell">
    <xdr:from>
      <xdr:col>5</xdr:col>
      <xdr:colOff>219075</xdr:colOff>
      <xdr:row>0</xdr:row>
      <xdr:rowOff>104775</xdr:rowOff>
    </xdr:from>
    <xdr:to>
      <xdr:col>8</xdr:col>
      <xdr:colOff>581025</xdr:colOff>
      <xdr:row>0</xdr:row>
      <xdr:rowOff>704850</xdr:rowOff>
    </xdr:to>
    <xdr:sp macro="" textlink="">
      <xdr:nvSpPr>
        <xdr:cNvPr id="9218" name="Text Box 2">
          <a:extLst>
            <a:ext uri="{FF2B5EF4-FFF2-40B4-BE49-F238E27FC236}">
              <a16:creationId xmlns:a16="http://schemas.microsoft.com/office/drawing/2014/main" id="{00000000-0008-0000-0700-000002240000}"/>
            </a:ext>
          </a:extLst>
        </xdr:cNvPr>
        <xdr:cNvSpPr txBox="1">
          <a:spLocks noChangeArrowheads="1"/>
        </xdr:cNvSpPr>
      </xdr:nvSpPr>
      <xdr:spPr bwMode="auto">
        <a:xfrm>
          <a:off x="4352925" y="1047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a:extLst>
            <a:ext uri="{FF2B5EF4-FFF2-40B4-BE49-F238E27FC236}">
              <a16:creationId xmlns:a16="http://schemas.microsoft.com/office/drawing/2014/main" id="{00000000-0008-0000-0800-0000012C0000}"/>
            </a:ext>
          </a:extLst>
        </xdr:cNvPr>
        <xdr:cNvSpPr txBox="1">
          <a:spLocks noChangeArrowheads="1"/>
        </xdr:cNvSpPr>
      </xdr:nvSpPr>
      <xdr:spPr bwMode="auto">
        <a:xfrm>
          <a:off x="2505075"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0</xdr:col>
      <xdr:colOff>447675</xdr:colOff>
      <xdr:row>13</xdr:row>
      <xdr:rowOff>57150</xdr:rowOff>
    </xdr:from>
    <xdr:to>
      <xdr:col>6</xdr:col>
      <xdr:colOff>400050</xdr:colOff>
      <xdr:row>18</xdr:row>
      <xdr:rowOff>0</xdr:rowOff>
    </xdr:to>
    <xdr:sp macro="" textlink="">
      <xdr:nvSpPr>
        <xdr:cNvPr id="11266" name="AutoShape 2">
          <a:extLst>
            <a:ext uri="{FF2B5EF4-FFF2-40B4-BE49-F238E27FC236}">
              <a16:creationId xmlns:a16="http://schemas.microsoft.com/office/drawing/2014/main" id="{00000000-0008-0000-0800-0000022C0000}"/>
            </a:ext>
          </a:extLst>
        </xdr:cNvPr>
        <xdr:cNvSpPr>
          <a:spLocks noChangeArrowheads="1"/>
        </xdr:cNvSpPr>
      </xdr:nvSpPr>
      <xdr:spPr bwMode="auto">
        <a:xfrm>
          <a:off x="447675" y="3238500"/>
          <a:ext cx="4133850" cy="80010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36576" tIns="22860" rIns="0" bIns="22860" anchor="ctr" upright="1"/>
        <a:lstStyle/>
        <a:p>
          <a:pPr algn="l" rtl="0">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a:extLst>
            <a:ext uri="{FF2B5EF4-FFF2-40B4-BE49-F238E27FC236}">
              <a16:creationId xmlns:a16="http://schemas.microsoft.com/office/drawing/2014/main" id="{00000000-0008-0000-0800-0000032C0000}"/>
            </a:ext>
          </a:extLst>
        </xdr:cNvPr>
        <xdr:cNvSpPr txBox="1">
          <a:spLocks noChangeArrowheads="1"/>
        </xdr:cNvSpPr>
      </xdr:nvSpPr>
      <xdr:spPr bwMode="auto">
        <a:xfrm>
          <a:off x="1162050" y="8734425"/>
          <a:ext cx="4248150" cy="819150"/>
        </a:xfrm>
        <a:prstGeom prst="rect">
          <a:avLst/>
        </a:prstGeom>
        <a:solidFill>
          <a:srgbClr val="FFFFFF"/>
        </a:solidFill>
        <a:ln w="28575">
          <a:solidFill>
            <a:srgbClr val="0000FF"/>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通所サービス、共同生活援助、入所施設、短期入所を実施する場合は、事業所がある地域を所管する消防署に相談し、必要な設備、備品等を備えてください。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333375</xdr:colOff>
      <xdr:row>2</xdr:row>
      <xdr:rowOff>0</xdr:rowOff>
    </xdr:from>
    <xdr:to>
      <xdr:col>6</xdr:col>
      <xdr:colOff>285750</xdr:colOff>
      <xdr:row>8</xdr:row>
      <xdr:rowOff>38100</xdr:rowOff>
    </xdr:to>
    <xdr:sp macro="" textlink="">
      <xdr:nvSpPr>
        <xdr:cNvPr id="8198" name="AutoShape 1">
          <a:extLst>
            <a:ext uri="{FF2B5EF4-FFF2-40B4-BE49-F238E27FC236}">
              <a16:creationId xmlns:a16="http://schemas.microsoft.com/office/drawing/2014/main" id="{00000000-0008-0000-0900-000006200000}"/>
            </a:ext>
          </a:extLst>
        </xdr:cNvPr>
        <xdr:cNvSpPr>
          <a:spLocks noChangeArrowheads="1"/>
        </xdr:cNvSpPr>
      </xdr:nvSpPr>
      <xdr:spPr bwMode="auto">
        <a:xfrm>
          <a:off x="2324100" y="876300"/>
          <a:ext cx="2695575" cy="2028825"/>
        </a:xfrm>
        <a:prstGeom prst="bracketPair">
          <a:avLst>
            <a:gd name="adj" fmla="val 11736"/>
          </a:avLst>
        </a:prstGeom>
        <a:noFill/>
        <a:ln w="9525">
          <a:solidFill>
            <a:srgbClr val="000000"/>
          </a:solidFill>
          <a:round/>
          <a:headEnd/>
          <a:tailEnd/>
        </a:ln>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a:extLst>
            <a:ext uri="{FF2B5EF4-FFF2-40B4-BE49-F238E27FC236}">
              <a16:creationId xmlns:a16="http://schemas.microsoft.com/office/drawing/2014/main" id="{00000000-0008-0000-0900-000002200000}"/>
            </a:ext>
          </a:extLst>
        </xdr:cNvPr>
        <xdr:cNvSpPr txBox="1">
          <a:spLocks noChangeArrowheads="1"/>
        </xdr:cNvSpPr>
      </xdr:nvSpPr>
      <xdr:spPr bwMode="auto">
        <a:xfrm>
          <a:off x="28765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00" name="Oval 3">
          <a:extLst>
            <a:ext uri="{FF2B5EF4-FFF2-40B4-BE49-F238E27FC236}">
              <a16:creationId xmlns:a16="http://schemas.microsoft.com/office/drawing/2014/main" id="{00000000-0008-0000-0900-000008200000}"/>
            </a:ext>
          </a:extLst>
        </xdr:cNvPr>
        <xdr:cNvSpPr>
          <a:spLocks noChangeArrowheads="1"/>
        </xdr:cNvSpPr>
      </xdr:nvSpPr>
      <xdr:spPr bwMode="auto">
        <a:xfrm>
          <a:off x="2533650" y="828675"/>
          <a:ext cx="1333500" cy="361950"/>
        </a:xfrm>
        <a:prstGeom prst="ellipse">
          <a:avLst/>
        </a:prstGeom>
        <a:noFill/>
        <a:ln w="9525">
          <a:solidFill>
            <a:srgbClr val="000000"/>
          </a:solidFill>
          <a:round/>
          <a:headEnd/>
          <a:tailEnd/>
        </a:ln>
      </xdr:spPr>
    </xdr:sp>
    <xdr:clientData/>
  </xdr:twoCellAnchor>
  <xdr:twoCellAnchor>
    <xdr:from>
      <xdr:col>2</xdr:col>
      <xdr:colOff>571500</xdr:colOff>
      <xdr:row>45</xdr:row>
      <xdr:rowOff>76200</xdr:rowOff>
    </xdr:from>
    <xdr:to>
      <xdr:col>7</xdr:col>
      <xdr:colOff>523875</xdr:colOff>
      <xdr:row>47</xdr:row>
      <xdr:rowOff>161925</xdr:rowOff>
    </xdr:to>
    <xdr:sp macro="" textlink="">
      <xdr:nvSpPr>
        <xdr:cNvPr id="8201" name="AutoShape 4">
          <a:extLst>
            <a:ext uri="{FF2B5EF4-FFF2-40B4-BE49-F238E27FC236}">
              <a16:creationId xmlns:a16="http://schemas.microsoft.com/office/drawing/2014/main" id="{00000000-0008-0000-0900-000009200000}"/>
            </a:ext>
          </a:extLst>
        </xdr:cNvPr>
        <xdr:cNvSpPr>
          <a:spLocks noChangeArrowheads="1"/>
        </xdr:cNvSpPr>
      </xdr:nvSpPr>
      <xdr:spPr bwMode="auto">
        <a:xfrm>
          <a:off x="2562225" y="1209675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35</xdr:row>
      <xdr:rowOff>9525</xdr:rowOff>
    </xdr:from>
    <xdr:to>
      <xdr:col>8</xdr:col>
      <xdr:colOff>285750</xdr:colOff>
      <xdr:row>37</xdr:row>
      <xdr:rowOff>161925</xdr:rowOff>
    </xdr:to>
    <xdr:sp macro="" textlink="">
      <xdr:nvSpPr>
        <xdr:cNvPr id="8202" name="AutoShape 5">
          <a:extLst>
            <a:ext uri="{FF2B5EF4-FFF2-40B4-BE49-F238E27FC236}">
              <a16:creationId xmlns:a16="http://schemas.microsoft.com/office/drawing/2014/main" id="{00000000-0008-0000-0900-00000A200000}"/>
            </a:ext>
          </a:extLst>
        </xdr:cNvPr>
        <xdr:cNvSpPr>
          <a:spLocks noChangeArrowheads="1"/>
        </xdr:cNvSpPr>
      </xdr:nvSpPr>
      <xdr:spPr bwMode="auto">
        <a:xfrm>
          <a:off x="2581275" y="10315575"/>
          <a:ext cx="3810000" cy="495300"/>
        </a:xfrm>
        <a:prstGeom prst="roundRect">
          <a:avLst>
            <a:gd name="adj" fmla="val 16667"/>
          </a:avLst>
        </a:prstGeom>
        <a:noFill/>
        <a:ln w="9525" algn="ctr">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a:extLst>
            <a:ext uri="{FF2B5EF4-FFF2-40B4-BE49-F238E27FC236}">
              <a16:creationId xmlns:a16="http://schemas.microsoft.com/office/drawing/2014/main" id="{00000000-0008-0000-0A00-0000015C0000}"/>
            </a:ext>
          </a:extLst>
        </xdr:cNvPr>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a:extLst>
            <a:ext uri="{FF2B5EF4-FFF2-40B4-BE49-F238E27FC236}">
              <a16:creationId xmlns:a16="http://schemas.microsoft.com/office/drawing/2014/main" id="{00000000-0008-0000-0A00-0000055C0000}"/>
            </a:ext>
          </a:extLst>
        </xdr:cNvPr>
        <xdr:cNvSpPr txBox="1">
          <a:spLocks noChangeArrowheads="1"/>
        </xdr:cNvSpPr>
      </xdr:nvSpPr>
      <xdr:spPr bwMode="auto">
        <a:xfrm>
          <a:off x="6762750" y="1238250"/>
          <a:ext cx="352425" cy="14478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570" name="Line 6">
          <a:extLst>
            <a:ext uri="{FF2B5EF4-FFF2-40B4-BE49-F238E27FC236}">
              <a16:creationId xmlns:a16="http://schemas.microsoft.com/office/drawing/2014/main" id="{00000000-0008-0000-0A00-0000125C0000}"/>
            </a:ext>
          </a:extLst>
        </xdr:cNvPr>
        <xdr:cNvSpPr>
          <a:spLocks noChangeShapeType="1"/>
        </xdr:cNvSpPr>
      </xdr:nvSpPr>
      <xdr:spPr bwMode="auto">
        <a:xfrm rot="20146230" flipH="1">
          <a:off x="6267450" y="2286000"/>
          <a:ext cx="600075" cy="428625"/>
        </a:xfrm>
        <a:prstGeom prst="line">
          <a:avLst/>
        </a:prstGeom>
        <a:noFill/>
        <a:ln w="9525">
          <a:solidFill>
            <a:srgbClr val="000000"/>
          </a:solidFill>
          <a:round/>
          <a:headEnd/>
          <a:tailEnd type="triangle" w="med" len="med"/>
        </a:ln>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571" name="Group 9">
          <a:extLst>
            <a:ext uri="{FF2B5EF4-FFF2-40B4-BE49-F238E27FC236}">
              <a16:creationId xmlns:a16="http://schemas.microsoft.com/office/drawing/2014/main" id="{00000000-0008-0000-0A00-0000135C0000}"/>
            </a:ext>
          </a:extLst>
        </xdr:cNvPr>
        <xdr:cNvGrpSpPr>
          <a:grpSpLocks/>
        </xdr:cNvGrpSpPr>
      </xdr:nvGrpSpPr>
      <xdr:grpSpPr bwMode="auto">
        <a:xfrm>
          <a:off x="2879725" y="990600"/>
          <a:ext cx="889000" cy="66675"/>
          <a:chOff x="328" y="103"/>
          <a:chExt cx="100" cy="7"/>
        </a:xfrm>
      </xdr:grpSpPr>
      <xdr:sp macro="" textlink="">
        <xdr:nvSpPr>
          <xdr:cNvPr id="23575" name="Line 7">
            <a:extLst>
              <a:ext uri="{FF2B5EF4-FFF2-40B4-BE49-F238E27FC236}">
                <a16:creationId xmlns:a16="http://schemas.microsoft.com/office/drawing/2014/main" id="{00000000-0008-0000-0A00-0000175C0000}"/>
              </a:ext>
            </a:extLst>
          </xdr:cNvPr>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23576" name="Line 8">
            <a:extLst>
              <a:ext uri="{FF2B5EF4-FFF2-40B4-BE49-F238E27FC236}">
                <a16:creationId xmlns:a16="http://schemas.microsoft.com/office/drawing/2014/main" id="{00000000-0008-0000-0A00-0000185C0000}"/>
              </a:ext>
            </a:extLst>
          </xdr:cNvPr>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572" name="Line 10">
          <a:extLst>
            <a:ext uri="{FF2B5EF4-FFF2-40B4-BE49-F238E27FC236}">
              <a16:creationId xmlns:a16="http://schemas.microsoft.com/office/drawing/2014/main" id="{00000000-0008-0000-0A00-0000145C0000}"/>
            </a:ext>
          </a:extLst>
        </xdr:cNvPr>
        <xdr:cNvSpPr>
          <a:spLocks noChangeShapeType="1"/>
        </xdr:cNvSpPr>
      </xdr:nvSpPr>
      <xdr:spPr bwMode="auto">
        <a:xfrm rot="202255" flipH="1">
          <a:off x="3990975" y="438150"/>
          <a:ext cx="600075" cy="42862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a:extLst>
            <a:ext uri="{FF2B5EF4-FFF2-40B4-BE49-F238E27FC236}">
              <a16:creationId xmlns:a16="http://schemas.microsoft.com/office/drawing/2014/main" id="{00000000-0008-0000-0A00-00000B5C0000}"/>
            </a:ext>
          </a:extLst>
        </xdr:cNvPr>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574" name="Oval 12">
          <a:extLst>
            <a:ext uri="{FF2B5EF4-FFF2-40B4-BE49-F238E27FC236}">
              <a16:creationId xmlns:a16="http://schemas.microsoft.com/office/drawing/2014/main" id="{00000000-0008-0000-0A00-0000165C0000}"/>
            </a:ext>
          </a:extLst>
        </xdr:cNvPr>
        <xdr:cNvSpPr>
          <a:spLocks noChangeArrowheads="1"/>
        </xdr:cNvSpPr>
      </xdr:nvSpPr>
      <xdr:spPr bwMode="auto">
        <a:xfrm>
          <a:off x="5915025" y="2743200"/>
          <a:ext cx="781050" cy="742950"/>
        </a:xfrm>
        <a:prstGeom prst="ellipse">
          <a:avLst/>
        </a:prstGeom>
        <a:noFill/>
        <a:ln w="28575">
          <a:solidFill>
            <a:srgbClr val="0000FF"/>
          </a:solidFill>
          <a:prstDash val="dash"/>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2339340</xdr:colOff>
      <xdr:row>0</xdr:row>
      <xdr:rowOff>68581</xdr:rowOff>
    </xdr:from>
    <xdr:to>
      <xdr:col>1</xdr:col>
      <xdr:colOff>1483995</xdr:colOff>
      <xdr:row>2</xdr:row>
      <xdr:rowOff>1</xdr:rowOff>
    </xdr:to>
    <xdr:sp macro="" textlink="">
      <xdr:nvSpPr>
        <xdr:cNvPr id="2" name="Text Box 1">
          <a:extLst>
            <a:ext uri="{FF2B5EF4-FFF2-40B4-BE49-F238E27FC236}">
              <a16:creationId xmlns:a16="http://schemas.microsoft.com/office/drawing/2014/main" id="{334F3286-389B-4383-8D36-3F39F8935AC9}"/>
            </a:ext>
          </a:extLst>
        </xdr:cNvPr>
        <xdr:cNvSpPr txBox="1">
          <a:spLocks noChangeArrowheads="1"/>
        </xdr:cNvSpPr>
      </xdr:nvSpPr>
      <xdr:spPr bwMode="auto">
        <a:xfrm>
          <a:off x="2339340" y="68581"/>
          <a:ext cx="1933575" cy="3048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2308860</xdr:colOff>
      <xdr:row>0</xdr:row>
      <xdr:rowOff>68580</xdr:rowOff>
    </xdr:from>
    <xdr:to>
      <xdr:col>2</xdr:col>
      <xdr:colOff>1355021</xdr:colOff>
      <xdr:row>1</xdr:row>
      <xdr:rowOff>181386</xdr:rowOff>
    </xdr:to>
    <xdr:pic>
      <xdr:nvPicPr>
        <xdr:cNvPr id="2" name="図 1">
          <a:extLst>
            <a:ext uri="{FF2B5EF4-FFF2-40B4-BE49-F238E27FC236}">
              <a16:creationId xmlns:a16="http://schemas.microsoft.com/office/drawing/2014/main" id="{59E2D3AE-51D8-0FE9-A302-15EB72C3D795}"/>
            </a:ext>
          </a:extLst>
        </xdr:cNvPr>
        <xdr:cNvPicPr>
          <a:picLocks noChangeAspect="1"/>
        </xdr:cNvPicPr>
      </xdr:nvPicPr>
      <xdr:blipFill>
        <a:blip xmlns:r="http://schemas.openxmlformats.org/officeDocument/2006/relationships" r:embed="rId1"/>
        <a:stretch>
          <a:fillRect/>
        </a:stretch>
      </xdr:blipFill>
      <xdr:spPr>
        <a:xfrm>
          <a:off x="2659380" y="68580"/>
          <a:ext cx="2139881" cy="341406"/>
        </a:xfrm>
        <a:prstGeom prst="rect">
          <a:avLst/>
        </a:prstGeom>
      </xdr:spPr>
    </xdr:pic>
    <xdr:clientData/>
  </xdr:twoCellAnchor>
  <xdr:twoCellAnchor>
    <xdr:from>
      <xdr:col>2</xdr:col>
      <xdr:colOff>2202180</xdr:colOff>
      <xdr:row>12</xdr:row>
      <xdr:rowOff>175260</xdr:rowOff>
    </xdr:from>
    <xdr:to>
      <xdr:col>2</xdr:col>
      <xdr:colOff>2718435</xdr:colOff>
      <xdr:row>14</xdr:row>
      <xdr:rowOff>99060</xdr:rowOff>
    </xdr:to>
    <xdr:sp macro="" textlink="">
      <xdr:nvSpPr>
        <xdr:cNvPr id="3" name="円/楕円 3">
          <a:extLst>
            <a:ext uri="{FF2B5EF4-FFF2-40B4-BE49-F238E27FC236}">
              <a16:creationId xmlns:a16="http://schemas.microsoft.com/office/drawing/2014/main" id="{52FC003E-1E57-4897-9E74-847324A05E4D}"/>
            </a:ext>
          </a:extLst>
        </xdr:cNvPr>
        <xdr:cNvSpPr/>
      </xdr:nvSpPr>
      <xdr:spPr bwMode="auto">
        <a:xfrm>
          <a:off x="5646420" y="6118860"/>
          <a:ext cx="516255" cy="3810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0</xdr:col>
      <xdr:colOff>0</xdr:colOff>
      <xdr:row>9</xdr:row>
      <xdr:rowOff>121920</xdr:rowOff>
    </xdr:from>
    <xdr:to>
      <xdr:col>1</xdr:col>
      <xdr:colOff>556260</xdr:colOff>
      <xdr:row>9</xdr:row>
      <xdr:rowOff>426720</xdr:rowOff>
    </xdr:to>
    <xdr:sp macro="" textlink="">
      <xdr:nvSpPr>
        <xdr:cNvPr id="4" name="楕円 3">
          <a:extLst>
            <a:ext uri="{FF2B5EF4-FFF2-40B4-BE49-F238E27FC236}">
              <a16:creationId xmlns:a16="http://schemas.microsoft.com/office/drawing/2014/main" id="{F3B3D318-BA2E-7D97-AFEC-C5852278E144}"/>
            </a:ext>
          </a:extLst>
        </xdr:cNvPr>
        <xdr:cNvSpPr/>
      </xdr:nvSpPr>
      <xdr:spPr bwMode="auto">
        <a:xfrm>
          <a:off x="0" y="2407920"/>
          <a:ext cx="906780" cy="304800"/>
        </a:xfrm>
        <a:prstGeom prst="ellipse">
          <a:avLst/>
        </a:prstGeom>
        <a:no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kern="12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483704</xdr:colOff>
      <xdr:row>0</xdr:row>
      <xdr:rowOff>231912</xdr:rowOff>
    </xdr:from>
    <xdr:to>
      <xdr:col>3</xdr:col>
      <xdr:colOff>677352</xdr:colOff>
      <xdr:row>3</xdr:row>
      <xdr:rowOff>17558</xdr:rowOff>
    </xdr:to>
    <xdr:sp macro="" textlink="">
      <xdr:nvSpPr>
        <xdr:cNvPr id="2" name="AutoShape 8">
          <a:extLst>
            <a:ext uri="{FF2B5EF4-FFF2-40B4-BE49-F238E27FC236}">
              <a16:creationId xmlns:a16="http://schemas.microsoft.com/office/drawing/2014/main" id="{108877D2-95CE-4D30-A14F-609E26DBC7F3}"/>
            </a:ext>
          </a:extLst>
        </xdr:cNvPr>
        <xdr:cNvSpPr>
          <a:spLocks noChangeArrowheads="1"/>
        </xdr:cNvSpPr>
      </xdr:nvSpPr>
      <xdr:spPr bwMode="auto">
        <a:xfrm flipV="1">
          <a:off x="921026" y="231912"/>
          <a:ext cx="2221230" cy="54102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xdr:from>
      <xdr:col>4</xdr:col>
      <xdr:colOff>695738</xdr:colOff>
      <xdr:row>15</xdr:row>
      <xdr:rowOff>145775</xdr:rowOff>
    </xdr:from>
    <xdr:to>
      <xdr:col>10</xdr:col>
      <xdr:colOff>344557</xdr:colOff>
      <xdr:row>18</xdr:row>
      <xdr:rowOff>0</xdr:rowOff>
    </xdr:to>
    <xdr:sp macro="" textlink="">
      <xdr:nvSpPr>
        <xdr:cNvPr id="3" name="AutoShape 4">
          <a:extLst>
            <a:ext uri="{FF2B5EF4-FFF2-40B4-BE49-F238E27FC236}">
              <a16:creationId xmlns:a16="http://schemas.microsoft.com/office/drawing/2014/main" id="{B7CF78E9-3C55-46AC-B736-6E43D0379F1E}"/>
            </a:ext>
          </a:extLst>
        </xdr:cNvPr>
        <xdr:cNvSpPr>
          <a:spLocks noChangeArrowheads="1"/>
        </xdr:cNvSpPr>
      </xdr:nvSpPr>
      <xdr:spPr bwMode="auto">
        <a:xfrm>
          <a:off x="4035286" y="4055166"/>
          <a:ext cx="3200401" cy="100716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該当する種別の別紙を添付してください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247650</xdr:colOff>
      <xdr:row>0</xdr:row>
      <xdr:rowOff>0</xdr:rowOff>
    </xdr:from>
    <xdr:to>
      <xdr:col>11</xdr:col>
      <xdr:colOff>285750</xdr:colOff>
      <xdr:row>0</xdr:row>
      <xdr:rowOff>571500</xdr:rowOff>
    </xdr:to>
    <xdr:sp macro="" textlink="">
      <xdr:nvSpPr>
        <xdr:cNvPr id="19473" name="Text Box 17">
          <a:extLst>
            <a:ext uri="{FF2B5EF4-FFF2-40B4-BE49-F238E27FC236}">
              <a16:creationId xmlns:a16="http://schemas.microsoft.com/office/drawing/2014/main" id="{00000000-0008-0000-1000-0000114C0000}"/>
            </a:ext>
          </a:extLst>
        </xdr:cNvPr>
        <xdr:cNvSpPr txBox="1">
          <a:spLocks noChangeArrowheads="1"/>
        </xdr:cNvSpPr>
      </xdr:nvSpPr>
      <xdr:spPr bwMode="auto">
        <a:xfrm>
          <a:off x="2514600" y="0"/>
          <a:ext cx="1447800" cy="57150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ctr"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a:extLst>
            <a:ext uri="{FF2B5EF4-FFF2-40B4-BE49-F238E27FC236}">
              <a16:creationId xmlns:a16="http://schemas.microsoft.com/office/drawing/2014/main" id="{00000000-0008-0000-1100-0000013C0000}"/>
            </a:ext>
          </a:extLst>
        </xdr:cNvPr>
        <xdr:cNvSpPr txBox="1">
          <a:spLocks noChangeArrowheads="1"/>
        </xdr:cNvSpPr>
      </xdr:nvSpPr>
      <xdr:spPr bwMode="auto">
        <a:xfrm>
          <a:off x="2066925" y="285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a:extLst>
            <a:ext uri="{FF2B5EF4-FFF2-40B4-BE49-F238E27FC236}">
              <a16:creationId xmlns:a16="http://schemas.microsoft.com/office/drawing/2014/main" id="{00000000-0008-0000-1100-0000023C0000}"/>
            </a:ext>
          </a:extLst>
        </xdr:cNvPr>
        <xdr:cNvSpPr txBox="1">
          <a:spLocks noChangeArrowheads="1"/>
        </xdr:cNvSpPr>
      </xdr:nvSpPr>
      <xdr:spPr bwMode="auto">
        <a:xfrm>
          <a:off x="1847850" y="5038725"/>
          <a:ext cx="4572000" cy="3914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a:t>
          </a:r>
        </a:p>
        <a:p>
          <a:pPr algn="l" rtl="0">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等</a:t>
          </a:r>
        </a:p>
      </xdr:txBody>
    </xdr:sp>
    <xdr:clientData/>
  </xdr:twoCellAnchor>
  <xdr:twoCellAnchor>
    <xdr:from>
      <xdr:col>2</xdr:col>
      <xdr:colOff>171450</xdr:colOff>
      <xdr:row>28</xdr:row>
      <xdr:rowOff>76200</xdr:rowOff>
    </xdr:from>
    <xdr:to>
      <xdr:col>8</xdr:col>
      <xdr:colOff>323850</xdr:colOff>
      <xdr:row>33</xdr:row>
      <xdr:rowOff>47625</xdr:rowOff>
    </xdr:to>
    <xdr:sp macro="" textlink="">
      <xdr:nvSpPr>
        <xdr:cNvPr id="15364" name="AutoShape 4">
          <a:extLst>
            <a:ext uri="{FF2B5EF4-FFF2-40B4-BE49-F238E27FC236}">
              <a16:creationId xmlns:a16="http://schemas.microsoft.com/office/drawing/2014/main" id="{00000000-0008-0000-1100-0000043C0000}"/>
            </a:ext>
          </a:extLst>
        </xdr:cNvPr>
        <xdr:cNvSpPr>
          <a:spLocks noChangeArrowheads="1"/>
        </xdr:cNvSpPr>
      </xdr:nvSpPr>
      <xdr:spPr bwMode="auto">
        <a:xfrm>
          <a:off x="1952625" y="7905750"/>
          <a:ext cx="4267200" cy="90487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581025</xdr:colOff>
      <xdr:row>1</xdr:row>
      <xdr:rowOff>76200</xdr:rowOff>
    </xdr:to>
    <xdr:sp macro="" textlink="">
      <xdr:nvSpPr>
        <xdr:cNvPr id="16385" name="Text Box 1">
          <a:extLst>
            <a:ext uri="{FF2B5EF4-FFF2-40B4-BE49-F238E27FC236}">
              <a16:creationId xmlns:a16="http://schemas.microsoft.com/office/drawing/2014/main" id="{00000000-0008-0000-1200-000001400000}"/>
            </a:ext>
          </a:extLst>
        </xdr:cNvPr>
        <xdr:cNvSpPr txBox="1">
          <a:spLocks noChangeArrowheads="1"/>
        </xdr:cNvSpPr>
      </xdr:nvSpPr>
      <xdr:spPr bwMode="auto">
        <a:xfrm>
          <a:off x="2381250" y="57150"/>
          <a:ext cx="1819275" cy="5524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a:extLst>
            <a:ext uri="{FF2B5EF4-FFF2-40B4-BE49-F238E27FC236}">
              <a16:creationId xmlns:a16="http://schemas.microsoft.com/office/drawing/2014/main" id="{00000000-0008-0000-1200-000002400000}"/>
            </a:ext>
          </a:extLst>
        </xdr:cNvPr>
        <xdr:cNvSpPr txBox="1">
          <a:spLocks noChangeArrowheads="1"/>
        </xdr:cNvSpPr>
      </xdr:nvSpPr>
      <xdr:spPr bwMode="auto">
        <a:xfrm>
          <a:off x="2524125" y="4352925"/>
          <a:ext cx="3990975" cy="3343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638175</xdr:colOff>
      <xdr:row>0</xdr:row>
      <xdr:rowOff>0</xdr:rowOff>
    </xdr:from>
    <xdr:to>
      <xdr:col>5</xdr:col>
      <xdr:colOff>304800</xdr:colOff>
      <xdr:row>2</xdr:row>
      <xdr:rowOff>0</xdr:rowOff>
    </xdr:to>
    <xdr:sp macro="" textlink="">
      <xdr:nvSpPr>
        <xdr:cNvPr id="56321" name="Text Box 1">
          <a:extLst>
            <a:ext uri="{FF2B5EF4-FFF2-40B4-BE49-F238E27FC236}">
              <a16:creationId xmlns:a16="http://schemas.microsoft.com/office/drawing/2014/main" id="{00000000-0008-0000-1300-000001DC0000}"/>
            </a:ext>
          </a:extLst>
        </xdr:cNvPr>
        <xdr:cNvSpPr txBox="1">
          <a:spLocks noChangeArrowheads="1"/>
        </xdr:cNvSpPr>
      </xdr:nvSpPr>
      <xdr:spPr bwMode="auto">
        <a:xfrm>
          <a:off x="2495550" y="0"/>
          <a:ext cx="1666875"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485775</xdr:colOff>
      <xdr:row>11</xdr:row>
      <xdr:rowOff>161925</xdr:rowOff>
    </xdr:from>
    <xdr:to>
      <xdr:col>8</xdr:col>
      <xdr:colOff>371475</xdr:colOff>
      <xdr:row>20</xdr:row>
      <xdr:rowOff>95250</xdr:rowOff>
    </xdr:to>
    <xdr:sp macro="" textlink="">
      <xdr:nvSpPr>
        <xdr:cNvPr id="56322" name="Text Box 2">
          <a:extLst>
            <a:ext uri="{FF2B5EF4-FFF2-40B4-BE49-F238E27FC236}">
              <a16:creationId xmlns:a16="http://schemas.microsoft.com/office/drawing/2014/main" id="{00000000-0008-0000-1300-000002DC0000}"/>
            </a:ext>
          </a:extLst>
        </xdr:cNvPr>
        <xdr:cNvSpPr txBox="1">
          <a:spLocks noChangeArrowheads="1"/>
        </xdr:cNvSpPr>
      </xdr:nvSpPr>
      <xdr:spPr bwMode="auto">
        <a:xfrm>
          <a:off x="485775" y="3657600"/>
          <a:ext cx="5743575" cy="1571625"/>
        </a:xfrm>
        <a:prstGeom prst="rect">
          <a:avLst/>
        </a:prstGeom>
        <a:solidFill>
          <a:srgbClr val="FFFFFF"/>
        </a:solidFill>
        <a:ln w="57150" cmpd="thickThin">
          <a:solidFill>
            <a:srgbClr val="FF0000"/>
          </a:solidFill>
          <a:miter lim="800000"/>
          <a:headEnd/>
          <a:tailEnd/>
        </a:ln>
      </xdr:spPr>
      <xdr:txBody>
        <a:bodyPr vertOverflow="clip" wrap="square" lIns="36576" tIns="18288" rIns="0" bIns="18288" anchor="ctr" upright="1"/>
        <a:lstStyle/>
        <a:p>
          <a:pPr algn="l" rtl="0">
            <a:defRPr sz="1000"/>
          </a:pPr>
          <a:r>
            <a:rPr lang="en-US" altLang="ja-JP" sz="1200" b="1" i="0" u="none" strike="noStrike" baseline="0">
              <a:solidFill>
                <a:srgbClr val="000000"/>
              </a:solidFill>
              <a:latin typeface="ＭＳ Ｐゴシック"/>
              <a:ea typeface="ＭＳ Ｐゴシック"/>
            </a:rPr>
            <a:t>【</a:t>
          </a:r>
          <a:r>
            <a:rPr lang="ja-JP" altLang="en-US" sz="1200" b="1" i="0" u="none" strike="noStrike" baseline="0">
              <a:solidFill>
                <a:srgbClr val="000000"/>
              </a:solidFill>
              <a:latin typeface="ＭＳ Ｐゴシック"/>
              <a:ea typeface="ＭＳ Ｐゴシック"/>
            </a:rPr>
            <a:t>次のいずれかに該当する場合は必ず作成</a:t>
          </a:r>
          <a:r>
            <a:rPr lang="en-US" altLang="ja-JP" sz="1200" b="1" i="0" u="none" strike="noStrike" baseline="0">
              <a:solidFill>
                <a:srgbClr val="000000"/>
              </a:solidFill>
              <a:latin typeface="ＭＳ Ｐゴシック"/>
              <a:ea typeface="ＭＳ Ｐゴシック"/>
            </a:rPr>
            <a:t>】</a:t>
          </a:r>
        </a:p>
        <a:p>
          <a:pPr algn="l" rtl="0">
            <a:defRPr sz="1000"/>
          </a:pPr>
          <a:endParaRPr lang="en-US" altLang="ja-JP" sz="1200" b="1" i="0" u="none" strike="noStrike" baseline="0">
            <a:solidFill>
              <a:srgbClr val="000000"/>
            </a:solidFill>
            <a:latin typeface="ＭＳ Ｐゴシック"/>
            <a:ea typeface="ＭＳ Ｐゴシック"/>
          </a:endParaRPr>
        </a:p>
        <a:p>
          <a:pPr algn="l" rtl="0">
            <a:defRPr sz="1000"/>
          </a:pPr>
          <a:r>
            <a:rPr lang="en-US" altLang="ja-JP" sz="1200" b="1" i="0" u="none" strike="noStrike" baseline="0">
              <a:solidFill>
                <a:srgbClr val="000000"/>
              </a:solidFill>
              <a:latin typeface="ＭＳ Ｐゴシック"/>
              <a:ea typeface="ＭＳ Ｐゴシック"/>
            </a:rPr>
            <a:t>①</a:t>
          </a:r>
          <a:r>
            <a:rPr lang="ja-JP" altLang="en-US" sz="1200" b="1" i="0" u="none" strike="noStrike" baseline="0">
              <a:solidFill>
                <a:srgbClr val="000000"/>
              </a:solidFill>
              <a:latin typeface="ＭＳ Ｐゴシック"/>
              <a:ea typeface="ＭＳ Ｐゴシック"/>
            </a:rPr>
            <a:t>主たる対象者を特定する場合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p>
      </xdr:txBody>
    </xdr:sp>
    <xdr:clientData/>
  </xdr:twoCellAnchor>
  <xdr:twoCellAnchor>
    <xdr:from>
      <xdr:col>0</xdr:col>
      <xdr:colOff>666750</xdr:colOff>
      <xdr:row>25</xdr:row>
      <xdr:rowOff>85725</xdr:rowOff>
    </xdr:from>
    <xdr:to>
      <xdr:col>8</xdr:col>
      <xdr:colOff>180975</xdr:colOff>
      <xdr:row>28</xdr:row>
      <xdr:rowOff>0</xdr:rowOff>
    </xdr:to>
    <xdr:sp macro="" textlink="">
      <xdr:nvSpPr>
        <xdr:cNvPr id="56323" name="AutoShape 3">
          <a:extLst>
            <a:ext uri="{FF2B5EF4-FFF2-40B4-BE49-F238E27FC236}">
              <a16:creationId xmlns:a16="http://schemas.microsoft.com/office/drawing/2014/main" id="{00000000-0008-0000-1300-000003DC0000}"/>
            </a:ext>
          </a:extLst>
        </xdr:cNvPr>
        <xdr:cNvSpPr>
          <a:spLocks noChangeArrowheads="1"/>
        </xdr:cNvSpPr>
      </xdr:nvSpPr>
      <xdr:spPr bwMode="auto">
        <a:xfrm>
          <a:off x="666750" y="6076950"/>
          <a:ext cx="5372100" cy="428625"/>
        </a:xfrm>
        <a:prstGeom prst="roundRect">
          <a:avLst>
            <a:gd name="adj" fmla="val 16667"/>
          </a:avLst>
        </a:prstGeom>
        <a:solidFill>
          <a:srgbClr val="FFFFFF"/>
        </a:solidFill>
        <a:ln w="25400">
          <a:solidFill>
            <a:srgbClr val="000080"/>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273050</xdr:colOff>
      <xdr:row>0</xdr:row>
      <xdr:rowOff>12700</xdr:rowOff>
    </xdr:from>
    <xdr:to>
      <xdr:col>5</xdr:col>
      <xdr:colOff>215900</xdr:colOff>
      <xdr:row>1</xdr:row>
      <xdr:rowOff>184150</xdr:rowOff>
    </xdr:to>
    <xdr:sp macro="" textlink="">
      <xdr:nvSpPr>
        <xdr:cNvPr id="2" name="フレーム 1">
          <a:extLst>
            <a:ext uri="{FF2B5EF4-FFF2-40B4-BE49-F238E27FC236}">
              <a16:creationId xmlns:a16="http://schemas.microsoft.com/office/drawing/2014/main" id="{D8922133-C048-03BE-C5DC-3F5D18A0A280}"/>
            </a:ext>
          </a:extLst>
        </xdr:cNvPr>
        <xdr:cNvSpPr/>
      </xdr:nvSpPr>
      <xdr:spPr bwMode="auto">
        <a:xfrm>
          <a:off x="2476500" y="12700"/>
          <a:ext cx="1479550" cy="368300"/>
        </a:xfrm>
        <a:prstGeom prst="fram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400" kern="1200"/>
            <a:t>記　載　例</a:t>
          </a:r>
        </a:p>
      </xdr:txBody>
    </xdr:sp>
    <xdr:clientData/>
  </xdr:twoCellAnchor>
  <xdr:twoCellAnchor>
    <xdr:from>
      <xdr:col>2</xdr:col>
      <xdr:colOff>146050</xdr:colOff>
      <xdr:row>13</xdr:row>
      <xdr:rowOff>69850</xdr:rowOff>
    </xdr:from>
    <xdr:to>
      <xdr:col>7</xdr:col>
      <xdr:colOff>565150</xdr:colOff>
      <xdr:row>16</xdr:row>
      <xdr:rowOff>146050</xdr:rowOff>
    </xdr:to>
    <xdr:sp macro="" textlink="">
      <xdr:nvSpPr>
        <xdr:cNvPr id="4" name="正方形/長方形 3">
          <a:extLst>
            <a:ext uri="{FF2B5EF4-FFF2-40B4-BE49-F238E27FC236}">
              <a16:creationId xmlns:a16="http://schemas.microsoft.com/office/drawing/2014/main" id="{04E166C2-47A7-45B2-E681-468E438D0C62}"/>
            </a:ext>
          </a:extLst>
        </xdr:cNvPr>
        <xdr:cNvSpPr/>
      </xdr:nvSpPr>
      <xdr:spPr bwMode="auto">
        <a:xfrm>
          <a:off x="1581150" y="3162300"/>
          <a:ext cx="4260850" cy="571500"/>
        </a:xfrm>
        <a:prstGeom prst="rect">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l"/>
          <a:r>
            <a:rPr kumimoji="1" lang="ja-JP" altLang="en-US" sz="1100" kern="1200"/>
            <a:t>　　　自立生活援助及び地域定着支援を行う場合は作成してください。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685800</xdr:colOff>
      <xdr:row>0</xdr:row>
      <xdr:rowOff>85725</xdr:rowOff>
    </xdr:from>
    <xdr:to>
      <xdr:col>2</xdr:col>
      <xdr:colOff>1314450</xdr:colOff>
      <xdr:row>1</xdr:row>
      <xdr:rowOff>76200</xdr:rowOff>
    </xdr:to>
    <xdr:sp macro="" textlink="">
      <xdr:nvSpPr>
        <xdr:cNvPr id="2" name="Text Box 1">
          <a:extLst>
            <a:ext uri="{FF2B5EF4-FFF2-40B4-BE49-F238E27FC236}">
              <a16:creationId xmlns:a16="http://schemas.microsoft.com/office/drawing/2014/main" id="{00000000-0008-0000-1600-000002000000}"/>
            </a:ext>
          </a:extLst>
        </xdr:cNvPr>
        <xdr:cNvSpPr txBox="1">
          <a:spLocks noChangeArrowheads="1"/>
        </xdr:cNvSpPr>
      </xdr:nvSpPr>
      <xdr:spPr bwMode="auto">
        <a:xfrm>
          <a:off x="2238375" y="85725"/>
          <a:ext cx="1666875"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184150</xdr:colOff>
      <xdr:row>1</xdr:row>
      <xdr:rowOff>425450</xdr:rowOff>
    </xdr:from>
    <xdr:to>
      <xdr:col>4</xdr:col>
      <xdr:colOff>555625</xdr:colOff>
      <xdr:row>3</xdr:row>
      <xdr:rowOff>101600</xdr:rowOff>
    </xdr:to>
    <xdr:sp macro="" textlink="">
      <xdr:nvSpPr>
        <xdr:cNvPr id="3" name="フレーム 2">
          <a:extLst>
            <a:ext uri="{FF2B5EF4-FFF2-40B4-BE49-F238E27FC236}">
              <a16:creationId xmlns:a16="http://schemas.microsoft.com/office/drawing/2014/main" id="{00000000-0008-0000-1600-000003000000}"/>
            </a:ext>
          </a:extLst>
        </xdr:cNvPr>
        <xdr:cNvSpPr/>
      </xdr:nvSpPr>
      <xdr:spPr bwMode="auto">
        <a:xfrm>
          <a:off x="184150" y="796925"/>
          <a:ext cx="5438775" cy="685800"/>
        </a:xfrm>
        <a:prstGeom prst="frame">
          <a:avLst/>
        </a:prstGeom>
        <a:solidFill>
          <a:srgbClr val="FF0000"/>
        </a:solidFill>
        <a:ln>
          <a:solidFill>
            <a:schemeClr val="accent2"/>
          </a:solidFill>
          <a:headEnd type="none" w="med" len="med"/>
          <a:tailEnd type="none" w="med" len="med"/>
        </a:ln>
        <a:effectLst>
          <a:outerShdw blurRad="50800" dist="50800" dir="5400000" algn="ctr" rotWithShape="0">
            <a:schemeClr val="bg1"/>
          </a:outerShdw>
        </a:effectLst>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r>
            <a:rPr kumimoji="1" lang="ja-JP" altLang="en-US" sz="2000" b="1" cap="none" spc="0">
              <a:ln w="12700">
                <a:solidFill>
                  <a:schemeClr val="tx2">
                    <a:satMod val="155000"/>
                  </a:schemeClr>
                </a:solidFill>
                <a:prstDash val="solid"/>
              </a:ln>
              <a:solidFill>
                <a:sysClr val="windowText" lastClr="000000"/>
              </a:solidFill>
              <a:effectLst>
                <a:outerShdw blurRad="41275" dist="20320" dir="1800000" algn="tl" rotWithShape="0">
                  <a:srgbClr val="000000">
                    <a:alpha val="40000"/>
                  </a:srgbClr>
                </a:outerShdw>
              </a:effectLst>
            </a:rPr>
            <a:t>当該研修を未受講の場合、提出ください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3" name="円形吹き出し 2">
          <a:extLst>
            <a:ext uri="{FF2B5EF4-FFF2-40B4-BE49-F238E27FC236}">
              <a16:creationId xmlns:a16="http://schemas.microsoft.com/office/drawing/2014/main" id="{00000000-0008-0000-1700-000003000000}"/>
            </a:ext>
          </a:extLst>
        </xdr:cNvPr>
        <xdr:cNvSpPr/>
      </xdr:nvSpPr>
      <xdr:spPr bwMode="auto">
        <a:xfrm>
          <a:off x="4686300" y="695325"/>
          <a:ext cx="914400" cy="495300"/>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4" name="円形吹き出し 3">
          <a:extLst>
            <a:ext uri="{FF2B5EF4-FFF2-40B4-BE49-F238E27FC236}">
              <a16:creationId xmlns:a16="http://schemas.microsoft.com/office/drawing/2014/main" id="{00000000-0008-0000-1700-000004000000}"/>
            </a:ext>
          </a:extLst>
        </xdr:cNvPr>
        <xdr:cNvSpPr/>
      </xdr:nvSpPr>
      <xdr:spPr bwMode="auto">
        <a:xfrm>
          <a:off x="762000" y="3733800"/>
          <a:ext cx="2209800" cy="1181100"/>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1270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14569789-00B2-4D66-83F6-F7FFF0142893}"/>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B2F1BA1B-36EE-4143-8CD7-DB707FDEEBBB}"/>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7</xdr:col>
      <xdr:colOff>76200</xdr:colOff>
      <xdr:row>28</xdr:row>
      <xdr:rowOff>158750</xdr:rowOff>
    </xdr:from>
    <xdr:to>
      <xdr:col>10</xdr:col>
      <xdr:colOff>19050</xdr:colOff>
      <xdr:row>30</xdr:row>
      <xdr:rowOff>82550</xdr:rowOff>
    </xdr:to>
    <xdr:sp macro="" textlink="">
      <xdr:nvSpPr>
        <xdr:cNvPr id="4" name="楕円 3">
          <a:extLst>
            <a:ext uri="{FF2B5EF4-FFF2-40B4-BE49-F238E27FC236}">
              <a16:creationId xmlns:a16="http://schemas.microsoft.com/office/drawing/2014/main" id="{C14CA478-C576-4771-A7E3-ACEF25BE502C}"/>
            </a:ext>
          </a:extLst>
        </xdr:cNvPr>
        <xdr:cNvSpPr/>
      </xdr:nvSpPr>
      <xdr:spPr>
        <a:xfrm>
          <a:off x="3810000" y="6216650"/>
          <a:ext cx="491490" cy="3352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EE373-249E-4BD3-95BE-41B0ECE76F19}">
  <dimension ref="A1:AN64"/>
  <sheetViews>
    <sheetView showGridLines="0" tabSelected="1" view="pageBreakPreview" zoomScaleNormal="100" zoomScaleSheetLayoutView="100" workbookViewId="0"/>
  </sheetViews>
  <sheetFormatPr defaultColWidth="9.08984375" defaultRowHeight="21" customHeight="1"/>
  <cols>
    <col min="1" max="1" width="2.90625" style="287" customWidth="1"/>
    <col min="2" max="2" width="16.6328125" style="281" customWidth="1"/>
    <col min="3" max="4" width="7.36328125" style="287" customWidth="1"/>
    <col min="5" max="5" width="15.08984375" style="287" customWidth="1"/>
    <col min="6" max="36" width="2.90625" style="287" customWidth="1"/>
    <col min="37" max="37" width="7.36328125" style="287" customWidth="1"/>
    <col min="38" max="39" width="8.453125" style="287" customWidth="1"/>
    <col min="40" max="40" width="16.54296875" style="287" customWidth="1"/>
    <col min="41" max="16384" width="9.08984375" style="287"/>
  </cols>
  <sheetData>
    <row r="1" spans="1:40" ht="18" customHeight="1">
      <c r="A1" s="280" t="s">
        <v>300</v>
      </c>
      <c r="C1" s="282"/>
      <c r="D1" s="282"/>
      <c r="E1" s="282"/>
      <c r="F1" s="282"/>
      <c r="G1" s="282"/>
      <c r="H1" s="282"/>
      <c r="I1" s="282"/>
      <c r="J1" s="282"/>
      <c r="K1" s="282"/>
      <c r="L1" s="282"/>
      <c r="M1" s="282"/>
      <c r="N1" s="282"/>
      <c r="O1" s="282"/>
      <c r="P1" s="282"/>
      <c r="Q1" s="282"/>
      <c r="R1" s="282"/>
      <c r="S1" s="282"/>
      <c r="T1" s="282"/>
      <c r="U1" s="282"/>
      <c r="V1" s="282"/>
      <c r="W1" s="282"/>
      <c r="X1" s="283"/>
      <c r="Y1" s="283"/>
      <c r="Z1" s="284"/>
      <c r="AA1" s="284"/>
      <c r="AB1" s="284"/>
      <c r="AC1" s="284"/>
      <c r="AD1" s="285"/>
      <c r="AE1" s="285"/>
      <c r="AF1" s="285"/>
      <c r="AG1" s="285"/>
      <c r="AH1" s="285"/>
      <c r="AI1" s="286" t="s">
        <v>451</v>
      </c>
      <c r="AJ1" s="286"/>
      <c r="AK1" s="384" t="s">
        <v>452</v>
      </c>
      <c r="AL1" s="384"/>
      <c r="AM1" s="384"/>
      <c r="AN1" s="384"/>
    </row>
    <row r="2" spans="1:40" ht="18" customHeight="1">
      <c r="A2" s="284"/>
      <c r="B2" s="288"/>
      <c r="C2" s="288"/>
      <c r="D2" s="288"/>
      <c r="E2" s="288"/>
      <c r="F2" s="288"/>
      <c r="G2" s="288"/>
      <c r="H2" s="288"/>
      <c r="I2" s="288"/>
      <c r="J2" s="288"/>
      <c r="K2" s="288"/>
      <c r="L2" s="288"/>
      <c r="M2" s="385">
        <v>2026</v>
      </c>
      <c r="N2" s="385"/>
      <c r="O2" s="385"/>
      <c r="P2" s="385"/>
      <c r="Q2" s="386" t="s">
        <v>22</v>
      </c>
      <c r="R2" s="386"/>
      <c r="S2" s="385">
        <v>4</v>
      </c>
      <c r="T2" s="385"/>
      <c r="U2" s="386" t="s">
        <v>3</v>
      </c>
      <c r="V2" s="386"/>
      <c r="W2" s="288"/>
      <c r="X2" s="288"/>
      <c r="Y2" s="288"/>
      <c r="Z2" s="284"/>
      <c r="AA2" s="284"/>
      <c r="AC2" s="286"/>
      <c r="AD2" s="288"/>
      <c r="AE2" s="288"/>
      <c r="AF2" s="288"/>
      <c r="AG2" s="288"/>
      <c r="AH2" s="288"/>
      <c r="AI2" s="286" t="s">
        <v>453</v>
      </c>
      <c r="AJ2" s="286"/>
      <c r="AK2" s="387" t="s">
        <v>386</v>
      </c>
      <c r="AL2" s="387"/>
      <c r="AM2" s="387"/>
      <c r="AN2" s="387"/>
    </row>
    <row r="3" spans="1:40" ht="18" customHeight="1">
      <c r="A3" s="289"/>
      <c r="B3" s="289"/>
      <c r="C3" s="289"/>
      <c r="D3" s="289"/>
      <c r="E3" s="289"/>
      <c r="F3" s="289"/>
      <c r="G3" s="289"/>
      <c r="H3" s="289"/>
      <c r="I3" s="289"/>
      <c r="J3" s="289"/>
      <c r="K3" s="289"/>
      <c r="L3" s="289"/>
      <c r="M3" s="289"/>
      <c r="N3" s="289"/>
      <c r="O3" s="289"/>
      <c r="P3" s="289"/>
      <c r="Q3" s="289"/>
      <c r="R3" s="289"/>
      <c r="S3" s="289"/>
      <c r="T3" s="289"/>
      <c r="U3" s="289"/>
      <c r="V3" s="289"/>
      <c r="W3" s="289"/>
      <c r="Y3" s="290"/>
      <c r="Z3" s="290"/>
      <c r="AA3" s="290"/>
      <c r="AB3" s="284"/>
      <c r="AC3" s="290"/>
      <c r="AD3" s="290"/>
      <c r="AE3" s="290"/>
      <c r="AF3" s="290"/>
      <c r="AG3" s="290"/>
      <c r="AH3" s="290"/>
      <c r="AI3" s="291" t="s">
        <v>454</v>
      </c>
      <c r="AJ3" s="286"/>
      <c r="AK3" s="377" t="s">
        <v>506</v>
      </c>
      <c r="AL3" s="377"/>
      <c r="AM3" s="377"/>
      <c r="AN3" s="377"/>
    </row>
    <row r="4" spans="1:40" ht="18" customHeight="1">
      <c r="A4" s="289"/>
      <c r="B4" s="289"/>
      <c r="C4" s="289"/>
      <c r="D4" s="289"/>
      <c r="E4" s="289"/>
      <c r="F4" s="289"/>
      <c r="G4" s="289"/>
      <c r="H4" s="289"/>
      <c r="I4" s="289"/>
      <c r="J4" s="289"/>
      <c r="K4" s="289"/>
      <c r="L4" s="289"/>
      <c r="M4" s="289"/>
      <c r="N4" s="289"/>
      <c r="O4" s="289"/>
      <c r="P4" s="289"/>
      <c r="Q4" s="289"/>
      <c r="R4" s="289"/>
      <c r="S4" s="289"/>
      <c r="T4" s="289"/>
      <c r="U4" s="289"/>
      <c r="V4" s="289"/>
      <c r="W4" s="289"/>
      <c r="Y4" s="290"/>
      <c r="Z4" s="290"/>
      <c r="AA4" s="290"/>
      <c r="AB4" s="284"/>
      <c r="AC4" s="290"/>
      <c r="AD4" s="290"/>
      <c r="AE4" s="290"/>
      <c r="AF4" s="290"/>
      <c r="AG4" s="290"/>
      <c r="AH4" s="290"/>
      <c r="AI4" s="291" t="s">
        <v>455</v>
      </c>
      <c r="AJ4" s="286"/>
      <c r="AK4" s="377" t="s">
        <v>553</v>
      </c>
      <c r="AL4" s="377"/>
      <c r="AM4" s="377"/>
      <c r="AN4" s="377"/>
    </row>
    <row r="5" spans="1:40" ht="18" customHeight="1">
      <c r="A5" s="289"/>
      <c r="B5" s="289"/>
      <c r="C5" s="289"/>
      <c r="D5" s="289"/>
      <c r="E5" s="289"/>
      <c r="F5" s="289"/>
      <c r="G5" s="289"/>
      <c r="H5" s="289"/>
      <c r="I5" s="289"/>
      <c r="J5" s="289"/>
      <c r="K5" s="289"/>
      <c r="L5" s="289"/>
      <c r="M5" s="289"/>
      <c r="N5" s="289"/>
      <c r="O5" s="289"/>
      <c r="P5" s="289"/>
      <c r="Q5" s="289"/>
      <c r="R5" s="289"/>
      <c r="S5" s="289"/>
      <c r="U5" s="289"/>
      <c r="V5" s="289"/>
      <c r="W5" s="289"/>
      <c r="Y5" s="290"/>
      <c r="Z5" s="290"/>
      <c r="AA5" s="290"/>
      <c r="AB5" s="284"/>
      <c r="AC5" s="290"/>
      <c r="AD5" s="290"/>
      <c r="AE5" s="290"/>
      <c r="AF5" s="290"/>
      <c r="AG5" s="291" t="s">
        <v>456</v>
      </c>
      <c r="AH5" s="378">
        <v>40</v>
      </c>
      <c r="AI5" s="378"/>
      <c r="AJ5" s="378"/>
      <c r="AK5" s="290" t="s">
        <v>457</v>
      </c>
      <c r="AL5" s="292">
        <v>160</v>
      </c>
      <c r="AM5" s="290" t="s">
        <v>458</v>
      </c>
      <c r="AN5" s="284"/>
    </row>
    <row r="6" spans="1:40" ht="9.9" customHeight="1">
      <c r="A6" s="284"/>
      <c r="B6" s="293"/>
      <c r="C6" s="293"/>
      <c r="D6" s="293"/>
      <c r="E6" s="293"/>
      <c r="F6" s="293"/>
      <c r="G6" s="293"/>
      <c r="H6" s="293"/>
      <c r="I6" s="293"/>
      <c r="J6" s="293"/>
      <c r="K6" s="293"/>
      <c r="L6" s="293"/>
      <c r="M6" s="293"/>
      <c r="N6" s="293"/>
      <c r="O6" s="293"/>
      <c r="P6" s="293"/>
      <c r="Q6" s="293"/>
      <c r="R6" s="293"/>
      <c r="S6" s="293"/>
      <c r="T6" s="293"/>
      <c r="U6" s="293"/>
      <c r="V6" s="293"/>
      <c r="W6" s="293"/>
      <c r="X6" s="288"/>
      <c r="Y6" s="288"/>
      <c r="Z6" s="288"/>
      <c r="AA6" s="288"/>
      <c r="AB6" s="288"/>
      <c r="AC6" s="288"/>
      <c r="AD6" s="288"/>
      <c r="AE6" s="288"/>
      <c r="AF6" s="288"/>
      <c r="AG6" s="288"/>
      <c r="AH6" s="288"/>
      <c r="AI6" s="288"/>
      <c r="AJ6" s="288"/>
      <c r="AK6" s="288"/>
      <c r="AL6" s="288"/>
      <c r="AM6" s="284"/>
      <c r="AN6" s="284"/>
    </row>
    <row r="7" spans="1:40" ht="15" customHeight="1">
      <c r="A7" s="372" t="s">
        <v>459</v>
      </c>
      <c r="B7" s="374" t="s">
        <v>460</v>
      </c>
      <c r="C7" s="379" t="s">
        <v>461</v>
      </c>
      <c r="D7" s="374" t="s">
        <v>462</v>
      </c>
      <c r="E7" s="370" t="s">
        <v>463</v>
      </c>
      <c r="F7" s="382" t="s">
        <v>464</v>
      </c>
      <c r="G7" s="382"/>
      <c r="H7" s="382"/>
      <c r="I7" s="382"/>
      <c r="J7" s="382"/>
      <c r="K7" s="382"/>
      <c r="L7" s="382"/>
      <c r="M7" s="382"/>
      <c r="N7" s="382"/>
      <c r="O7" s="382"/>
      <c r="P7" s="382"/>
      <c r="Q7" s="382"/>
      <c r="R7" s="382"/>
      <c r="S7" s="382"/>
      <c r="T7" s="382"/>
      <c r="U7" s="382"/>
      <c r="V7" s="382"/>
      <c r="W7" s="382"/>
      <c r="X7" s="382"/>
      <c r="Y7" s="382"/>
      <c r="Z7" s="382"/>
      <c r="AA7" s="382"/>
      <c r="AB7" s="382"/>
      <c r="AC7" s="382"/>
      <c r="AD7" s="382"/>
      <c r="AE7" s="382"/>
      <c r="AF7" s="382"/>
      <c r="AG7" s="382"/>
      <c r="AH7" s="382"/>
      <c r="AI7" s="382"/>
      <c r="AJ7" s="382"/>
      <c r="AK7" s="383" t="s">
        <v>465</v>
      </c>
      <c r="AL7" s="375" t="s">
        <v>466</v>
      </c>
      <c r="AM7" s="376" t="s">
        <v>467</v>
      </c>
      <c r="AN7" s="376"/>
    </row>
    <row r="8" spans="1:40" ht="15" customHeight="1">
      <c r="A8" s="372"/>
      <c r="B8" s="374"/>
      <c r="C8" s="380"/>
      <c r="D8" s="374"/>
      <c r="E8" s="370"/>
      <c r="F8" s="374" t="s">
        <v>301</v>
      </c>
      <c r="G8" s="374"/>
      <c r="H8" s="374"/>
      <c r="I8" s="374"/>
      <c r="J8" s="374"/>
      <c r="K8" s="374"/>
      <c r="L8" s="374"/>
      <c r="M8" s="374" t="s">
        <v>302</v>
      </c>
      <c r="N8" s="374"/>
      <c r="O8" s="374"/>
      <c r="P8" s="374"/>
      <c r="Q8" s="374"/>
      <c r="R8" s="374"/>
      <c r="S8" s="374"/>
      <c r="T8" s="374" t="s">
        <v>303</v>
      </c>
      <c r="U8" s="374"/>
      <c r="V8" s="374"/>
      <c r="W8" s="374"/>
      <c r="X8" s="374"/>
      <c r="Y8" s="374"/>
      <c r="Z8" s="374"/>
      <c r="AA8" s="374" t="s">
        <v>304</v>
      </c>
      <c r="AB8" s="374"/>
      <c r="AC8" s="374"/>
      <c r="AD8" s="374"/>
      <c r="AE8" s="374"/>
      <c r="AF8" s="374"/>
      <c r="AG8" s="374"/>
      <c r="AH8" s="374" t="s">
        <v>468</v>
      </c>
      <c r="AI8" s="374"/>
      <c r="AJ8" s="374"/>
      <c r="AK8" s="383"/>
      <c r="AL8" s="375"/>
      <c r="AM8" s="376"/>
      <c r="AN8" s="376"/>
    </row>
    <row r="9" spans="1:40" ht="15" customHeight="1">
      <c r="A9" s="372"/>
      <c r="B9" s="374"/>
      <c r="C9" s="380"/>
      <c r="D9" s="374"/>
      <c r="E9" s="370"/>
      <c r="F9" s="294">
        <f>DATE($M$2,$S$2,1)</f>
        <v>46113</v>
      </c>
      <c r="G9" s="294">
        <f>DATE($M$2,$S$2,2)</f>
        <v>46114</v>
      </c>
      <c r="H9" s="294">
        <f>DATE($M$2,$S$2,3)</f>
        <v>46115</v>
      </c>
      <c r="I9" s="294">
        <f>DATE($M$2,$S$2,4)</f>
        <v>46116</v>
      </c>
      <c r="J9" s="294">
        <f>DATE($M$2,$S$2,5)</f>
        <v>46117</v>
      </c>
      <c r="K9" s="294">
        <f>DATE($M$2,$S$2,6)</f>
        <v>46118</v>
      </c>
      <c r="L9" s="294">
        <f>DATE($M$2,$S$2,7)</f>
        <v>46119</v>
      </c>
      <c r="M9" s="294">
        <f>DATE($M$2,$S$2,8)</f>
        <v>46120</v>
      </c>
      <c r="N9" s="294">
        <f>DATE($M$2,$S$2,9)</f>
        <v>46121</v>
      </c>
      <c r="O9" s="294">
        <f>DATE($M$2,$S$2,10)</f>
        <v>46122</v>
      </c>
      <c r="P9" s="294">
        <f>DATE($M$2,$S$2,11)</f>
        <v>46123</v>
      </c>
      <c r="Q9" s="294">
        <f>DATE($M$2,$S$2,12)</f>
        <v>46124</v>
      </c>
      <c r="R9" s="294">
        <f>DATE($M$2,$S$2,13)</f>
        <v>46125</v>
      </c>
      <c r="S9" s="294">
        <f>DATE($M$2,$S$2,14)</f>
        <v>46126</v>
      </c>
      <c r="T9" s="294">
        <f>DATE($M$2,$S$2,15)</f>
        <v>46127</v>
      </c>
      <c r="U9" s="294">
        <f>DATE($M$2,$S$2,16)</f>
        <v>46128</v>
      </c>
      <c r="V9" s="294">
        <f>DATE($M$2,$S$2,17)</f>
        <v>46129</v>
      </c>
      <c r="W9" s="294">
        <f>DATE($M$2,$S$2,18)</f>
        <v>46130</v>
      </c>
      <c r="X9" s="294">
        <f>DATE($M$2,$S$2,19)</f>
        <v>46131</v>
      </c>
      <c r="Y9" s="294">
        <f>DATE($M$2,$S$2,20)</f>
        <v>46132</v>
      </c>
      <c r="Z9" s="294">
        <f>DATE($M$2,$S$2,21)</f>
        <v>46133</v>
      </c>
      <c r="AA9" s="294">
        <f>DATE($M$2,$S$2,22)</f>
        <v>46134</v>
      </c>
      <c r="AB9" s="294">
        <f>DATE($M$2,$S$2,23)</f>
        <v>46135</v>
      </c>
      <c r="AC9" s="294">
        <f>DATE($M$2,$S$2,24)</f>
        <v>46136</v>
      </c>
      <c r="AD9" s="294">
        <f>DATE($M$2,$S$2,25)</f>
        <v>46137</v>
      </c>
      <c r="AE9" s="294">
        <f>DATE($M$2,$S$2,26)</f>
        <v>46138</v>
      </c>
      <c r="AF9" s="294">
        <f>DATE($M$2,$S$2,27)</f>
        <v>46139</v>
      </c>
      <c r="AG9" s="294">
        <f>DATE($M$2,$S$2,28)</f>
        <v>46140</v>
      </c>
      <c r="AH9" s="294">
        <f>IF(DAY(EOMONTH(F9,0))&lt;29,"",DATE($M$2,$S$2,29))</f>
        <v>46141</v>
      </c>
      <c r="AI9" s="294">
        <f>IF(DAY(EOMONTH(F9,0))&lt;30,"",DATE($M$2,$S$2,30))</f>
        <v>46142</v>
      </c>
      <c r="AJ9" s="294" t="str">
        <f>IF(DAY(EOMONTH(F9,0))&lt;31,"",DATE($M$2,$S$2,31))</f>
        <v/>
      </c>
      <c r="AK9" s="383"/>
      <c r="AL9" s="375"/>
      <c r="AM9" s="376"/>
      <c r="AN9" s="376"/>
    </row>
    <row r="10" spans="1:40" ht="15" customHeight="1">
      <c r="A10" s="372"/>
      <c r="B10" s="374"/>
      <c r="C10" s="381"/>
      <c r="D10" s="374"/>
      <c r="E10" s="370"/>
      <c r="F10" s="295" t="s">
        <v>3</v>
      </c>
      <c r="G10" s="691" t="s">
        <v>565</v>
      </c>
      <c r="H10" s="295" t="s">
        <v>566</v>
      </c>
      <c r="I10" s="691" t="s">
        <v>567</v>
      </c>
      <c r="J10" s="295" t="s">
        <v>568</v>
      </c>
      <c r="K10" s="691" t="s">
        <v>569</v>
      </c>
      <c r="L10" s="295" t="s">
        <v>570</v>
      </c>
      <c r="M10" s="295" t="s">
        <v>3</v>
      </c>
      <c r="N10" s="691" t="s">
        <v>565</v>
      </c>
      <c r="O10" s="295" t="s">
        <v>566</v>
      </c>
      <c r="P10" s="691" t="s">
        <v>567</v>
      </c>
      <c r="Q10" s="295" t="s">
        <v>568</v>
      </c>
      <c r="R10" s="691" t="s">
        <v>569</v>
      </c>
      <c r="S10" s="295" t="s">
        <v>570</v>
      </c>
      <c r="T10" s="295" t="s">
        <v>3</v>
      </c>
      <c r="U10" s="691" t="s">
        <v>565</v>
      </c>
      <c r="V10" s="295" t="s">
        <v>566</v>
      </c>
      <c r="W10" s="691" t="s">
        <v>567</v>
      </c>
      <c r="X10" s="295" t="s">
        <v>568</v>
      </c>
      <c r="Y10" s="691" t="s">
        <v>569</v>
      </c>
      <c r="Z10" s="295" t="s">
        <v>570</v>
      </c>
      <c r="AA10" s="295" t="s">
        <v>3</v>
      </c>
      <c r="AB10" s="691" t="s">
        <v>565</v>
      </c>
      <c r="AC10" s="295" t="s">
        <v>566</v>
      </c>
      <c r="AD10" s="691" t="s">
        <v>567</v>
      </c>
      <c r="AE10" s="295" t="s">
        <v>568</v>
      </c>
      <c r="AF10" s="691" t="s">
        <v>569</v>
      </c>
      <c r="AG10" s="295" t="s">
        <v>570</v>
      </c>
      <c r="AH10" s="295" t="e">
        <f>IF(DAY(EOMONTH(F10,0))&lt;29,"",DATE($M$2,$S$2,29))</f>
        <v>#VALUE!</v>
      </c>
      <c r="AI10" s="295" t="e">
        <f>IF(DAY(EOMONTH(F10,0))&lt;30,"",DATE($M$2,$S$2,30))</f>
        <v>#VALUE!</v>
      </c>
      <c r="AJ10" s="295" t="e">
        <f>IF(DAY(EOMONTH(F10,0))&lt;31,"",DATE($M$2,$S$2,31))</f>
        <v>#VALUE!</v>
      </c>
      <c r="AK10" s="383"/>
      <c r="AL10" s="375"/>
      <c r="AM10" s="376"/>
      <c r="AN10" s="376"/>
    </row>
    <row r="11" spans="1:40" ht="18" customHeight="1">
      <c r="A11" s="296">
        <v>1</v>
      </c>
      <c r="B11" s="358" t="s">
        <v>161</v>
      </c>
      <c r="C11" s="298" t="s">
        <v>481</v>
      </c>
      <c r="D11" s="299"/>
      <c r="E11" s="300" t="s">
        <v>45</v>
      </c>
      <c r="F11" s="301">
        <v>8</v>
      </c>
      <c r="G11" s="301">
        <v>8</v>
      </c>
      <c r="H11" s="301">
        <v>8</v>
      </c>
      <c r="I11" s="301">
        <v>8</v>
      </c>
      <c r="J11" s="301">
        <v>8</v>
      </c>
      <c r="K11" s="301"/>
      <c r="L11" s="301"/>
      <c r="M11" s="301">
        <v>8</v>
      </c>
      <c r="N11" s="301">
        <v>8</v>
      </c>
      <c r="O11" s="301">
        <v>8</v>
      </c>
      <c r="P11" s="301">
        <v>8</v>
      </c>
      <c r="Q11" s="301">
        <v>8</v>
      </c>
      <c r="R11" s="301"/>
      <c r="S11" s="301"/>
      <c r="T11" s="301">
        <v>8</v>
      </c>
      <c r="U11" s="301">
        <v>8</v>
      </c>
      <c r="V11" s="301">
        <v>8</v>
      </c>
      <c r="W11" s="301">
        <v>8</v>
      </c>
      <c r="X11" s="301">
        <v>8</v>
      </c>
      <c r="Y11" s="301"/>
      <c r="Z11" s="301"/>
      <c r="AA11" s="301">
        <v>8</v>
      </c>
      <c r="AB11" s="301">
        <v>8</v>
      </c>
      <c r="AC11" s="301">
        <v>8</v>
      </c>
      <c r="AD11" s="301">
        <v>8</v>
      </c>
      <c r="AE11" s="301">
        <v>8</v>
      </c>
      <c r="AF11" s="301"/>
      <c r="AG11" s="301"/>
      <c r="AH11" s="359"/>
      <c r="AI11" s="359"/>
      <c r="AJ11" s="359"/>
      <c r="AK11" s="302">
        <f>+SUM(F11:AJ11)</f>
        <v>160</v>
      </c>
      <c r="AL11" s="303">
        <f>IF($AK$3="４週",AK11/4,AK11/(DAY(EOMONTH($F$9,0))/7))</f>
        <v>40</v>
      </c>
      <c r="AM11" s="369"/>
      <c r="AN11" s="369"/>
    </row>
    <row r="12" spans="1:40" ht="18" customHeight="1">
      <c r="A12" s="296">
        <v>2</v>
      </c>
      <c r="B12" s="358" t="s">
        <v>554</v>
      </c>
      <c r="C12" s="298" t="s">
        <v>481</v>
      </c>
      <c r="D12" s="299"/>
      <c r="E12" s="300" t="s">
        <v>45</v>
      </c>
      <c r="F12" s="301">
        <v>8</v>
      </c>
      <c r="G12" s="301">
        <v>8</v>
      </c>
      <c r="H12" s="301">
        <v>8</v>
      </c>
      <c r="I12" s="301">
        <v>8</v>
      </c>
      <c r="J12" s="301">
        <v>8</v>
      </c>
      <c r="K12" s="301"/>
      <c r="L12" s="301"/>
      <c r="M12" s="301">
        <v>8</v>
      </c>
      <c r="N12" s="301">
        <v>8</v>
      </c>
      <c r="O12" s="301">
        <v>8</v>
      </c>
      <c r="P12" s="301">
        <v>8</v>
      </c>
      <c r="Q12" s="301">
        <v>8</v>
      </c>
      <c r="R12" s="301"/>
      <c r="S12" s="301"/>
      <c r="T12" s="301">
        <v>8</v>
      </c>
      <c r="U12" s="301">
        <v>8</v>
      </c>
      <c r="V12" s="301">
        <v>8</v>
      </c>
      <c r="W12" s="301">
        <v>8</v>
      </c>
      <c r="X12" s="301">
        <v>8</v>
      </c>
      <c r="Y12" s="301"/>
      <c r="Z12" s="301"/>
      <c r="AA12" s="301">
        <v>8</v>
      </c>
      <c r="AB12" s="301">
        <v>8</v>
      </c>
      <c r="AC12" s="301">
        <v>8</v>
      </c>
      <c r="AD12" s="301">
        <v>8</v>
      </c>
      <c r="AE12" s="301">
        <v>8</v>
      </c>
      <c r="AF12" s="301"/>
      <c r="AG12" s="301"/>
      <c r="AH12" s="359"/>
      <c r="AI12" s="359"/>
      <c r="AJ12" s="359"/>
      <c r="AK12" s="302">
        <f t="shared" ref="AK12:AK31" si="0">+SUM(F12:AJ12)</f>
        <v>160</v>
      </c>
      <c r="AL12" s="303">
        <f t="shared" ref="AL12:AL30" si="1">IF($AK$3="４週",AK12/4,AK12/(DAY(EOMONTH($F$9,0))/7))</f>
        <v>40</v>
      </c>
      <c r="AM12" s="369"/>
      <c r="AN12" s="369"/>
    </row>
    <row r="13" spans="1:40" ht="18" customHeight="1">
      <c r="A13" s="296">
        <v>3</v>
      </c>
      <c r="B13" s="358" t="s">
        <v>46</v>
      </c>
      <c r="C13" s="298" t="s">
        <v>479</v>
      </c>
      <c r="D13" s="299"/>
      <c r="E13" s="300" t="s">
        <v>47</v>
      </c>
      <c r="F13" s="301">
        <v>8</v>
      </c>
      <c r="G13" s="301">
        <v>8</v>
      </c>
      <c r="H13" s="301">
        <v>8</v>
      </c>
      <c r="I13" s="301">
        <v>8</v>
      </c>
      <c r="J13" s="301">
        <v>8</v>
      </c>
      <c r="K13" s="301"/>
      <c r="L13" s="301"/>
      <c r="M13" s="301">
        <v>8</v>
      </c>
      <c r="N13" s="301">
        <v>8</v>
      </c>
      <c r="O13" s="301">
        <v>8</v>
      </c>
      <c r="P13" s="301">
        <v>8</v>
      </c>
      <c r="Q13" s="301">
        <v>8</v>
      </c>
      <c r="R13" s="301"/>
      <c r="S13" s="301"/>
      <c r="T13" s="301">
        <v>8</v>
      </c>
      <c r="U13" s="301">
        <v>8</v>
      </c>
      <c r="V13" s="301">
        <v>8</v>
      </c>
      <c r="W13" s="301">
        <v>8</v>
      </c>
      <c r="X13" s="301">
        <v>8</v>
      </c>
      <c r="Y13" s="301"/>
      <c r="Z13" s="301"/>
      <c r="AA13" s="301">
        <v>8</v>
      </c>
      <c r="AB13" s="301">
        <v>8</v>
      </c>
      <c r="AC13" s="301">
        <v>8</v>
      </c>
      <c r="AD13" s="301">
        <v>8</v>
      </c>
      <c r="AE13" s="301">
        <v>8</v>
      </c>
      <c r="AF13" s="301"/>
      <c r="AG13" s="301"/>
      <c r="AH13" s="359"/>
      <c r="AI13" s="359"/>
      <c r="AJ13" s="359"/>
      <c r="AK13" s="302">
        <f t="shared" si="0"/>
        <v>160</v>
      </c>
      <c r="AL13" s="303">
        <f t="shared" si="1"/>
        <v>40</v>
      </c>
      <c r="AM13" s="369"/>
      <c r="AN13" s="369"/>
    </row>
    <row r="14" spans="1:40" ht="18" customHeight="1">
      <c r="A14" s="296">
        <v>4</v>
      </c>
      <c r="B14" s="358" t="s">
        <v>46</v>
      </c>
      <c r="C14" s="298" t="s">
        <v>479</v>
      </c>
      <c r="D14" s="299"/>
      <c r="E14" s="300" t="s">
        <v>555</v>
      </c>
      <c r="F14" s="301">
        <v>8</v>
      </c>
      <c r="G14" s="301">
        <v>8</v>
      </c>
      <c r="H14" s="301">
        <v>8</v>
      </c>
      <c r="I14" s="301">
        <v>8</v>
      </c>
      <c r="J14" s="301">
        <v>8</v>
      </c>
      <c r="K14" s="301"/>
      <c r="L14" s="301"/>
      <c r="M14" s="301">
        <v>8</v>
      </c>
      <c r="N14" s="301">
        <v>8</v>
      </c>
      <c r="O14" s="301">
        <v>8</v>
      </c>
      <c r="P14" s="301">
        <v>8</v>
      </c>
      <c r="Q14" s="301">
        <v>8</v>
      </c>
      <c r="R14" s="301"/>
      <c r="S14" s="301"/>
      <c r="T14" s="301">
        <v>8</v>
      </c>
      <c r="U14" s="301">
        <v>8</v>
      </c>
      <c r="V14" s="301">
        <v>8</v>
      </c>
      <c r="W14" s="301">
        <v>8</v>
      </c>
      <c r="X14" s="301">
        <v>8</v>
      </c>
      <c r="Y14" s="301"/>
      <c r="Z14" s="301"/>
      <c r="AA14" s="301">
        <v>8</v>
      </c>
      <c r="AB14" s="301">
        <v>8</v>
      </c>
      <c r="AC14" s="301">
        <v>8</v>
      </c>
      <c r="AD14" s="301">
        <v>8</v>
      </c>
      <c r="AE14" s="301">
        <v>8</v>
      </c>
      <c r="AF14" s="301"/>
      <c r="AG14" s="301"/>
      <c r="AH14" s="359"/>
      <c r="AI14" s="359"/>
      <c r="AJ14" s="359"/>
      <c r="AK14" s="302">
        <f t="shared" si="0"/>
        <v>160</v>
      </c>
      <c r="AL14" s="303">
        <f t="shared" si="1"/>
        <v>40</v>
      </c>
      <c r="AM14" s="369"/>
      <c r="AN14" s="369"/>
    </row>
    <row r="15" spans="1:40" ht="18" customHeight="1">
      <c r="A15" s="296">
        <v>5</v>
      </c>
      <c r="B15" s="358" t="s">
        <v>46</v>
      </c>
      <c r="C15" s="298" t="s">
        <v>479</v>
      </c>
      <c r="D15" s="299"/>
      <c r="E15" s="300" t="s">
        <v>48</v>
      </c>
      <c r="F15" s="301">
        <v>8</v>
      </c>
      <c r="G15" s="301">
        <v>8</v>
      </c>
      <c r="H15" s="301">
        <v>8</v>
      </c>
      <c r="I15" s="301">
        <v>8</v>
      </c>
      <c r="J15" s="301">
        <v>8</v>
      </c>
      <c r="K15" s="301"/>
      <c r="L15" s="301"/>
      <c r="M15" s="301">
        <v>8</v>
      </c>
      <c r="N15" s="301">
        <v>8</v>
      </c>
      <c r="O15" s="301">
        <v>8</v>
      </c>
      <c r="P15" s="301">
        <v>8</v>
      </c>
      <c r="Q15" s="301">
        <v>8</v>
      </c>
      <c r="R15" s="301"/>
      <c r="S15" s="301"/>
      <c r="T15" s="301">
        <v>8</v>
      </c>
      <c r="U15" s="301">
        <v>8</v>
      </c>
      <c r="V15" s="301">
        <v>8</v>
      </c>
      <c r="W15" s="301">
        <v>8</v>
      </c>
      <c r="X15" s="301">
        <v>8</v>
      </c>
      <c r="Y15" s="301"/>
      <c r="Z15" s="301"/>
      <c r="AA15" s="301">
        <v>8</v>
      </c>
      <c r="AB15" s="301">
        <v>8</v>
      </c>
      <c r="AC15" s="301">
        <v>8</v>
      </c>
      <c r="AD15" s="301">
        <v>8</v>
      </c>
      <c r="AE15" s="301">
        <v>8</v>
      </c>
      <c r="AF15" s="301"/>
      <c r="AG15" s="301"/>
      <c r="AH15" s="359"/>
      <c r="AI15" s="359"/>
      <c r="AJ15" s="359"/>
      <c r="AK15" s="302">
        <f t="shared" si="0"/>
        <v>160</v>
      </c>
      <c r="AL15" s="303">
        <f t="shared" si="1"/>
        <v>40</v>
      </c>
      <c r="AM15" s="369"/>
      <c r="AN15" s="369"/>
    </row>
    <row r="16" spans="1:40" ht="18" customHeight="1">
      <c r="A16" s="296">
        <v>6</v>
      </c>
      <c r="B16" s="358" t="s">
        <v>46</v>
      </c>
      <c r="C16" s="298" t="s">
        <v>479</v>
      </c>
      <c r="D16" s="299"/>
      <c r="E16" s="300" t="s">
        <v>10</v>
      </c>
      <c r="F16" s="301">
        <v>8</v>
      </c>
      <c r="G16" s="301">
        <v>8</v>
      </c>
      <c r="H16" s="301">
        <v>8</v>
      </c>
      <c r="I16" s="301">
        <v>8</v>
      </c>
      <c r="J16" s="301">
        <v>8</v>
      </c>
      <c r="K16" s="301"/>
      <c r="L16" s="301"/>
      <c r="M16" s="301">
        <v>8</v>
      </c>
      <c r="N16" s="301">
        <v>8</v>
      </c>
      <c r="O16" s="301">
        <v>8</v>
      </c>
      <c r="P16" s="301">
        <v>8</v>
      </c>
      <c r="Q16" s="301">
        <v>8</v>
      </c>
      <c r="R16" s="301"/>
      <c r="S16" s="301"/>
      <c r="T16" s="301">
        <v>8</v>
      </c>
      <c r="U16" s="301">
        <v>8</v>
      </c>
      <c r="V16" s="301">
        <v>8</v>
      </c>
      <c r="W16" s="301">
        <v>8</v>
      </c>
      <c r="X16" s="301">
        <v>8</v>
      </c>
      <c r="Y16" s="301"/>
      <c r="Z16" s="301"/>
      <c r="AA16" s="301">
        <v>8</v>
      </c>
      <c r="AB16" s="301">
        <v>8</v>
      </c>
      <c r="AC16" s="301">
        <v>8</v>
      </c>
      <c r="AD16" s="301">
        <v>8</v>
      </c>
      <c r="AE16" s="301">
        <v>8</v>
      </c>
      <c r="AF16" s="301"/>
      <c r="AG16" s="301"/>
      <c r="AH16" s="359"/>
      <c r="AI16" s="359"/>
      <c r="AJ16" s="359"/>
      <c r="AK16" s="302">
        <f t="shared" si="0"/>
        <v>160</v>
      </c>
      <c r="AL16" s="303">
        <f t="shared" si="1"/>
        <v>40</v>
      </c>
      <c r="AM16" s="369"/>
      <c r="AN16" s="369"/>
    </row>
    <row r="17" spans="1:40" ht="18" customHeight="1">
      <c r="A17" s="296">
        <v>7</v>
      </c>
      <c r="B17" s="358" t="s">
        <v>46</v>
      </c>
      <c r="C17" s="298" t="s">
        <v>483</v>
      </c>
      <c r="D17" s="299"/>
      <c r="E17" s="300" t="s">
        <v>49</v>
      </c>
      <c r="F17" s="301">
        <v>4</v>
      </c>
      <c r="G17" s="301">
        <v>4</v>
      </c>
      <c r="H17" s="301">
        <v>4</v>
      </c>
      <c r="I17" s="301">
        <v>4</v>
      </c>
      <c r="J17" s="301">
        <v>4</v>
      </c>
      <c r="K17" s="301"/>
      <c r="L17" s="301"/>
      <c r="M17" s="301">
        <v>4</v>
      </c>
      <c r="N17" s="301">
        <v>4</v>
      </c>
      <c r="O17" s="301">
        <v>4</v>
      </c>
      <c r="P17" s="301">
        <v>4</v>
      </c>
      <c r="Q17" s="301">
        <v>4</v>
      </c>
      <c r="R17" s="301"/>
      <c r="S17" s="301"/>
      <c r="T17" s="301">
        <v>4</v>
      </c>
      <c r="U17" s="301">
        <v>4</v>
      </c>
      <c r="V17" s="301">
        <v>4</v>
      </c>
      <c r="W17" s="301">
        <v>4</v>
      </c>
      <c r="X17" s="301">
        <v>4</v>
      </c>
      <c r="Y17" s="301"/>
      <c r="Z17" s="301"/>
      <c r="AA17" s="301">
        <v>4</v>
      </c>
      <c r="AB17" s="301">
        <v>4</v>
      </c>
      <c r="AC17" s="301">
        <v>4</v>
      </c>
      <c r="AD17" s="301">
        <v>4</v>
      </c>
      <c r="AE17" s="301">
        <v>4</v>
      </c>
      <c r="AF17" s="301"/>
      <c r="AG17" s="301"/>
      <c r="AH17" s="359"/>
      <c r="AI17" s="359"/>
      <c r="AJ17" s="359"/>
      <c r="AK17" s="302">
        <f t="shared" si="0"/>
        <v>80</v>
      </c>
      <c r="AL17" s="303">
        <f t="shared" si="1"/>
        <v>20</v>
      </c>
      <c r="AM17" s="369"/>
      <c r="AN17" s="369"/>
    </row>
    <row r="18" spans="1:40" ht="18" customHeight="1">
      <c r="A18" s="296">
        <v>8</v>
      </c>
      <c r="B18" s="358" t="s">
        <v>46</v>
      </c>
      <c r="C18" s="298" t="s">
        <v>483</v>
      </c>
      <c r="D18" s="299"/>
      <c r="E18" s="300" t="s">
        <v>50</v>
      </c>
      <c r="F18" s="301">
        <v>5</v>
      </c>
      <c r="G18" s="301"/>
      <c r="H18" s="301">
        <v>5</v>
      </c>
      <c r="I18" s="301"/>
      <c r="J18" s="301">
        <v>5</v>
      </c>
      <c r="K18" s="301"/>
      <c r="L18" s="301"/>
      <c r="M18" s="301">
        <v>5</v>
      </c>
      <c r="N18" s="301"/>
      <c r="O18" s="301">
        <v>5</v>
      </c>
      <c r="P18" s="301"/>
      <c r="Q18" s="301">
        <v>5</v>
      </c>
      <c r="R18" s="301"/>
      <c r="S18" s="301"/>
      <c r="T18" s="301">
        <v>5</v>
      </c>
      <c r="U18" s="301"/>
      <c r="V18" s="301">
        <v>5</v>
      </c>
      <c r="W18" s="301"/>
      <c r="X18" s="301">
        <v>5</v>
      </c>
      <c r="Y18" s="301"/>
      <c r="Z18" s="301"/>
      <c r="AA18" s="301">
        <v>5</v>
      </c>
      <c r="AB18" s="301"/>
      <c r="AC18" s="301">
        <v>5</v>
      </c>
      <c r="AD18" s="301"/>
      <c r="AE18" s="301">
        <v>5</v>
      </c>
      <c r="AF18" s="301"/>
      <c r="AG18" s="301"/>
      <c r="AH18" s="359"/>
      <c r="AI18" s="359"/>
      <c r="AJ18" s="359"/>
      <c r="AK18" s="302">
        <f t="shared" si="0"/>
        <v>60</v>
      </c>
      <c r="AL18" s="303">
        <f t="shared" si="1"/>
        <v>15</v>
      </c>
      <c r="AM18" s="369" t="s">
        <v>556</v>
      </c>
      <c r="AN18" s="369"/>
    </row>
    <row r="19" spans="1:40" ht="18" customHeight="1">
      <c r="A19" s="296">
        <v>9</v>
      </c>
      <c r="B19" s="358" t="s">
        <v>46</v>
      </c>
      <c r="C19" s="298" t="s">
        <v>483</v>
      </c>
      <c r="D19" s="299"/>
      <c r="E19" s="300" t="s">
        <v>51</v>
      </c>
      <c r="F19" s="301">
        <v>3</v>
      </c>
      <c r="G19" s="301">
        <v>3</v>
      </c>
      <c r="H19" s="301">
        <v>3</v>
      </c>
      <c r="I19" s="301"/>
      <c r="J19" s="301"/>
      <c r="K19" s="301"/>
      <c r="L19" s="301"/>
      <c r="M19" s="301">
        <v>3</v>
      </c>
      <c r="N19" s="301">
        <v>3</v>
      </c>
      <c r="O19" s="301">
        <v>3</v>
      </c>
      <c r="P19" s="301"/>
      <c r="Q19" s="301"/>
      <c r="R19" s="301"/>
      <c r="S19" s="301"/>
      <c r="T19" s="301">
        <v>3</v>
      </c>
      <c r="U19" s="301">
        <v>3</v>
      </c>
      <c r="V19" s="301">
        <v>3</v>
      </c>
      <c r="W19" s="301"/>
      <c r="X19" s="301"/>
      <c r="Y19" s="301"/>
      <c r="Z19" s="301"/>
      <c r="AA19" s="301">
        <v>3</v>
      </c>
      <c r="AB19" s="301">
        <v>3</v>
      </c>
      <c r="AC19" s="301">
        <v>3</v>
      </c>
      <c r="AD19" s="301"/>
      <c r="AE19" s="301"/>
      <c r="AF19" s="301"/>
      <c r="AG19" s="301"/>
      <c r="AH19" s="359"/>
      <c r="AI19" s="359"/>
      <c r="AJ19" s="359"/>
      <c r="AK19" s="302">
        <f t="shared" si="0"/>
        <v>36</v>
      </c>
      <c r="AL19" s="303">
        <f t="shared" si="1"/>
        <v>9</v>
      </c>
      <c r="AM19" s="369"/>
      <c r="AN19" s="369"/>
    </row>
    <row r="20" spans="1:40" ht="18" customHeight="1">
      <c r="A20" s="296">
        <v>10</v>
      </c>
      <c r="B20" s="358" t="s">
        <v>52</v>
      </c>
      <c r="C20" s="298" t="s">
        <v>485</v>
      </c>
      <c r="D20" s="299" t="s">
        <v>387</v>
      </c>
      <c r="E20" s="300" t="s">
        <v>53</v>
      </c>
      <c r="F20" s="301"/>
      <c r="G20" s="301">
        <v>3</v>
      </c>
      <c r="H20" s="301"/>
      <c r="I20" s="301">
        <v>3</v>
      </c>
      <c r="J20" s="301"/>
      <c r="K20" s="301"/>
      <c r="L20" s="301"/>
      <c r="M20" s="301"/>
      <c r="N20" s="301">
        <v>3</v>
      </c>
      <c r="O20" s="301"/>
      <c r="P20" s="301">
        <v>3</v>
      </c>
      <c r="Q20" s="301"/>
      <c r="R20" s="301"/>
      <c r="S20" s="301"/>
      <c r="T20" s="301"/>
      <c r="U20" s="301">
        <v>3</v>
      </c>
      <c r="V20" s="301"/>
      <c r="W20" s="301">
        <v>3</v>
      </c>
      <c r="X20" s="301"/>
      <c r="Y20" s="301"/>
      <c r="Z20" s="301"/>
      <c r="AA20" s="301"/>
      <c r="AB20" s="301">
        <v>3</v>
      </c>
      <c r="AC20" s="301"/>
      <c r="AD20" s="301">
        <v>3</v>
      </c>
      <c r="AE20" s="301"/>
      <c r="AF20" s="301"/>
      <c r="AG20" s="301"/>
      <c r="AH20" s="359"/>
      <c r="AI20" s="359"/>
      <c r="AJ20" s="359"/>
      <c r="AK20" s="302">
        <f t="shared" si="0"/>
        <v>24</v>
      </c>
      <c r="AL20" s="303">
        <f t="shared" si="1"/>
        <v>6</v>
      </c>
      <c r="AM20" s="369" t="s">
        <v>557</v>
      </c>
      <c r="AN20" s="369"/>
    </row>
    <row r="21" spans="1:40" ht="18" customHeight="1">
      <c r="A21" s="296">
        <v>11</v>
      </c>
      <c r="B21" s="358" t="s">
        <v>558</v>
      </c>
      <c r="C21" s="298" t="s">
        <v>483</v>
      </c>
      <c r="D21" s="299" t="s">
        <v>558</v>
      </c>
      <c r="E21" s="300" t="s">
        <v>559</v>
      </c>
      <c r="F21" s="301"/>
      <c r="G21" s="301"/>
      <c r="H21" s="301">
        <v>4</v>
      </c>
      <c r="I21" s="301"/>
      <c r="J21" s="301"/>
      <c r="K21" s="301"/>
      <c r="L21" s="301"/>
      <c r="M21" s="301"/>
      <c r="N21" s="301"/>
      <c r="O21" s="301">
        <v>4</v>
      </c>
      <c r="P21" s="301"/>
      <c r="Q21" s="301"/>
      <c r="R21" s="301"/>
      <c r="S21" s="301"/>
      <c r="T21" s="301"/>
      <c r="U21" s="301"/>
      <c r="V21" s="301">
        <v>4</v>
      </c>
      <c r="W21" s="301"/>
      <c r="X21" s="301"/>
      <c r="Y21" s="301"/>
      <c r="Z21" s="301"/>
      <c r="AA21" s="301"/>
      <c r="AB21" s="301"/>
      <c r="AC21" s="301">
        <v>4</v>
      </c>
      <c r="AD21" s="301"/>
      <c r="AE21" s="301"/>
      <c r="AF21" s="301"/>
      <c r="AG21" s="301"/>
      <c r="AH21" s="359"/>
      <c r="AI21" s="359"/>
      <c r="AJ21" s="359"/>
      <c r="AK21" s="302">
        <f t="shared" si="0"/>
        <v>16</v>
      </c>
      <c r="AL21" s="303">
        <f t="shared" si="1"/>
        <v>4</v>
      </c>
      <c r="AM21" s="369"/>
      <c r="AN21" s="369"/>
    </row>
    <row r="22" spans="1:40" ht="18" customHeight="1">
      <c r="A22" s="296">
        <v>12</v>
      </c>
      <c r="B22" s="297"/>
      <c r="C22" s="298"/>
      <c r="D22" s="299"/>
      <c r="E22" s="300"/>
      <c r="F22" s="301"/>
      <c r="G22" s="301"/>
      <c r="H22" s="301"/>
      <c r="I22" s="301"/>
      <c r="J22" s="301"/>
      <c r="K22" s="301"/>
      <c r="L22" s="301"/>
      <c r="M22" s="301"/>
      <c r="N22" s="301"/>
      <c r="O22" s="301"/>
      <c r="P22" s="301"/>
      <c r="Q22" s="301"/>
      <c r="R22" s="301"/>
      <c r="S22" s="301"/>
      <c r="T22" s="301"/>
      <c r="U22" s="301"/>
      <c r="V22" s="301"/>
      <c r="W22" s="301"/>
      <c r="X22" s="301"/>
      <c r="Y22" s="301"/>
      <c r="Z22" s="301"/>
      <c r="AA22" s="301"/>
      <c r="AB22" s="301"/>
      <c r="AC22" s="301"/>
      <c r="AD22" s="301"/>
      <c r="AE22" s="301"/>
      <c r="AF22" s="301"/>
      <c r="AG22" s="301"/>
      <c r="AH22" s="359"/>
      <c r="AI22" s="359"/>
      <c r="AJ22" s="359"/>
      <c r="AK22" s="302">
        <f t="shared" si="0"/>
        <v>0</v>
      </c>
      <c r="AL22" s="303">
        <f t="shared" si="1"/>
        <v>0</v>
      </c>
      <c r="AM22" s="369"/>
      <c r="AN22" s="369"/>
    </row>
    <row r="23" spans="1:40" ht="18" customHeight="1">
      <c r="A23" s="296">
        <v>13</v>
      </c>
      <c r="B23" s="297"/>
      <c r="C23" s="298"/>
      <c r="D23" s="299"/>
      <c r="E23" s="300"/>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c r="AG23" s="301"/>
      <c r="AH23" s="359"/>
      <c r="AI23" s="359"/>
      <c r="AJ23" s="359"/>
      <c r="AK23" s="302">
        <f t="shared" si="0"/>
        <v>0</v>
      </c>
      <c r="AL23" s="303">
        <f t="shared" si="1"/>
        <v>0</v>
      </c>
      <c r="AM23" s="369"/>
      <c r="AN23" s="369"/>
    </row>
    <row r="24" spans="1:40" ht="18" customHeight="1">
      <c r="A24" s="296">
        <v>14</v>
      </c>
      <c r="B24" s="297"/>
      <c r="C24" s="298"/>
      <c r="D24" s="299"/>
      <c r="E24" s="300"/>
      <c r="F24" s="301"/>
      <c r="G24" s="301"/>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1"/>
      <c r="AF24" s="301"/>
      <c r="AG24" s="301"/>
      <c r="AH24" s="359"/>
      <c r="AI24" s="359"/>
      <c r="AJ24" s="359"/>
      <c r="AK24" s="302">
        <f t="shared" si="0"/>
        <v>0</v>
      </c>
      <c r="AL24" s="303">
        <f t="shared" si="1"/>
        <v>0</v>
      </c>
      <c r="AM24" s="369"/>
      <c r="AN24" s="369"/>
    </row>
    <row r="25" spans="1:40" ht="18" customHeight="1">
      <c r="A25" s="296">
        <v>15</v>
      </c>
      <c r="B25" s="297"/>
      <c r="C25" s="298"/>
      <c r="D25" s="299"/>
      <c r="E25" s="300"/>
      <c r="F25" s="301"/>
      <c r="G25" s="301"/>
      <c r="H25" s="301"/>
      <c r="I25" s="301"/>
      <c r="J25" s="301"/>
      <c r="K25" s="301"/>
      <c r="L25" s="301"/>
      <c r="M25" s="301"/>
      <c r="N25" s="301"/>
      <c r="O25" s="301"/>
      <c r="P25" s="301"/>
      <c r="Q25" s="301"/>
      <c r="R25" s="301"/>
      <c r="S25" s="301"/>
      <c r="T25" s="301"/>
      <c r="U25" s="301"/>
      <c r="V25" s="301"/>
      <c r="W25" s="301"/>
      <c r="X25" s="301"/>
      <c r="Y25" s="301"/>
      <c r="Z25" s="301"/>
      <c r="AA25" s="301"/>
      <c r="AB25" s="301"/>
      <c r="AC25" s="301"/>
      <c r="AD25" s="301"/>
      <c r="AE25" s="301"/>
      <c r="AF25" s="301"/>
      <c r="AG25" s="301"/>
      <c r="AH25" s="359"/>
      <c r="AI25" s="359"/>
      <c r="AJ25" s="359"/>
      <c r="AK25" s="302">
        <f t="shared" si="0"/>
        <v>0</v>
      </c>
      <c r="AL25" s="303">
        <f t="shared" si="1"/>
        <v>0</v>
      </c>
      <c r="AM25" s="369"/>
      <c r="AN25" s="369"/>
    </row>
    <row r="26" spans="1:40" ht="18" customHeight="1">
      <c r="A26" s="296">
        <v>16</v>
      </c>
      <c r="B26" s="297"/>
      <c r="C26" s="298"/>
      <c r="D26" s="299"/>
      <c r="E26" s="300"/>
      <c r="F26" s="301"/>
      <c r="G26" s="301"/>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59"/>
      <c r="AI26" s="359"/>
      <c r="AJ26" s="359"/>
      <c r="AK26" s="302">
        <f t="shared" si="0"/>
        <v>0</v>
      </c>
      <c r="AL26" s="303">
        <f t="shared" si="1"/>
        <v>0</v>
      </c>
      <c r="AM26" s="369"/>
      <c r="AN26" s="369"/>
    </row>
    <row r="27" spans="1:40" ht="18" customHeight="1">
      <c r="A27" s="296">
        <v>17</v>
      </c>
      <c r="B27" s="297"/>
      <c r="C27" s="298"/>
      <c r="D27" s="299"/>
      <c r="E27" s="300"/>
      <c r="F27" s="301"/>
      <c r="G27" s="301"/>
      <c r="H27" s="301"/>
      <c r="I27" s="301"/>
      <c r="J27" s="301"/>
      <c r="K27" s="301"/>
      <c r="L27" s="301"/>
      <c r="M27" s="301"/>
      <c r="N27" s="301"/>
      <c r="O27" s="301"/>
      <c r="P27" s="301"/>
      <c r="Q27" s="301"/>
      <c r="R27" s="301"/>
      <c r="S27" s="301"/>
      <c r="T27" s="301"/>
      <c r="U27" s="301"/>
      <c r="V27" s="301"/>
      <c r="W27" s="301"/>
      <c r="X27" s="301"/>
      <c r="Y27" s="301"/>
      <c r="Z27" s="301"/>
      <c r="AA27" s="301"/>
      <c r="AB27" s="301"/>
      <c r="AC27" s="301"/>
      <c r="AD27" s="301"/>
      <c r="AE27" s="301"/>
      <c r="AF27" s="301"/>
      <c r="AG27" s="301"/>
      <c r="AH27" s="359"/>
      <c r="AI27" s="359"/>
      <c r="AJ27" s="359"/>
      <c r="AK27" s="302">
        <f t="shared" si="0"/>
        <v>0</v>
      </c>
      <c r="AL27" s="303">
        <f t="shared" si="1"/>
        <v>0</v>
      </c>
      <c r="AM27" s="369"/>
      <c r="AN27" s="369"/>
    </row>
    <row r="28" spans="1:40" ht="18" customHeight="1">
      <c r="A28" s="296">
        <v>18</v>
      </c>
      <c r="B28" s="297"/>
      <c r="C28" s="298"/>
      <c r="D28" s="299"/>
      <c r="E28" s="300"/>
      <c r="F28" s="301"/>
      <c r="G28" s="301"/>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59"/>
      <c r="AI28" s="359"/>
      <c r="AJ28" s="359"/>
      <c r="AK28" s="302">
        <f t="shared" si="0"/>
        <v>0</v>
      </c>
      <c r="AL28" s="303">
        <f t="shared" si="1"/>
        <v>0</v>
      </c>
      <c r="AM28" s="369"/>
      <c r="AN28" s="369"/>
    </row>
    <row r="29" spans="1:40" ht="18" customHeight="1">
      <c r="A29" s="296">
        <v>19</v>
      </c>
      <c r="B29" s="297"/>
      <c r="C29" s="298"/>
      <c r="D29" s="299"/>
      <c r="E29" s="300"/>
      <c r="F29" s="301"/>
      <c r="G29" s="301"/>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59"/>
      <c r="AI29" s="359"/>
      <c r="AJ29" s="359"/>
      <c r="AK29" s="302">
        <f t="shared" si="0"/>
        <v>0</v>
      </c>
      <c r="AL29" s="303">
        <f t="shared" si="1"/>
        <v>0</v>
      </c>
      <c r="AM29" s="369"/>
      <c r="AN29" s="369"/>
    </row>
    <row r="30" spans="1:40" ht="18" customHeight="1">
      <c r="A30" s="296">
        <v>20</v>
      </c>
      <c r="B30" s="297"/>
      <c r="C30" s="298"/>
      <c r="D30" s="299"/>
      <c r="E30" s="300"/>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c r="AG30" s="301"/>
      <c r="AH30" s="359"/>
      <c r="AI30" s="359"/>
      <c r="AJ30" s="359"/>
      <c r="AK30" s="302">
        <f t="shared" si="0"/>
        <v>0</v>
      </c>
      <c r="AL30" s="303">
        <f t="shared" si="1"/>
        <v>0</v>
      </c>
      <c r="AM30" s="369"/>
      <c r="AN30" s="369"/>
    </row>
    <row r="31" spans="1:40" ht="18" customHeight="1">
      <c r="A31" s="370" t="s">
        <v>305</v>
      </c>
      <c r="B31" s="371"/>
      <c r="C31" s="371"/>
      <c r="D31" s="371"/>
      <c r="E31" s="371"/>
      <c r="F31" s="304">
        <f>+SUM(F11:F30)</f>
        <v>60</v>
      </c>
      <c r="G31" s="304">
        <f t="shared" ref="G31:AJ31" si="2">+SUM(G11:G30)</f>
        <v>58</v>
      </c>
      <c r="H31" s="304">
        <f>+SUM(H11:H30)</f>
        <v>64</v>
      </c>
      <c r="I31" s="304">
        <f>+SUM(I11:I30)</f>
        <v>55</v>
      </c>
      <c r="J31" s="304">
        <f>+SUM(J11:J30)</f>
        <v>57</v>
      </c>
      <c r="K31" s="304">
        <f t="shared" si="2"/>
        <v>0</v>
      </c>
      <c r="L31" s="304">
        <f t="shared" si="2"/>
        <v>0</v>
      </c>
      <c r="M31" s="304">
        <f t="shared" si="2"/>
        <v>60</v>
      </c>
      <c r="N31" s="304">
        <f t="shared" si="2"/>
        <v>58</v>
      </c>
      <c r="O31" s="304">
        <f t="shared" si="2"/>
        <v>64</v>
      </c>
      <c r="P31" s="304">
        <f t="shared" si="2"/>
        <v>55</v>
      </c>
      <c r="Q31" s="304">
        <f t="shared" si="2"/>
        <v>57</v>
      </c>
      <c r="R31" s="304">
        <f t="shared" si="2"/>
        <v>0</v>
      </c>
      <c r="S31" s="304">
        <f t="shared" si="2"/>
        <v>0</v>
      </c>
      <c r="T31" s="304">
        <f t="shared" si="2"/>
        <v>60</v>
      </c>
      <c r="U31" s="304">
        <f t="shared" si="2"/>
        <v>58</v>
      </c>
      <c r="V31" s="304">
        <f t="shared" si="2"/>
        <v>64</v>
      </c>
      <c r="W31" s="304">
        <f t="shared" si="2"/>
        <v>55</v>
      </c>
      <c r="X31" s="304">
        <f t="shared" si="2"/>
        <v>57</v>
      </c>
      <c r="Y31" s="304">
        <f t="shared" si="2"/>
        <v>0</v>
      </c>
      <c r="Z31" s="304">
        <f t="shared" si="2"/>
        <v>0</v>
      </c>
      <c r="AA31" s="304">
        <f t="shared" si="2"/>
        <v>60</v>
      </c>
      <c r="AB31" s="304">
        <f t="shared" si="2"/>
        <v>58</v>
      </c>
      <c r="AC31" s="304">
        <f t="shared" si="2"/>
        <v>64</v>
      </c>
      <c r="AD31" s="304">
        <f t="shared" si="2"/>
        <v>55</v>
      </c>
      <c r="AE31" s="304">
        <f t="shared" si="2"/>
        <v>57</v>
      </c>
      <c r="AF31" s="304">
        <f t="shared" si="2"/>
        <v>0</v>
      </c>
      <c r="AG31" s="304">
        <f t="shared" si="2"/>
        <v>0</v>
      </c>
      <c r="AH31" s="304">
        <f t="shared" si="2"/>
        <v>0</v>
      </c>
      <c r="AI31" s="304">
        <f t="shared" si="2"/>
        <v>0</v>
      </c>
      <c r="AJ31" s="304">
        <f t="shared" si="2"/>
        <v>0</v>
      </c>
      <c r="AK31" s="302">
        <f t="shared" si="0"/>
        <v>1176</v>
      </c>
      <c r="AL31" s="303">
        <f>IF($AK$3="４週",AK31/4,AK31/(DAY(EOMONTH($F$9,0))/7))</f>
        <v>294</v>
      </c>
      <c r="AM31" s="372"/>
      <c r="AN31" s="372"/>
    </row>
    <row r="32" spans="1:40" ht="18" customHeight="1">
      <c r="A32" s="371" t="s">
        <v>469</v>
      </c>
      <c r="B32" s="371"/>
      <c r="C32" s="371"/>
      <c r="D32" s="371"/>
      <c r="E32" s="373"/>
      <c r="F32" s="305">
        <v>8</v>
      </c>
      <c r="G32" s="305">
        <v>8</v>
      </c>
      <c r="H32" s="305">
        <v>8</v>
      </c>
      <c r="I32" s="305"/>
      <c r="J32" s="305"/>
      <c r="K32" s="305">
        <v>8</v>
      </c>
      <c r="L32" s="305">
        <v>8</v>
      </c>
      <c r="M32" s="305">
        <v>8</v>
      </c>
      <c r="N32" s="305">
        <v>8</v>
      </c>
      <c r="O32" s="305">
        <v>8</v>
      </c>
      <c r="P32" s="305"/>
      <c r="Q32" s="305"/>
      <c r="R32" s="305">
        <v>8</v>
      </c>
      <c r="S32" s="305">
        <v>8</v>
      </c>
      <c r="T32" s="305">
        <v>8</v>
      </c>
      <c r="U32" s="305">
        <v>8</v>
      </c>
      <c r="V32" s="305">
        <v>8</v>
      </c>
      <c r="W32" s="305"/>
      <c r="X32" s="305"/>
      <c r="Y32" s="305">
        <v>8</v>
      </c>
      <c r="Z32" s="305">
        <v>8</v>
      </c>
      <c r="AA32" s="305">
        <v>8</v>
      </c>
      <c r="AB32" s="305">
        <v>8</v>
      </c>
      <c r="AC32" s="305">
        <v>8</v>
      </c>
      <c r="AD32" s="305"/>
      <c r="AE32" s="305"/>
      <c r="AF32" s="305">
        <v>8</v>
      </c>
      <c r="AG32" s="305">
        <v>8</v>
      </c>
      <c r="AH32" s="305"/>
      <c r="AI32" s="305"/>
      <c r="AJ32" s="305"/>
      <c r="AK32" s="304">
        <v>160</v>
      </c>
      <c r="AL32" s="306"/>
      <c r="AM32" s="372"/>
      <c r="AN32" s="372"/>
    </row>
    <row r="33" spans="1:39" ht="15" customHeight="1">
      <c r="A33" s="293"/>
      <c r="B33" s="293"/>
      <c r="C33" s="293"/>
      <c r="D33" s="293"/>
      <c r="E33" s="293"/>
      <c r="F33" s="307"/>
      <c r="G33" s="307"/>
      <c r="H33" s="307"/>
      <c r="I33" s="307"/>
      <c r="J33" s="307"/>
      <c r="K33" s="307"/>
      <c r="L33" s="307"/>
      <c r="M33" s="307"/>
      <c r="N33" s="307"/>
      <c r="O33" s="307"/>
      <c r="P33" s="307"/>
      <c r="Q33" s="307"/>
      <c r="R33" s="307"/>
      <c r="S33" s="307"/>
      <c r="T33" s="307"/>
      <c r="U33" s="307"/>
      <c r="V33" s="307"/>
      <c r="W33" s="307"/>
      <c r="X33" s="307"/>
      <c r="Y33" s="307"/>
      <c r="Z33" s="307"/>
      <c r="AA33" s="307"/>
      <c r="AB33" s="307"/>
      <c r="AC33" s="307"/>
      <c r="AD33" s="307"/>
      <c r="AE33" s="307"/>
      <c r="AF33" s="307"/>
      <c r="AG33" s="307"/>
      <c r="AH33" s="307"/>
      <c r="AI33" s="307"/>
      <c r="AJ33" s="307"/>
      <c r="AK33" s="293"/>
      <c r="AL33" s="293"/>
      <c r="AM33" s="284"/>
    </row>
    <row r="34" spans="1:39" ht="15" customHeight="1">
      <c r="A34" s="307" t="s">
        <v>470</v>
      </c>
      <c r="B34" s="308"/>
      <c r="C34" s="309"/>
      <c r="D34" s="309"/>
      <c r="E34" s="309"/>
      <c r="F34" s="310"/>
      <c r="G34" s="309"/>
      <c r="H34" s="311"/>
      <c r="I34" s="311"/>
      <c r="J34" s="311"/>
      <c r="K34" s="311"/>
      <c r="L34" s="311"/>
      <c r="M34" s="311"/>
      <c r="N34" s="311"/>
      <c r="O34" s="311"/>
      <c r="P34" s="311"/>
      <c r="Q34" s="311"/>
      <c r="R34" s="311">
        <v>6</v>
      </c>
      <c r="S34" s="311"/>
      <c r="T34" s="311"/>
      <c r="U34" s="311"/>
      <c r="V34" s="311"/>
      <c r="W34" s="311"/>
      <c r="X34" s="311">
        <v>7</v>
      </c>
      <c r="Y34" s="311"/>
      <c r="Z34" s="311"/>
      <c r="AA34" s="311"/>
      <c r="AB34" s="311"/>
      <c r="AC34" s="311"/>
      <c r="AD34" s="311">
        <v>8</v>
      </c>
      <c r="AE34" s="311"/>
      <c r="AF34" s="311"/>
      <c r="AG34" s="312"/>
      <c r="AH34" s="312"/>
      <c r="AI34" s="312"/>
      <c r="AJ34" s="312">
        <v>9</v>
      </c>
      <c r="AK34" s="313"/>
      <c r="AL34" s="313"/>
      <c r="AM34" s="284"/>
    </row>
    <row r="35" spans="1:39" s="307" customFormat="1" ht="15" customHeight="1">
      <c r="A35" s="307" t="s">
        <v>471</v>
      </c>
      <c r="B35" s="314"/>
      <c r="C35" s="314"/>
      <c r="D35" s="314"/>
      <c r="E35" s="314"/>
      <c r="F35" s="314"/>
      <c r="G35" s="314"/>
      <c r="H35" s="283"/>
      <c r="I35" s="283"/>
      <c r="J35" s="283"/>
      <c r="K35" s="283"/>
      <c r="L35" s="283"/>
      <c r="M35" s="283"/>
      <c r="N35" s="283"/>
      <c r="O35" s="283"/>
      <c r="P35" s="283"/>
      <c r="Q35" s="283"/>
      <c r="R35" s="283"/>
      <c r="S35" s="283"/>
      <c r="T35" s="283"/>
      <c r="U35" s="283"/>
      <c r="V35" s="283"/>
      <c r="W35" s="283"/>
      <c r="X35" s="283"/>
      <c r="Y35" s="283"/>
      <c r="Z35" s="283"/>
      <c r="AA35" s="283"/>
      <c r="AB35" s="283"/>
      <c r="AC35" s="283"/>
      <c r="AD35" s="283"/>
      <c r="AE35" s="283"/>
      <c r="AF35" s="283"/>
      <c r="AG35" s="283"/>
      <c r="AH35" s="283"/>
      <c r="AI35" s="283"/>
      <c r="AJ35" s="283"/>
      <c r="AK35" s="283"/>
      <c r="AL35" s="283"/>
      <c r="AM35" s="283"/>
    </row>
    <row r="36" spans="1:39" s="307" customFormat="1" ht="15" customHeight="1">
      <c r="A36" s="307" t="s">
        <v>472</v>
      </c>
      <c r="B36" s="314"/>
      <c r="C36" s="314"/>
      <c r="D36" s="314"/>
      <c r="E36" s="314"/>
      <c r="F36" s="314"/>
      <c r="G36" s="314"/>
      <c r="H36" s="283"/>
      <c r="I36" s="283"/>
      <c r="J36" s="283"/>
      <c r="K36" s="283"/>
      <c r="L36" s="283"/>
      <c r="M36" s="283"/>
      <c r="N36" s="283"/>
      <c r="O36" s="283"/>
      <c r="P36" s="283"/>
      <c r="Q36" s="283"/>
      <c r="R36" s="283"/>
      <c r="S36" s="283"/>
      <c r="T36" s="283"/>
      <c r="U36" s="283"/>
      <c r="V36" s="283"/>
      <c r="W36" s="283"/>
      <c r="X36" s="283"/>
      <c r="Y36" s="283"/>
      <c r="Z36" s="283"/>
      <c r="AA36" s="283"/>
      <c r="AB36" s="283"/>
      <c r="AC36" s="283"/>
      <c r="AD36" s="283"/>
      <c r="AE36" s="283"/>
      <c r="AF36" s="283"/>
      <c r="AG36" s="283"/>
      <c r="AH36" s="283"/>
      <c r="AI36" s="283"/>
      <c r="AJ36" s="283"/>
      <c r="AK36" s="283"/>
      <c r="AL36" s="283"/>
      <c r="AM36" s="283"/>
    </row>
    <row r="37" spans="1:39" s="307" customFormat="1" ht="15" customHeight="1">
      <c r="A37" s="307" t="s">
        <v>473</v>
      </c>
      <c r="B37" s="314"/>
      <c r="C37" s="314"/>
      <c r="D37" s="314"/>
      <c r="E37" s="314"/>
      <c r="F37" s="314"/>
      <c r="G37" s="314"/>
      <c r="H37" s="283"/>
      <c r="I37" s="283"/>
      <c r="J37" s="283"/>
      <c r="K37" s="283"/>
      <c r="L37" s="283"/>
      <c r="M37" s="283"/>
      <c r="N37" s="283"/>
      <c r="O37" s="283"/>
      <c r="P37" s="283"/>
      <c r="Q37" s="283"/>
      <c r="R37" s="283"/>
      <c r="S37" s="283"/>
      <c r="T37" s="283"/>
      <c r="U37" s="283"/>
      <c r="V37" s="283"/>
      <c r="W37" s="283"/>
      <c r="X37" s="283"/>
      <c r="Y37" s="283"/>
      <c r="Z37" s="283"/>
      <c r="AA37" s="283"/>
      <c r="AB37" s="283"/>
      <c r="AC37" s="283"/>
      <c r="AD37" s="283"/>
      <c r="AE37" s="283"/>
      <c r="AF37" s="283"/>
      <c r="AG37" s="283"/>
      <c r="AH37" s="283"/>
      <c r="AI37" s="283"/>
      <c r="AJ37" s="283"/>
      <c r="AK37" s="283"/>
      <c r="AL37" s="283"/>
      <c r="AM37" s="283"/>
    </row>
    <row r="38" spans="1:39" s="307" customFormat="1" ht="15" customHeight="1">
      <c r="A38" s="307" t="s">
        <v>474</v>
      </c>
      <c r="B38" s="314"/>
      <c r="C38" s="314"/>
      <c r="D38" s="314"/>
      <c r="E38" s="314"/>
      <c r="F38" s="314"/>
      <c r="G38" s="314"/>
      <c r="H38" s="283"/>
      <c r="I38" s="283"/>
      <c r="J38" s="283"/>
      <c r="K38" s="283"/>
      <c r="L38" s="283"/>
      <c r="M38" s="283"/>
      <c r="N38" s="283"/>
      <c r="O38" s="283"/>
      <c r="P38" s="283"/>
      <c r="Q38" s="283"/>
      <c r="R38" s="283"/>
      <c r="S38" s="283"/>
      <c r="T38" s="283"/>
      <c r="U38" s="283"/>
      <c r="V38" s="283"/>
      <c r="W38" s="283"/>
      <c r="X38" s="283"/>
      <c r="Y38" s="283"/>
      <c r="Z38" s="283"/>
      <c r="AA38" s="283"/>
      <c r="AB38" s="283"/>
      <c r="AC38" s="283"/>
      <c r="AD38" s="283"/>
      <c r="AE38" s="283"/>
      <c r="AF38" s="283"/>
      <c r="AG38" s="283"/>
      <c r="AH38" s="283"/>
      <c r="AI38" s="283"/>
      <c r="AJ38" s="283"/>
      <c r="AK38" s="283"/>
      <c r="AL38" s="283"/>
      <c r="AM38" s="283"/>
    </row>
    <row r="39" spans="1:39" ht="15" customHeight="1">
      <c r="A39" s="307" t="s">
        <v>475</v>
      </c>
      <c r="B39" s="315"/>
      <c r="C39" s="307"/>
      <c r="D39" s="307"/>
      <c r="E39" s="307"/>
      <c r="F39" s="307"/>
      <c r="G39" s="307"/>
    </row>
    <row r="40" spans="1:39" ht="15" customHeight="1">
      <c r="A40" s="307" t="s">
        <v>476</v>
      </c>
      <c r="B40" s="315"/>
      <c r="C40" s="307"/>
      <c r="D40" s="307"/>
      <c r="E40" s="307"/>
      <c r="F40" s="307"/>
      <c r="G40" s="307"/>
    </row>
    <row r="41" spans="1:39" ht="15" customHeight="1">
      <c r="A41" s="307"/>
      <c r="B41" s="316" t="s">
        <v>477</v>
      </c>
      <c r="C41" s="374" t="s">
        <v>478</v>
      </c>
      <c r="D41" s="374"/>
      <c r="E41" s="374"/>
      <c r="F41" s="307"/>
      <c r="G41" s="307"/>
    </row>
    <row r="42" spans="1:39" ht="15" customHeight="1">
      <c r="A42" s="307"/>
      <c r="B42" s="317" t="s">
        <v>479</v>
      </c>
      <c r="C42" s="368" t="s">
        <v>480</v>
      </c>
      <c r="D42" s="368"/>
      <c r="E42" s="368"/>
      <c r="F42" s="307"/>
      <c r="G42" s="307"/>
    </row>
    <row r="43" spans="1:39" ht="15" customHeight="1">
      <c r="A43" s="307"/>
      <c r="B43" s="317" t="s">
        <v>481</v>
      </c>
      <c r="C43" s="368" t="s">
        <v>482</v>
      </c>
      <c r="D43" s="368"/>
      <c r="E43" s="368"/>
      <c r="F43" s="307"/>
      <c r="G43" s="307"/>
    </row>
    <row r="44" spans="1:39" ht="15" customHeight="1">
      <c r="A44" s="307"/>
      <c r="B44" s="317" t="s">
        <v>483</v>
      </c>
      <c r="C44" s="368" t="s">
        <v>484</v>
      </c>
      <c r="D44" s="368"/>
      <c r="E44" s="368"/>
      <c r="F44" s="307"/>
      <c r="G44" s="307"/>
    </row>
    <row r="45" spans="1:39" ht="15" customHeight="1">
      <c r="A45" s="307"/>
      <c r="B45" s="317" t="s">
        <v>485</v>
      </c>
      <c r="C45" s="368" t="s">
        <v>486</v>
      </c>
      <c r="D45" s="368"/>
      <c r="E45" s="368"/>
      <c r="F45" s="307"/>
      <c r="G45" s="307"/>
    </row>
    <row r="46" spans="1:39" ht="15" customHeight="1">
      <c r="A46" s="307"/>
      <c r="B46" s="307" t="s">
        <v>487</v>
      </c>
      <c r="C46" s="307"/>
      <c r="D46" s="307"/>
      <c r="E46" s="307"/>
      <c r="F46" s="307"/>
      <c r="G46" s="307"/>
    </row>
    <row r="47" spans="1:39" ht="15" customHeight="1">
      <c r="A47" s="307"/>
      <c r="B47" s="307" t="s">
        <v>488</v>
      </c>
      <c r="C47" s="307"/>
      <c r="D47" s="307"/>
      <c r="E47" s="307"/>
      <c r="F47" s="307"/>
      <c r="G47" s="307"/>
    </row>
    <row r="48" spans="1:39" ht="15" customHeight="1">
      <c r="A48" s="307"/>
      <c r="B48" s="307" t="s">
        <v>489</v>
      </c>
      <c r="C48" s="307"/>
      <c r="D48" s="307"/>
      <c r="E48" s="307"/>
      <c r="F48" s="307"/>
      <c r="G48" s="307"/>
    </row>
    <row r="49" spans="1:7" ht="15" customHeight="1">
      <c r="A49" s="307" t="s">
        <v>490</v>
      </c>
      <c r="B49" s="315"/>
      <c r="C49" s="307"/>
      <c r="D49" s="307"/>
      <c r="E49" s="307"/>
      <c r="F49" s="307"/>
      <c r="G49" s="307"/>
    </row>
    <row r="50" spans="1:7" ht="15" customHeight="1">
      <c r="A50" s="307" t="s">
        <v>491</v>
      </c>
      <c r="B50" s="315"/>
      <c r="C50" s="307"/>
      <c r="D50" s="307"/>
      <c r="E50" s="307"/>
      <c r="F50" s="307"/>
      <c r="G50" s="307"/>
    </row>
    <row r="51" spans="1:7" ht="15" customHeight="1">
      <c r="A51" s="307" t="s">
        <v>492</v>
      </c>
      <c r="B51" s="315"/>
      <c r="C51" s="307"/>
      <c r="D51" s="307"/>
      <c r="E51" s="307"/>
      <c r="F51" s="307"/>
      <c r="G51" s="307"/>
    </row>
    <row r="52" spans="1:7" ht="15" customHeight="1">
      <c r="A52" s="307" t="s">
        <v>493</v>
      </c>
      <c r="B52" s="315"/>
      <c r="C52" s="307"/>
      <c r="D52" s="307"/>
      <c r="E52" s="307"/>
      <c r="F52" s="307"/>
      <c r="G52" s="307"/>
    </row>
    <row r="53" spans="1:7" ht="15" customHeight="1">
      <c r="A53" s="307" t="s">
        <v>494</v>
      </c>
      <c r="B53" s="315"/>
      <c r="C53" s="307"/>
      <c r="D53" s="307"/>
      <c r="E53" s="307"/>
      <c r="F53" s="307"/>
      <c r="G53" s="307"/>
    </row>
    <row r="54" spans="1:7" ht="15" customHeight="1">
      <c r="A54" s="307" t="s">
        <v>495</v>
      </c>
      <c r="B54" s="315"/>
      <c r="C54" s="307"/>
      <c r="D54" s="307"/>
      <c r="E54" s="307"/>
      <c r="F54" s="307"/>
      <c r="G54" s="307"/>
    </row>
    <row r="55" spans="1:7" ht="15" customHeight="1">
      <c r="A55" s="307"/>
      <c r="B55" s="307" t="s">
        <v>496</v>
      </c>
      <c r="C55" s="307"/>
      <c r="D55" s="307"/>
      <c r="E55" s="307"/>
      <c r="F55" s="307"/>
      <c r="G55" s="307"/>
    </row>
    <row r="56" spans="1:7" ht="15" customHeight="1">
      <c r="A56" s="307"/>
      <c r="B56" s="307" t="s">
        <v>497</v>
      </c>
      <c r="C56" s="307"/>
      <c r="D56" s="307"/>
      <c r="E56" s="307"/>
      <c r="F56" s="307"/>
      <c r="G56" s="307"/>
    </row>
    <row r="57" spans="1:7" ht="15" customHeight="1">
      <c r="A57" s="307" t="s">
        <v>498</v>
      </c>
      <c r="B57" s="315"/>
      <c r="C57" s="307"/>
      <c r="D57" s="307"/>
      <c r="E57" s="307"/>
      <c r="F57" s="307"/>
      <c r="G57" s="307"/>
    </row>
    <row r="58" spans="1:7" ht="15" customHeight="1">
      <c r="A58" s="307" t="s">
        <v>499</v>
      </c>
      <c r="B58" s="315"/>
      <c r="C58" s="307"/>
      <c r="D58" s="307"/>
      <c r="E58" s="307"/>
      <c r="F58" s="307"/>
      <c r="G58" s="307"/>
    </row>
    <row r="59" spans="1:7" ht="15" customHeight="1">
      <c r="A59" s="307" t="s">
        <v>500</v>
      </c>
      <c r="B59" s="315"/>
      <c r="C59" s="307"/>
      <c r="D59" s="307"/>
      <c r="E59" s="307"/>
      <c r="F59" s="307"/>
      <c r="G59" s="307"/>
    </row>
    <row r="60" spans="1:7" ht="15" customHeight="1">
      <c r="A60" s="307" t="s">
        <v>501</v>
      </c>
      <c r="B60" s="315"/>
      <c r="C60" s="307"/>
      <c r="D60" s="307"/>
      <c r="E60" s="307"/>
      <c r="F60" s="307"/>
      <c r="G60" s="307"/>
    </row>
    <row r="61" spans="1:7" ht="15" customHeight="1">
      <c r="A61" s="307" t="s">
        <v>502</v>
      </c>
      <c r="B61" s="315"/>
      <c r="C61" s="307"/>
      <c r="D61" s="307"/>
      <c r="E61" s="307"/>
      <c r="F61" s="307"/>
      <c r="G61" s="307"/>
    </row>
    <row r="62" spans="1:7" ht="15" customHeight="1">
      <c r="A62" s="307" t="s">
        <v>503</v>
      </c>
      <c r="B62" s="315"/>
      <c r="C62" s="307"/>
      <c r="D62" s="307"/>
      <c r="E62" s="307"/>
      <c r="F62" s="307"/>
      <c r="G62" s="307"/>
    </row>
    <row r="63" spans="1:7" ht="15" customHeight="1">
      <c r="A63" s="307" t="s">
        <v>504</v>
      </c>
      <c r="B63" s="315"/>
      <c r="C63" s="307"/>
      <c r="D63" s="307"/>
      <c r="E63" s="307"/>
      <c r="F63" s="307"/>
      <c r="G63" s="307"/>
    </row>
    <row r="64" spans="1:7" ht="15" customHeight="1">
      <c r="A64" s="307" t="s">
        <v>505</v>
      </c>
      <c r="B64" s="315"/>
      <c r="C64" s="307"/>
      <c r="D64" s="307"/>
      <c r="E64" s="307"/>
      <c r="F64" s="307"/>
      <c r="G64" s="307"/>
    </row>
  </sheetData>
  <mergeCells count="51">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42:E42"/>
    <mergeCell ref="C43:E43"/>
    <mergeCell ref="C44:E44"/>
    <mergeCell ref="C45:E45"/>
    <mergeCell ref="AM29:AN29"/>
    <mergeCell ref="AM30:AN30"/>
    <mergeCell ref="A31:E31"/>
    <mergeCell ref="AM31:AN32"/>
    <mergeCell ref="A32:E32"/>
    <mergeCell ref="C41:E41"/>
  </mergeCells>
  <phoneticPr fontId="10"/>
  <dataValidations count="2">
    <dataValidation type="list" allowBlank="1" showInputMessage="1" showErrorMessage="1" sqref="AK4:AN4" xr:uid="{59B6068E-E4BE-46D2-B99E-96AE3C16B7D8}">
      <formula1>"予定,実績"</formula1>
    </dataValidation>
    <dataValidation type="list" allowBlank="1" showInputMessage="1" showErrorMessage="1" sqref="C11:C30" xr:uid="{172C0D90-9E7E-4BED-9191-DB39E8DDA50F}">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1" fitToWidth="0" fitToHeight="0" orientation="landscape" r:id="rId1"/>
  <headerFooter alignWithMargins="0">
    <oddHeader>&amp;L&amp;"ＭＳ ゴシック,標準"&amp;10（参考様式）</oddHeader>
  </headerFooter>
  <rowBreaks count="1" manualBreakCount="1">
    <brk id="33" max="44" man="1"/>
  </rowBreaks>
  <colBreaks count="1" manualBreakCount="1">
    <brk id="40" max="63"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B1:O44"/>
  <sheetViews>
    <sheetView view="pageBreakPreview" topLeftCell="A19" zoomScaleNormal="100" workbookViewId="0">
      <selection activeCell="K13" sqref="K13:Q13"/>
    </sheetView>
  </sheetViews>
  <sheetFormatPr defaultRowHeight="13"/>
  <cols>
    <col min="1" max="1" width="8" customWidth="1"/>
    <col min="2" max="2" width="9.81640625" customWidth="1"/>
    <col min="3" max="3" width="12.08984375" customWidth="1"/>
    <col min="6" max="6" width="15.08984375" bestFit="1" customWidth="1"/>
  </cols>
  <sheetData>
    <row r="1" spans="2:15" s="130" customFormat="1" ht="54.75" customHeight="1"/>
    <row r="3" spans="2:15" ht="16.5">
      <c r="B3" s="1" t="s">
        <v>63</v>
      </c>
      <c r="F3" s="26" t="s">
        <v>64</v>
      </c>
    </row>
    <row r="5" spans="2:15" ht="24.75" customHeight="1">
      <c r="B5" s="1"/>
      <c r="C5" s="393" t="s">
        <v>287</v>
      </c>
      <c r="D5" s="394"/>
      <c r="E5" s="395" t="s">
        <v>144</v>
      </c>
      <c r="F5" s="396"/>
      <c r="G5" s="396"/>
      <c r="H5" s="396"/>
      <c r="I5" s="396"/>
      <c r="J5" s="397"/>
      <c r="K5" s="1"/>
      <c r="L5" s="1"/>
      <c r="M5" s="1"/>
      <c r="N5" s="1"/>
      <c r="O5" s="1"/>
    </row>
    <row r="6" spans="2:15">
      <c r="B6" s="1"/>
      <c r="C6" s="6"/>
      <c r="D6" s="6"/>
      <c r="E6" s="6"/>
      <c r="F6" s="6"/>
      <c r="G6" s="6"/>
      <c r="H6" s="6"/>
      <c r="I6" s="6"/>
      <c r="J6" s="6"/>
      <c r="K6" s="1"/>
      <c r="L6" s="1"/>
      <c r="M6" s="1"/>
      <c r="N6" s="1"/>
      <c r="O6" s="1"/>
    </row>
    <row r="7" spans="2:15">
      <c r="B7" s="1"/>
      <c r="C7" s="1"/>
      <c r="D7" s="1"/>
      <c r="E7" s="1"/>
      <c r="F7" s="1"/>
      <c r="G7" s="1"/>
      <c r="H7" s="1"/>
      <c r="I7" s="1"/>
      <c r="J7" s="1"/>
      <c r="K7" s="1"/>
      <c r="L7" s="1"/>
      <c r="M7" s="1"/>
      <c r="N7" s="1"/>
      <c r="O7" s="1"/>
    </row>
    <row r="8" spans="2:15" ht="16.5">
      <c r="B8" s="27"/>
      <c r="C8" s="28"/>
      <c r="D8" s="28"/>
      <c r="E8" s="28"/>
      <c r="F8" s="28"/>
      <c r="G8" s="28"/>
      <c r="H8" s="28"/>
      <c r="I8" s="28"/>
      <c r="J8" s="28"/>
      <c r="K8" s="28"/>
      <c r="L8" s="28"/>
      <c r="M8" s="28"/>
      <c r="N8" s="28"/>
      <c r="O8" s="29" t="s">
        <v>210</v>
      </c>
    </row>
    <row r="9" spans="2:15" ht="16.5">
      <c r="B9" s="30"/>
      <c r="C9" s="363" t="s">
        <v>66</v>
      </c>
      <c r="D9" s="367"/>
      <c r="E9" s="398" t="s">
        <v>147</v>
      </c>
      <c r="F9" s="396"/>
      <c r="G9" s="396"/>
      <c r="H9" s="396"/>
      <c r="I9" s="397"/>
      <c r="J9" s="6"/>
      <c r="K9" s="6"/>
      <c r="L9" s="6"/>
      <c r="M9" s="6"/>
      <c r="N9" s="6"/>
      <c r="O9" s="31"/>
    </row>
    <row r="10" spans="2:15" ht="16.5">
      <c r="B10" s="30"/>
      <c r="C10" s="363" t="s">
        <v>67</v>
      </c>
      <c r="D10" s="367"/>
      <c r="E10" s="398" t="s">
        <v>145</v>
      </c>
      <c r="F10" s="396"/>
      <c r="G10" s="396"/>
      <c r="H10" s="396"/>
      <c r="I10" s="397"/>
      <c r="J10" s="6"/>
      <c r="K10" s="6"/>
      <c r="L10" s="6"/>
      <c r="M10" s="6"/>
      <c r="N10" s="6"/>
      <c r="O10" s="31"/>
    </row>
    <row r="11" spans="2:15" ht="16.5">
      <c r="B11" s="30"/>
      <c r="C11" s="363" t="s">
        <v>68</v>
      </c>
      <c r="D11" s="367"/>
      <c r="E11" s="398" t="s">
        <v>146</v>
      </c>
      <c r="F11" s="396"/>
      <c r="G11" s="396"/>
      <c r="H11" s="396"/>
      <c r="I11" s="397"/>
      <c r="J11" s="6"/>
      <c r="K11" s="6"/>
      <c r="L11" s="6"/>
      <c r="M11" s="6"/>
      <c r="N11" s="6"/>
      <c r="O11" s="31"/>
    </row>
    <row r="12" spans="2:15">
      <c r="B12" s="30"/>
      <c r="C12" s="6"/>
      <c r="D12" s="6"/>
      <c r="E12" s="6"/>
      <c r="F12" s="6"/>
      <c r="G12" s="6"/>
      <c r="H12" s="6"/>
      <c r="I12" s="6"/>
      <c r="J12" s="6"/>
      <c r="K12" s="6"/>
      <c r="L12" s="6"/>
      <c r="M12" s="6"/>
      <c r="N12" s="6"/>
      <c r="O12" s="32"/>
    </row>
    <row r="13" spans="2:15">
      <c r="B13" s="30"/>
      <c r="C13" s="27"/>
      <c r="D13" s="28"/>
      <c r="E13" s="28"/>
      <c r="F13" s="10"/>
      <c r="G13" s="10"/>
      <c r="H13" s="16"/>
      <c r="I13" s="16"/>
      <c r="J13" s="28"/>
      <c r="K13" s="28"/>
      <c r="L13" s="28"/>
      <c r="M13" s="28"/>
      <c r="N13" s="33"/>
      <c r="O13" s="32"/>
    </row>
    <row r="14" spans="2:15" ht="14">
      <c r="B14" s="30"/>
      <c r="C14" s="30"/>
      <c r="D14" s="6" t="s">
        <v>148</v>
      </c>
      <c r="E14" s="6"/>
      <c r="F14" s="48"/>
      <c r="G14" s="49"/>
      <c r="H14" s="49"/>
      <c r="I14" s="49"/>
      <c r="J14" s="6"/>
      <c r="K14" s="6"/>
      <c r="L14" s="6"/>
      <c r="M14" s="126" t="s">
        <v>143</v>
      </c>
      <c r="N14" s="32"/>
      <c r="O14" s="32"/>
    </row>
    <row r="15" spans="2:15">
      <c r="B15" s="30"/>
      <c r="C15" s="30"/>
      <c r="D15" s="6"/>
      <c r="E15" s="6"/>
      <c r="F15" s="48"/>
      <c r="G15" s="49"/>
      <c r="H15" s="49"/>
      <c r="I15" s="49"/>
      <c r="J15" s="6"/>
      <c r="K15" s="6"/>
      <c r="L15" s="6"/>
      <c r="M15" s="6"/>
      <c r="N15" s="32"/>
      <c r="O15" s="32"/>
    </row>
    <row r="16" spans="2:15">
      <c r="B16" s="30"/>
      <c r="C16" s="30"/>
      <c r="D16" s="6"/>
      <c r="E16" s="6"/>
      <c r="F16" s="6"/>
      <c r="G16" s="6"/>
      <c r="H16" s="6"/>
      <c r="I16" s="6"/>
      <c r="J16" s="6"/>
      <c r="K16" s="6"/>
      <c r="L16" s="125"/>
      <c r="M16" s="6"/>
      <c r="N16" s="32"/>
      <c r="O16" s="32"/>
    </row>
    <row r="17" spans="2:15">
      <c r="B17" s="30"/>
      <c r="C17" s="30"/>
      <c r="D17" s="6"/>
      <c r="E17" s="6"/>
      <c r="F17" s="6"/>
      <c r="G17" s="6"/>
      <c r="H17" s="6"/>
      <c r="I17" s="6"/>
      <c r="J17" s="6"/>
      <c r="K17" s="6"/>
      <c r="L17" s="6"/>
      <c r="M17" s="6"/>
      <c r="N17" s="32"/>
      <c r="O17" s="32"/>
    </row>
    <row r="18" spans="2:15">
      <c r="B18" s="30"/>
      <c r="C18" s="30"/>
      <c r="D18" s="6"/>
      <c r="E18" s="6"/>
      <c r="F18" s="6"/>
      <c r="G18" s="6"/>
      <c r="H18" s="6"/>
      <c r="I18" s="6"/>
      <c r="J18" s="6"/>
      <c r="K18" s="6"/>
      <c r="L18" s="6"/>
      <c r="M18" s="6"/>
      <c r="N18" s="32"/>
      <c r="O18" s="32"/>
    </row>
    <row r="19" spans="2:15">
      <c r="B19" s="30"/>
      <c r="C19" s="42"/>
      <c r="D19" s="43"/>
      <c r="E19" s="43"/>
      <c r="F19" s="43"/>
      <c r="G19" s="43"/>
      <c r="H19" s="43"/>
      <c r="I19" s="6"/>
      <c r="J19" s="6"/>
      <c r="K19" s="6"/>
      <c r="L19" s="6"/>
      <c r="M19" s="6"/>
      <c r="N19" s="32"/>
      <c r="O19" s="32"/>
    </row>
    <row r="20" spans="2:15">
      <c r="B20" s="30"/>
      <c r="C20" s="44"/>
      <c r="D20" s="43"/>
      <c r="E20" s="43"/>
      <c r="F20" s="43"/>
      <c r="G20" s="43"/>
      <c r="H20" s="43"/>
      <c r="I20" s="6"/>
      <c r="J20" s="6"/>
      <c r="K20" s="6"/>
      <c r="L20" s="6"/>
      <c r="M20" s="6"/>
      <c r="N20" s="32"/>
      <c r="O20" s="32"/>
    </row>
    <row r="21" spans="2:15">
      <c r="B21" s="30"/>
      <c r="C21" s="45"/>
      <c r="D21" s="390"/>
      <c r="E21" s="391"/>
      <c r="F21" s="43"/>
      <c r="G21" s="43"/>
      <c r="H21" s="43"/>
      <c r="I21" s="6"/>
      <c r="J21" s="6"/>
      <c r="K21" s="6"/>
      <c r="L21" s="6"/>
      <c r="M21" s="6"/>
      <c r="N21" s="32"/>
      <c r="O21" s="32"/>
    </row>
    <row r="22" spans="2:15">
      <c r="B22" s="30"/>
      <c r="C22" s="45"/>
      <c r="D22" s="43"/>
      <c r="E22" s="43"/>
      <c r="F22" s="43"/>
      <c r="G22" s="43"/>
      <c r="H22" s="43"/>
      <c r="I22" s="6"/>
      <c r="J22" s="6"/>
      <c r="K22" s="6"/>
      <c r="L22" s="6"/>
      <c r="M22" s="6"/>
      <c r="N22" s="32"/>
      <c r="O22" s="32"/>
    </row>
    <row r="23" spans="2:15">
      <c r="B23" s="30"/>
      <c r="C23" s="44"/>
      <c r="D23" s="43"/>
      <c r="E23" s="43"/>
      <c r="F23" s="43"/>
      <c r="G23" s="43"/>
      <c r="H23" s="43"/>
      <c r="I23" s="6"/>
      <c r="J23" s="6"/>
      <c r="K23" s="6"/>
      <c r="L23" s="6"/>
      <c r="M23" s="6"/>
      <c r="N23" s="32"/>
      <c r="O23" s="32"/>
    </row>
    <row r="24" spans="2:15">
      <c r="B24" s="30"/>
      <c r="C24" s="45"/>
      <c r="D24" s="390"/>
      <c r="E24" s="392"/>
      <c r="F24" s="43"/>
      <c r="G24" s="43"/>
      <c r="H24" s="43"/>
      <c r="I24" s="6"/>
      <c r="J24" s="6"/>
      <c r="K24" s="6"/>
      <c r="L24" s="6"/>
      <c r="M24" s="6"/>
      <c r="N24" s="32"/>
      <c r="O24" s="32"/>
    </row>
    <row r="25" spans="2:15">
      <c r="B25" s="30"/>
      <c r="C25" s="44"/>
      <c r="D25" s="43"/>
      <c r="E25" s="43"/>
      <c r="F25" s="43"/>
      <c r="G25" s="43"/>
      <c r="H25" s="43"/>
      <c r="I25" s="6"/>
      <c r="J25" s="6"/>
      <c r="K25" s="6"/>
      <c r="L25" s="6"/>
      <c r="M25" s="6"/>
      <c r="N25" s="32"/>
      <c r="O25" s="32"/>
    </row>
    <row r="26" spans="2:15">
      <c r="B26" s="30"/>
      <c r="C26" s="44"/>
      <c r="D26" s="43"/>
      <c r="E26" s="43"/>
      <c r="F26" s="43"/>
      <c r="G26" s="43"/>
      <c r="H26" s="43"/>
      <c r="I26" s="6"/>
      <c r="J26" s="6"/>
      <c r="K26" s="6"/>
      <c r="L26" s="6"/>
      <c r="M26" s="6"/>
      <c r="N26" s="32"/>
      <c r="O26" s="32"/>
    </row>
    <row r="27" spans="2:15">
      <c r="B27" s="30"/>
      <c r="C27" s="44"/>
      <c r="D27" s="43"/>
      <c r="E27" s="43"/>
      <c r="F27" s="43"/>
      <c r="G27" s="43"/>
      <c r="H27" s="43"/>
      <c r="I27" s="6"/>
      <c r="J27" s="6"/>
      <c r="K27" s="6"/>
      <c r="L27" s="6"/>
      <c r="M27" s="6"/>
      <c r="N27" s="32"/>
      <c r="O27" s="32"/>
    </row>
    <row r="28" spans="2:15">
      <c r="B28" s="30"/>
      <c r="C28" s="44"/>
      <c r="D28" s="43"/>
      <c r="E28" s="43"/>
      <c r="F28" s="43"/>
      <c r="G28" s="390"/>
      <c r="H28" s="392"/>
      <c r="I28" s="6"/>
      <c r="J28" s="6"/>
      <c r="K28" s="6"/>
      <c r="L28" s="6"/>
      <c r="M28" s="6"/>
      <c r="N28" s="32"/>
      <c r="O28" s="32"/>
    </row>
    <row r="29" spans="2:15">
      <c r="B29" s="30"/>
      <c r="C29" s="44"/>
      <c r="D29" s="43"/>
      <c r="E29" s="43"/>
      <c r="F29" s="43"/>
      <c r="G29" s="43"/>
      <c r="H29" s="43"/>
      <c r="I29" s="6"/>
      <c r="J29" s="6"/>
      <c r="K29" s="6"/>
      <c r="L29" s="6"/>
      <c r="M29" s="6"/>
      <c r="N29" s="32"/>
      <c r="O29" s="32"/>
    </row>
    <row r="30" spans="2:15">
      <c r="B30" s="30"/>
      <c r="C30" s="44"/>
      <c r="D30" s="390"/>
      <c r="E30" s="390"/>
      <c r="F30" s="43"/>
      <c r="G30" s="390"/>
      <c r="H30" s="392"/>
      <c r="I30" s="6"/>
      <c r="J30" s="6"/>
      <c r="K30" s="6"/>
      <c r="L30" s="6"/>
      <c r="M30" s="6"/>
      <c r="N30" s="32"/>
      <c r="O30" s="32"/>
    </row>
    <row r="31" spans="2:15">
      <c r="B31" s="30"/>
      <c r="C31" s="44"/>
      <c r="D31" s="43"/>
      <c r="E31" s="43"/>
      <c r="F31" s="43"/>
      <c r="G31" s="43"/>
      <c r="H31" s="43"/>
      <c r="I31" s="6"/>
      <c r="J31" s="6"/>
      <c r="K31" s="6"/>
      <c r="L31" s="6"/>
      <c r="M31" s="6"/>
      <c r="N31" s="32"/>
      <c r="O31" s="32"/>
    </row>
    <row r="32" spans="2:15">
      <c r="B32" s="30"/>
      <c r="C32" s="44"/>
      <c r="D32" s="43"/>
      <c r="E32" s="43"/>
      <c r="F32" s="43"/>
      <c r="G32" s="43"/>
      <c r="H32" s="43"/>
      <c r="I32" s="6"/>
      <c r="J32" s="6"/>
      <c r="K32" s="6"/>
      <c r="L32" s="6"/>
      <c r="M32" s="6"/>
      <c r="N32" s="32"/>
      <c r="O32" s="32"/>
    </row>
    <row r="33" spans="2:15">
      <c r="B33" s="30"/>
      <c r="C33" s="44"/>
      <c r="D33" s="43"/>
      <c r="E33" s="43"/>
      <c r="F33" s="43"/>
      <c r="G33" s="43"/>
      <c r="H33" s="43"/>
      <c r="I33" s="6"/>
      <c r="J33" s="6"/>
      <c r="K33" s="6"/>
      <c r="L33" s="6"/>
      <c r="M33" s="6"/>
      <c r="N33" s="32"/>
      <c r="O33" s="32"/>
    </row>
    <row r="34" spans="2:15">
      <c r="B34" s="30"/>
      <c r="C34" s="46"/>
      <c r="D34" s="47"/>
      <c r="E34" s="47"/>
      <c r="F34" s="47"/>
      <c r="G34" s="47"/>
      <c r="H34" s="47"/>
      <c r="I34" s="36"/>
      <c r="J34" s="36"/>
      <c r="K34" s="36"/>
      <c r="L34" s="36"/>
      <c r="M34" s="36"/>
      <c r="N34" s="37"/>
      <c r="O34" s="32"/>
    </row>
    <row r="35" spans="2:15">
      <c r="B35" s="35"/>
      <c r="C35" s="36"/>
      <c r="D35" s="36"/>
      <c r="E35" s="36"/>
      <c r="F35" s="36"/>
      <c r="G35" s="36"/>
      <c r="H35" s="36"/>
      <c r="I35" s="36"/>
      <c r="J35" s="36"/>
      <c r="K35" s="36"/>
      <c r="L35" s="36"/>
      <c r="M35" s="36"/>
      <c r="N35" s="36"/>
      <c r="O35" s="37"/>
    </row>
    <row r="36" spans="2:15">
      <c r="B36" s="6"/>
      <c r="C36" s="6"/>
      <c r="D36" s="6"/>
      <c r="E36" s="6"/>
      <c r="F36" s="6"/>
      <c r="G36" s="6"/>
      <c r="H36" s="6"/>
      <c r="I36" s="6"/>
      <c r="J36" s="6"/>
      <c r="K36" s="6"/>
      <c r="L36" s="6"/>
      <c r="M36" s="6"/>
      <c r="N36" s="6"/>
      <c r="O36" s="6"/>
    </row>
    <row r="37" spans="2:15" ht="15" customHeight="1">
      <c r="B37" s="6"/>
      <c r="C37" s="6"/>
      <c r="D37" s="6"/>
      <c r="E37" s="6"/>
      <c r="F37" s="6"/>
      <c r="G37" s="6"/>
      <c r="H37" s="6"/>
      <c r="I37" s="6"/>
      <c r="J37" s="6"/>
      <c r="K37" s="6"/>
      <c r="L37" s="6"/>
      <c r="M37" s="6"/>
      <c r="N37" s="6"/>
      <c r="O37" s="6"/>
    </row>
    <row r="38" spans="2:15" ht="20.25" customHeight="1">
      <c r="B38" s="3" t="s">
        <v>69</v>
      </c>
      <c r="C38" s="4" t="s">
        <v>70</v>
      </c>
      <c r="D38" s="1"/>
      <c r="E38" s="1"/>
      <c r="F38" s="1"/>
      <c r="G38" s="1"/>
      <c r="H38" s="1"/>
      <c r="I38" s="1"/>
      <c r="J38" s="1"/>
      <c r="K38" s="1"/>
      <c r="L38" s="1"/>
      <c r="M38" s="1"/>
      <c r="N38" s="1"/>
      <c r="O38" s="1"/>
    </row>
    <row r="39" spans="2:15" ht="21" customHeight="1">
      <c r="B39" s="38" t="s">
        <v>71</v>
      </c>
      <c r="C39" s="39" t="s">
        <v>72</v>
      </c>
    </row>
    <row r="40" spans="2:15" ht="20.25" customHeight="1">
      <c r="B40" s="40" t="s">
        <v>73</v>
      </c>
      <c r="C40" s="389" t="s">
        <v>307</v>
      </c>
      <c r="D40" s="389"/>
      <c r="E40" s="389"/>
      <c r="F40" s="389"/>
      <c r="G40" s="389"/>
      <c r="H40" s="389"/>
      <c r="I40" s="389"/>
      <c r="J40" s="389"/>
      <c r="K40" s="389"/>
      <c r="L40" s="389"/>
      <c r="M40" s="389"/>
      <c r="N40" s="389"/>
      <c r="O40" s="389"/>
    </row>
    <row r="41" spans="2:15">
      <c r="B41" s="41"/>
      <c r="C41" s="389"/>
      <c r="D41" s="389"/>
      <c r="E41" s="389"/>
      <c r="F41" s="389"/>
      <c r="G41" s="389"/>
      <c r="H41" s="389"/>
      <c r="I41" s="389"/>
      <c r="J41" s="389"/>
      <c r="K41" s="389"/>
      <c r="L41" s="389"/>
      <c r="M41" s="389"/>
      <c r="N41" s="389"/>
      <c r="O41" s="389"/>
    </row>
    <row r="42" spans="2:15" ht="18" customHeight="1">
      <c r="B42" s="162" t="s">
        <v>1</v>
      </c>
      <c r="C42" s="388" t="s">
        <v>2</v>
      </c>
      <c r="D42" s="388"/>
      <c r="E42" s="388"/>
      <c r="F42" s="388"/>
      <c r="G42" s="388"/>
      <c r="H42" s="388"/>
      <c r="I42" s="388"/>
      <c r="J42" s="388"/>
      <c r="K42" s="388"/>
      <c r="L42" s="388"/>
      <c r="M42" s="388"/>
      <c r="N42" s="388"/>
      <c r="O42" s="388"/>
    </row>
    <row r="43" spans="2:15" ht="20.25" customHeight="1">
      <c r="B43" s="162" t="s">
        <v>7</v>
      </c>
      <c r="C43" s="388" t="s">
        <v>8</v>
      </c>
      <c r="D43" s="388"/>
      <c r="E43" s="388"/>
      <c r="F43" s="388"/>
      <c r="G43" s="388"/>
      <c r="H43" s="388"/>
      <c r="I43" s="388"/>
      <c r="J43" s="388"/>
      <c r="K43" s="388"/>
      <c r="L43" s="388"/>
      <c r="M43" s="388"/>
      <c r="N43" s="388"/>
      <c r="O43" s="388"/>
    </row>
    <row r="44" spans="2:15">
      <c r="C44" s="5"/>
      <c r="D44" s="5"/>
      <c r="E44" s="5"/>
      <c r="F44" s="5"/>
      <c r="G44" s="5"/>
      <c r="H44" s="5"/>
      <c r="I44" s="5"/>
      <c r="J44" s="5"/>
      <c r="K44" s="5"/>
      <c r="L44" s="5"/>
      <c r="M44" s="5"/>
      <c r="N44" s="5"/>
      <c r="O44" s="5"/>
    </row>
  </sheetData>
  <sheetProtection sheet="1" objects="1" scenarios="1"/>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10"/>
  <pageMargins left="0.78740157480314965" right="0.78740157480314965" top="0.6692913385826772" bottom="0.51181102362204722" header="0.51181102362204722" footer="0.51181102362204722"/>
  <pageSetup paperSize="9" scale="8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W43"/>
  <sheetViews>
    <sheetView view="pageBreakPreview" topLeftCell="A16" zoomScaleNormal="100" workbookViewId="0">
      <selection activeCell="K13" sqref="K13:Q13"/>
    </sheetView>
  </sheetViews>
  <sheetFormatPr defaultRowHeight="13"/>
  <cols>
    <col min="1" max="1" width="14.08984375" bestFit="1" customWidth="1"/>
    <col min="2" max="2" width="12.36328125" customWidth="1"/>
    <col min="3" max="3" width="5.6328125" bestFit="1" customWidth="1"/>
    <col min="4" max="4" width="11.1796875" customWidth="1"/>
    <col min="5" max="5" width="10.90625" customWidth="1"/>
    <col min="7" max="7" width="5.6328125" bestFit="1" customWidth="1"/>
    <col min="9" max="9" width="10.6328125" customWidth="1"/>
    <col min="11" max="11" width="5.6328125" bestFit="1" customWidth="1"/>
    <col min="15" max="15" width="5.6328125" bestFit="1" customWidth="1"/>
    <col min="19" max="19" width="5.6328125" bestFit="1" customWidth="1"/>
  </cols>
  <sheetData>
    <row r="1" spans="1:23" ht="64.5" customHeight="1"/>
    <row r="3" spans="1:23" ht="16.5">
      <c r="A3" s="1" t="s">
        <v>208</v>
      </c>
      <c r="B3" s="1"/>
      <c r="C3" s="1"/>
      <c r="D3" s="1"/>
      <c r="E3" s="1"/>
      <c r="F3" s="2" t="s">
        <v>209</v>
      </c>
      <c r="G3" s="1"/>
      <c r="H3" s="1"/>
      <c r="I3" s="1"/>
      <c r="J3" s="1"/>
      <c r="K3" s="1"/>
      <c r="L3" s="1"/>
      <c r="M3" s="1"/>
      <c r="N3" s="1"/>
      <c r="O3" s="1"/>
      <c r="P3" s="1"/>
      <c r="Q3" s="1"/>
      <c r="R3" s="1"/>
      <c r="S3" s="1"/>
      <c r="T3" s="1"/>
      <c r="U3" s="1"/>
      <c r="V3" s="1"/>
      <c r="W3" s="1"/>
    </row>
    <row r="4" spans="1:23">
      <c r="A4" s="1"/>
      <c r="B4" s="1"/>
      <c r="C4" s="1"/>
      <c r="D4" s="1"/>
      <c r="E4" s="1"/>
      <c r="F4" s="1"/>
      <c r="G4" s="1"/>
      <c r="H4" s="1"/>
      <c r="I4" s="1"/>
      <c r="J4" s="1"/>
      <c r="K4" s="1"/>
      <c r="L4" s="1"/>
      <c r="M4" s="1"/>
      <c r="N4" s="1"/>
      <c r="O4" s="1"/>
      <c r="P4" s="1"/>
      <c r="Q4" s="1"/>
      <c r="R4" s="1"/>
      <c r="S4" s="1"/>
      <c r="T4" s="1"/>
      <c r="U4" s="1"/>
      <c r="V4" s="1"/>
      <c r="W4" s="1"/>
    </row>
    <row r="5" spans="1:23" ht="21.9" customHeight="1">
      <c r="A5" s="1"/>
      <c r="B5" s="402" t="s">
        <v>287</v>
      </c>
      <c r="C5" s="403"/>
      <c r="D5" s="393" t="s">
        <v>173</v>
      </c>
      <c r="E5" s="399"/>
      <c r="F5" s="400"/>
      <c r="G5" s="400"/>
      <c r="H5" s="400"/>
      <c r="I5" s="400"/>
      <c r="J5" s="400"/>
      <c r="K5" s="400"/>
      <c r="L5" s="401"/>
      <c r="M5" s="50"/>
      <c r="N5" s="1"/>
      <c r="O5" s="1"/>
      <c r="P5" s="1"/>
      <c r="Q5" s="1"/>
      <c r="R5" s="1"/>
      <c r="S5" s="1"/>
      <c r="T5" s="1"/>
      <c r="U5" s="1"/>
      <c r="V5" s="1"/>
      <c r="W5" s="1"/>
    </row>
    <row r="6" spans="1:23" ht="20.149999999999999" customHeight="1">
      <c r="A6" s="1"/>
      <c r="B6" s="402" t="s">
        <v>291</v>
      </c>
      <c r="C6" s="403"/>
      <c r="D6" s="393" t="s">
        <v>167</v>
      </c>
      <c r="E6" s="399"/>
      <c r="F6" s="399"/>
      <c r="G6" s="399"/>
      <c r="H6" s="399"/>
      <c r="I6" s="399"/>
      <c r="J6" s="399"/>
      <c r="K6" s="399"/>
      <c r="L6" s="404"/>
      <c r="M6" s="51"/>
      <c r="N6" s="1"/>
      <c r="O6" s="1"/>
      <c r="P6" s="1"/>
      <c r="Q6" s="1"/>
      <c r="R6" s="1"/>
      <c r="S6" s="1"/>
      <c r="T6" s="1"/>
      <c r="U6" s="1"/>
      <c r="V6" s="1"/>
      <c r="W6" s="1"/>
    </row>
    <row r="7" spans="1:23">
      <c r="A7" s="1"/>
      <c r="B7" s="1"/>
      <c r="C7" s="1"/>
      <c r="D7" s="1" t="s">
        <v>211</v>
      </c>
      <c r="E7" s="1"/>
      <c r="F7" s="1"/>
      <c r="G7" s="1"/>
      <c r="H7" s="1"/>
      <c r="I7" s="1"/>
      <c r="J7" s="1"/>
      <c r="K7" s="1"/>
      <c r="L7" s="1"/>
      <c r="M7" s="1"/>
      <c r="N7" s="1"/>
      <c r="O7" s="1"/>
      <c r="P7" s="1"/>
      <c r="Q7" s="1"/>
      <c r="R7" s="1"/>
      <c r="S7" s="1"/>
      <c r="T7" s="1"/>
      <c r="U7" s="1"/>
      <c r="V7" s="1"/>
      <c r="W7" s="1"/>
    </row>
    <row r="8" spans="1:23" ht="17.25" customHeight="1">
      <c r="A8" s="17"/>
      <c r="B8" s="21" t="s">
        <v>212</v>
      </c>
      <c r="C8" s="10"/>
      <c r="D8" s="52">
        <v>1</v>
      </c>
      <c r="E8" s="10" t="s">
        <v>213</v>
      </c>
      <c r="F8" s="21"/>
      <c r="G8" s="20"/>
      <c r="H8" s="52">
        <v>2</v>
      </c>
      <c r="I8" s="10" t="s">
        <v>213</v>
      </c>
      <c r="J8" s="21"/>
      <c r="K8" s="20"/>
      <c r="L8" s="10" t="s">
        <v>214</v>
      </c>
      <c r="M8" s="10" t="s">
        <v>213</v>
      </c>
      <c r="N8" s="21"/>
      <c r="O8" s="20"/>
      <c r="P8" s="10" t="s">
        <v>214</v>
      </c>
      <c r="Q8" s="10" t="s">
        <v>213</v>
      </c>
      <c r="R8" s="21"/>
      <c r="S8" s="393" t="s">
        <v>215</v>
      </c>
      <c r="T8" s="405"/>
      <c r="U8" s="394"/>
      <c r="V8" s="1"/>
      <c r="W8" s="1"/>
    </row>
    <row r="9" spans="1:23" ht="16.5" customHeight="1">
      <c r="A9" s="22" t="s">
        <v>216</v>
      </c>
      <c r="B9" s="23"/>
      <c r="C9" s="10" t="s">
        <v>217</v>
      </c>
      <c r="D9" s="53" t="s">
        <v>218</v>
      </c>
      <c r="E9" s="54"/>
      <c r="F9" s="55" t="s">
        <v>219</v>
      </c>
      <c r="G9" s="10" t="s">
        <v>217</v>
      </c>
      <c r="H9" s="53" t="s">
        <v>218</v>
      </c>
      <c r="I9" s="54"/>
      <c r="J9" s="55" t="s">
        <v>219</v>
      </c>
      <c r="K9" s="10" t="s">
        <v>217</v>
      </c>
      <c r="L9" s="53" t="s">
        <v>218</v>
      </c>
      <c r="M9" s="54"/>
      <c r="N9" s="55" t="s">
        <v>219</v>
      </c>
      <c r="O9" s="10" t="s">
        <v>217</v>
      </c>
      <c r="P9" s="53" t="s">
        <v>218</v>
      </c>
      <c r="Q9" s="54"/>
      <c r="R9" s="55" t="s">
        <v>219</v>
      </c>
      <c r="S9" s="10" t="s">
        <v>217</v>
      </c>
      <c r="T9" s="56" t="s">
        <v>218</v>
      </c>
      <c r="U9" s="55" t="s">
        <v>219</v>
      </c>
      <c r="V9" s="1"/>
      <c r="W9" s="1"/>
    </row>
    <row r="10" spans="1:23">
      <c r="A10" s="24" t="s">
        <v>220</v>
      </c>
      <c r="B10" s="97" t="s">
        <v>221</v>
      </c>
      <c r="C10" s="22"/>
      <c r="D10" s="57"/>
      <c r="E10" s="58" t="s">
        <v>222</v>
      </c>
      <c r="F10" s="59"/>
      <c r="G10" s="22"/>
      <c r="H10" s="57"/>
      <c r="I10" s="58" t="s">
        <v>222</v>
      </c>
      <c r="J10" s="59"/>
      <c r="K10" s="22"/>
      <c r="L10" s="57"/>
      <c r="M10" s="58" t="s">
        <v>222</v>
      </c>
      <c r="N10" s="59"/>
      <c r="O10" s="22"/>
      <c r="P10" s="57"/>
      <c r="Q10" s="58" t="s">
        <v>222</v>
      </c>
      <c r="R10" s="59"/>
      <c r="S10" s="22"/>
      <c r="T10" s="60"/>
      <c r="U10" s="59"/>
      <c r="V10" s="1"/>
      <c r="W10" s="1"/>
    </row>
    <row r="11" spans="1:23" ht="20.149999999999999" customHeight="1">
      <c r="A11" s="131" t="s">
        <v>169</v>
      </c>
      <c r="B11" s="132" t="s">
        <v>168</v>
      </c>
      <c r="C11" s="133">
        <v>18</v>
      </c>
      <c r="D11" s="134" t="s">
        <v>185</v>
      </c>
      <c r="E11" s="135" t="s">
        <v>186</v>
      </c>
      <c r="F11" s="136"/>
      <c r="G11" s="133"/>
      <c r="H11" s="134" t="s">
        <v>187</v>
      </c>
      <c r="I11" s="135" t="s">
        <v>188</v>
      </c>
      <c r="J11" s="136"/>
      <c r="K11" s="133"/>
      <c r="L11" s="134"/>
      <c r="M11" s="135" t="s">
        <v>188</v>
      </c>
      <c r="N11" s="136"/>
      <c r="O11" s="133"/>
      <c r="P11" s="134"/>
      <c r="Q11" s="135" t="s">
        <v>188</v>
      </c>
      <c r="R11" s="136"/>
      <c r="S11" s="133">
        <v>18</v>
      </c>
      <c r="T11" s="134" t="s">
        <v>189</v>
      </c>
      <c r="U11" s="137"/>
      <c r="V11" s="1"/>
      <c r="W11" s="1"/>
    </row>
    <row r="12" spans="1:23" ht="20.149999999999999" customHeight="1">
      <c r="A12" s="138" t="s">
        <v>170</v>
      </c>
      <c r="B12" s="139" t="s">
        <v>172</v>
      </c>
      <c r="C12" s="140"/>
      <c r="D12" s="141"/>
      <c r="E12" s="135" t="s">
        <v>188</v>
      </c>
      <c r="F12" s="142"/>
      <c r="G12" s="140">
        <v>22</v>
      </c>
      <c r="H12" s="141" t="s">
        <v>190</v>
      </c>
      <c r="I12" s="135" t="s">
        <v>191</v>
      </c>
      <c r="J12" s="142"/>
      <c r="K12" s="140"/>
      <c r="L12" s="141"/>
      <c r="M12" s="135" t="s">
        <v>188</v>
      </c>
      <c r="N12" s="142"/>
      <c r="O12" s="140"/>
      <c r="P12" s="141"/>
      <c r="Q12" s="135" t="s">
        <v>188</v>
      </c>
      <c r="R12" s="142"/>
      <c r="S12" s="140">
        <v>22</v>
      </c>
      <c r="T12" s="141" t="s">
        <v>192</v>
      </c>
      <c r="U12" s="142"/>
      <c r="V12" s="1"/>
      <c r="W12" s="1"/>
    </row>
    <row r="13" spans="1:23" ht="20.149999999999999" customHeight="1">
      <c r="A13" s="138" t="s">
        <v>193</v>
      </c>
      <c r="B13" s="139" t="s">
        <v>171</v>
      </c>
      <c r="C13" s="140">
        <v>2</v>
      </c>
      <c r="D13" s="141" t="s">
        <v>194</v>
      </c>
      <c r="E13" s="135" t="s">
        <v>195</v>
      </c>
      <c r="F13" s="142"/>
      <c r="G13" s="140"/>
      <c r="H13" s="141"/>
      <c r="I13" s="135" t="s">
        <v>188</v>
      </c>
      <c r="J13" s="142"/>
      <c r="K13" s="140"/>
      <c r="L13" s="141"/>
      <c r="M13" s="135" t="s">
        <v>188</v>
      </c>
      <c r="N13" s="142"/>
      <c r="O13" s="140"/>
      <c r="P13" s="141"/>
      <c r="Q13" s="135" t="s">
        <v>188</v>
      </c>
      <c r="R13" s="142"/>
      <c r="S13" s="140">
        <v>2</v>
      </c>
      <c r="T13" s="141" t="s">
        <v>196</v>
      </c>
      <c r="U13" s="142"/>
      <c r="V13" s="1"/>
      <c r="W13" s="1"/>
    </row>
    <row r="14" spans="1:23" ht="20.149999999999999" customHeight="1">
      <c r="A14" s="138"/>
      <c r="B14" s="139"/>
      <c r="C14" s="140"/>
      <c r="D14" s="141"/>
      <c r="E14" s="135" t="s">
        <v>188</v>
      </c>
      <c r="F14" s="142"/>
      <c r="G14" s="140"/>
      <c r="H14" s="141"/>
      <c r="I14" s="135" t="s">
        <v>188</v>
      </c>
      <c r="J14" s="142"/>
      <c r="K14" s="140"/>
      <c r="L14" s="141"/>
      <c r="M14" s="135" t="s">
        <v>188</v>
      </c>
      <c r="N14" s="142"/>
      <c r="O14" s="140"/>
      <c r="P14" s="141"/>
      <c r="Q14" s="135" t="s">
        <v>188</v>
      </c>
      <c r="R14" s="142"/>
      <c r="S14" s="140"/>
      <c r="T14" s="141"/>
      <c r="U14" s="142"/>
      <c r="V14" s="1"/>
      <c r="W14" s="1"/>
    </row>
    <row r="15" spans="1:23" ht="20.149999999999999" customHeight="1">
      <c r="A15" s="138"/>
      <c r="B15" s="139"/>
      <c r="C15" s="140"/>
      <c r="D15" s="141"/>
      <c r="E15" s="135" t="s">
        <v>188</v>
      </c>
      <c r="F15" s="142"/>
      <c r="G15" s="140"/>
      <c r="H15" s="141"/>
      <c r="I15" s="135" t="s">
        <v>188</v>
      </c>
      <c r="J15" s="142"/>
      <c r="K15" s="140"/>
      <c r="L15" s="141"/>
      <c r="M15" s="135" t="s">
        <v>188</v>
      </c>
      <c r="N15" s="142"/>
      <c r="O15" s="140"/>
      <c r="P15" s="141"/>
      <c r="Q15" s="135" t="s">
        <v>188</v>
      </c>
      <c r="R15" s="142"/>
      <c r="S15" s="140"/>
      <c r="T15" s="141"/>
      <c r="U15" s="142"/>
      <c r="V15" s="1"/>
      <c r="W15" s="1"/>
    </row>
    <row r="16" spans="1:23" ht="20.149999999999999" customHeight="1">
      <c r="A16" s="138"/>
      <c r="B16" s="139"/>
      <c r="C16" s="140"/>
      <c r="D16" s="141"/>
      <c r="E16" s="135" t="s">
        <v>188</v>
      </c>
      <c r="F16" s="142"/>
      <c r="G16" s="140"/>
      <c r="H16" s="141"/>
      <c r="I16" s="135" t="s">
        <v>188</v>
      </c>
      <c r="J16" s="142"/>
      <c r="K16" s="140"/>
      <c r="L16" s="141"/>
      <c r="M16" s="135" t="s">
        <v>188</v>
      </c>
      <c r="N16" s="142"/>
      <c r="O16" s="140"/>
      <c r="P16" s="141"/>
      <c r="Q16" s="135" t="s">
        <v>188</v>
      </c>
      <c r="R16" s="142"/>
      <c r="S16" s="140"/>
      <c r="T16" s="141"/>
      <c r="U16" s="142"/>
      <c r="V16" s="1"/>
      <c r="W16" s="1"/>
    </row>
    <row r="17" spans="1:23" ht="20.149999999999999" customHeight="1">
      <c r="A17" s="138"/>
      <c r="B17" s="139"/>
      <c r="C17" s="140"/>
      <c r="D17" s="141"/>
      <c r="E17" s="135" t="s">
        <v>188</v>
      </c>
      <c r="F17" s="142"/>
      <c r="G17" s="140"/>
      <c r="H17" s="141"/>
      <c r="I17" s="135" t="s">
        <v>188</v>
      </c>
      <c r="J17" s="142"/>
      <c r="K17" s="140"/>
      <c r="L17" s="141"/>
      <c r="M17" s="135" t="s">
        <v>188</v>
      </c>
      <c r="N17" s="142"/>
      <c r="O17" s="140"/>
      <c r="P17" s="141"/>
      <c r="Q17" s="135" t="s">
        <v>188</v>
      </c>
      <c r="R17" s="142"/>
      <c r="S17" s="140"/>
      <c r="T17" s="141"/>
      <c r="U17" s="142"/>
      <c r="V17" s="1"/>
      <c r="W17" s="1"/>
    </row>
    <row r="18" spans="1:23" ht="20.149999999999999" customHeight="1">
      <c r="A18" s="143"/>
      <c r="B18" s="144"/>
      <c r="C18" s="145"/>
      <c r="D18" s="146"/>
      <c r="E18" s="135" t="s">
        <v>188</v>
      </c>
      <c r="F18" s="147"/>
      <c r="G18" s="145"/>
      <c r="H18" s="146"/>
      <c r="I18" s="135" t="s">
        <v>188</v>
      </c>
      <c r="J18" s="147"/>
      <c r="K18" s="145"/>
      <c r="L18" s="146"/>
      <c r="M18" s="135" t="s">
        <v>188</v>
      </c>
      <c r="N18" s="147"/>
      <c r="O18" s="145"/>
      <c r="P18" s="146"/>
      <c r="Q18" s="135" t="s">
        <v>188</v>
      </c>
      <c r="R18" s="147"/>
      <c r="S18" s="145"/>
      <c r="T18" s="146"/>
      <c r="U18" s="147"/>
      <c r="V18" s="1"/>
      <c r="W18" s="1"/>
    </row>
    <row r="19" spans="1:23" ht="20.149999999999999" customHeight="1">
      <c r="A19" s="148" t="s">
        <v>223</v>
      </c>
      <c r="B19" s="149"/>
      <c r="C19" s="150"/>
      <c r="D19" s="151"/>
      <c r="E19" s="151"/>
      <c r="F19" s="149"/>
      <c r="G19" s="150"/>
      <c r="H19" s="151"/>
      <c r="I19" s="151"/>
      <c r="J19" s="149"/>
      <c r="K19" s="150"/>
      <c r="L19" s="151"/>
      <c r="M19" s="151"/>
      <c r="N19" s="149"/>
      <c r="O19" s="150"/>
      <c r="P19" s="151"/>
      <c r="Q19" s="151"/>
      <c r="R19" s="149"/>
      <c r="S19" s="151"/>
      <c r="T19" s="151"/>
      <c r="U19" s="149"/>
      <c r="V19" s="1"/>
      <c r="W19" s="1"/>
    </row>
    <row r="20" spans="1:23" ht="20.149999999999999" customHeight="1">
      <c r="A20" s="131" t="s">
        <v>176</v>
      </c>
      <c r="B20" s="132"/>
      <c r="C20" s="133">
        <v>1</v>
      </c>
      <c r="D20" s="134" t="s">
        <v>264</v>
      </c>
      <c r="E20" s="135"/>
      <c r="F20" s="136" t="s">
        <v>184</v>
      </c>
      <c r="G20" s="133">
        <v>1</v>
      </c>
      <c r="H20" s="134" t="s">
        <v>65</v>
      </c>
      <c r="I20" s="135"/>
      <c r="J20" s="136" t="s">
        <v>184</v>
      </c>
      <c r="K20" s="133"/>
      <c r="L20" s="134"/>
      <c r="M20" s="135"/>
      <c r="N20" s="136"/>
      <c r="O20" s="133"/>
      <c r="P20" s="134"/>
      <c r="Q20" s="135"/>
      <c r="R20" s="136"/>
      <c r="S20" s="133" t="s">
        <v>65</v>
      </c>
      <c r="T20" s="134" t="s">
        <v>65</v>
      </c>
      <c r="U20" s="136"/>
      <c r="V20" s="1"/>
      <c r="W20" s="1"/>
    </row>
    <row r="21" spans="1:23" ht="20.149999999999999" customHeight="1">
      <c r="A21" s="138" t="s">
        <v>183</v>
      </c>
      <c r="B21" s="139"/>
      <c r="C21" s="140">
        <v>1</v>
      </c>
      <c r="D21" s="141" t="s">
        <v>197</v>
      </c>
      <c r="E21" s="152"/>
      <c r="F21" s="136" t="s">
        <v>184</v>
      </c>
      <c r="G21" s="140"/>
      <c r="H21" s="141" t="s">
        <v>65</v>
      </c>
      <c r="I21" s="152"/>
      <c r="J21" s="136"/>
      <c r="K21" s="140"/>
      <c r="L21" s="141"/>
      <c r="M21" s="152"/>
      <c r="N21" s="142"/>
      <c r="O21" s="140"/>
      <c r="P21" s="141"/>
      <c r="Q21" s="152"/>
      <c r="R21" s="142"/>
      <c r="S21" s="140" t="s">
        <v>65</v>
      </c>
      <c r="T21" s="141" t="s">
        <v>65</v>
      </c>
      <c r="U21" s="142"/>
      <c r="V21" s="1"/>
      <c r="W21" s="1"/>
    </row>
    <row r="22" spans="1:23" ht="20.149999999999999" customHeight="1">
      <c r="A22" s="138" t="s">
        <v>182</v>
      </c>
      <c r="B22" s="139"/>
      <c r="C22" s="140" t="s">
        <v>224</v>
      </c>
      <c r="D22" s="141" t="s">
        <v>224</v>
      </c>
      <c r="E22" s="152"/>
      <c r="F22" s="136"/>
      <c r="G22" s="140">
        <v>1</v>
      </c>
      <c r="H22" s="141" t="s">
        <v>65</v>
      </c>
      <c r="I22" s="152"/>
      <c r="J22" s="136" t="s">
        <v>184</v>
      </c>
      <c r="K22" s="140"/>
      <c r="L22" s="141"/>
      <c r="M22" s="152"/>
      <c r="N22" s="142"/>
      <c r="O22" s="140"/>
      <c r="P22" s="141"/>
      <c r="Q22" s="152"/>
      <c r="R22" s="142"/>
      <c r="S22" s="140" t="s">
        <v>65</v>
      </c>
      <c r="T22" s="141" t="s">
        <v>65</v>
      </c>
      <c r="U22" s="142"/>
      <c r="V22" s="1"/>
      <c r="W22" s="1"/>
    </row>
    <row r="23" spans="1:23" ht="20.149999999999999" customHeight="1">
      <c r="A23" s="138" t="s">
        <v>177</v>
      </c>
      <c r="B23" s="139"/>
      <c r="C23" s="140">
        <v>1</v>
      </c>
      <c r="D23" s="141" t="s">
        <v>198</v>
      </c>
      <c r="E23" s="152"/>
      <c r="F23" s="136" t="s">
        <v>184</v>
      </c>
      <c r="G23" s="140">
        <v>1</v>
      </c>
      <c r="H23" s="141" t="s">
        <v>65</v>
      </c>
      <c r="I23" s="152"/>
      <c r="J23" s="136" t="s">
        <v>184</v>
      </c>
      <c r="K23" s="140" t="s">
        <v>199</v>
      </c>
      <c r="L23" s="141" t="s">
        <v>199</v>
      </c>
      <c r="M23" s="152"/>
      <c r="N23" s="142"/>
      <c r="O23" s="140"/>
      <c r="P23" s="141"/>
      <c r="Q23" s="152"/>
      <c r="R23" s="142"/>
      <c r="S23" s="140" t="s">
        <v>65</v>
      </c>
      <c r="T23" s="141" t="s">
        <v>65</v>
      </c>
      <c r="U23" s="142"/>
      <c r="V23" s="1"/>
      <c r="W23" s="1"/>
    </row>
    <row r="24" spans="1:23" ht="20.149999999999999" customHeight="1">
      <c r="A24" s="138" t="s">
        <v>178</v>
      </c>
      <c r="B24" s="139"/>
      <c r="C24" s="140">
        <v>2</v>
      </c>
      <c r="D24" s="141" t="s">
        <v>200</v>
      </c>
      <c r="E24" s="152"/>
      <c r="F24" s="136" t="s">
        <v>184</v>
      </c>
      <c r="G24" s="140">
        <v>2</v>
      </c>
      <c r="H24" s="141" t="s">
        <v>65</v>
      </c>
      <c r="I24" s="152"/>
      <c r="J24" s="136" t="s">
        <v>184</v>
      </c>
      <c r="K24" s="140" t="s">
        <v>199</v>
      </c>
      <c r="L24" s="141" t="s">
        <v>199</v>
      </c>
      <c r="M24" s="152" t="s">
        <v>199</v>
      </c>
      <c r="N24" s="142"/>
      <c r="O24" s="140"/>
      <c r="P24" s="141"/>
      <c r="Q24" s="152"/>
      <c r="R24" s="142"/>
      <c r="S24" s="140" t="s">
        <v>65</v>
      </c>
      <c r="T24" s="141" t="s">
        <v>65</v>
      </c>
      <c r="U24" s="142"/>
      <c r="V24" s="1"/>
      <c r="W24" s="1"/>
    </row>
    <row r="25" spans="1:23" ht="20.149999999999999" customHeight="1">
      <c r="A25" s="138" t="s">
        <v>179</v>
      </c>
      <c r="B25" s="139"/>
      <c r="C25" s="140">
        <v>1</v>
      </c>
      <c r="D25" s="141" t="s">
        <v>201</v>
      </c>
      <c r="E25" s="152"/>
      <c r="F25" s="136" t="s">
        <v>184</v>
      </c>
      <c r="G25" s="140"/>
      <c r="H25" s="141" t="s">
        <v>65</v>
      </c>
      <c r="I25" s="152"/>
      <c r="J25" s="136"/>
      <c r="K25" s="140"/>
      <c r="L25" s="141"/>
      <c r="M25" s="152"/>
      <c r="N25" s="142"/>
      <c r="O25" s="140"/>
      <c r="P25" s="141"/>
      <c r="Q25" s="152"/>
      <c r="R25" s="142"/>
      <c r="S25" s="140" t="s">
        <v>65</v>
      </c>
      <c r="T25" s="141" t="s">
        <v>65</v>
      </c>
      <c r="U25" s="142"/>
      <c r="V25" s="1"/>
      <c r="W25" s="1"/>
    </row>
    <row r="26" spans="1:23" ht="20.149999999999999" customHeight="1">
      <c r="A26" s="138" t="s">
        <v>180</v>
      </c>
      <c r="B26" s="139"/>
      <c r="C26" s="140" t="s">
        <v>202</v>
      </c>
      <c r="D26" s="141" t="s">
        <v>202</v>
      </c>
      <c r="E26" s="152"/>
      <c r="F26" s="136"/>
      <c r="G26" s="140">
        <v>1</v>
      </c>
      <c r="H26" s="141"/>
      <c r="I26" s="152"/>
      <c r="J26" s="136" t="s">
        <v>184</v>
      </c>
      <c r="K26" s="140"/>
      <c r="L26" s="141"/>
      <c r="M26" s="152"/>
      <c r="N26" s="142"/>
      <c r="O26" s="140"/>
      <c r="P26" s="141"/>
      <c r="Q26" s="152"/>
      <c r="R26" s="142"/>
      <c r="S26" s="140" t="s">
        <v>65</v>
      </c>
      <c r="T26" s="141" t="s">
        <v>65</v>
      </c>
      <c r="U26" s="142"/>
      <c r="V26" s="1"/>
      <c r="W26" s="1"/>
    </row>
    <row r="27" spans="1:23" ht="20.149999999999999" customHeight="1">
      <c r="A27" s="138" t="s">
        <v>181</v>
      </c>
      <c r="B27" s="139"/>
      <c r="C27" s="140" t="s">
        <v>203</v>
      </c>
      <c r="D27" s="141" t="s">
        <v>203</v>
      </c>
      <c r="E27" s="152"/>
      <c r="F27" s="136"/>
      <c r="G27" s="140">
        <v>1</v>
      </c>
      <c r="H27" s="141"/>
      <c r="I27" s="152"/>
      <c r="J27" s="136" t="s">
        <v>184</v>
      </c>
      <c r="K27" s="140"/>
      <c r="L27" s="141"/>
      <c r="M27" s="152"/>
      <c r="N27" s="142"/>
      <c r="O27" s="140"/>
      <c r="P27" s="141"/>
      <c r="Q27" s="152"/>
      <c r="R27" s="142"/>
      <c r="S27" s="140" t="s">
        <v>65</v>
      </c>
      <c r="T27" s="141" t="s">
        <v>65</v>
      </c>
      <c r="U27" s="142"/>
      <c r="V27" s="1"/>
      <c r="W27" s="1"/>
    </row>
    <row r="28" spans="1:23" ht="20.149999999999999" customHeight="1">
      <c r="A28" s="138" t="s">
        <v>65</v>
      </c>
      <c r="B28" s="139"/>
      <c r="C28" s="140" t="s">
        <v>65</v>
      </c>
      <c r="D28" s="141"/>
      <c r="E28" s="152"/>
      <c r="F28" s="142" t="s">
        <v>65</v>
      </c>
      <c r="G28" s="140"/>
      <c r="H28" s="141"/>
      <c r="I28" s="152"/>
      <c r="J28" s="142" t="s">
        <v>199</v>
      </c>
      <c r="K28" s="140"/>
      <c r="L28" s="141"/>
      <c r="M28" s="152"/>
      <c r="N28" s="142"/>
      <c r="O28" s="140"/>
      <c r="P28" s="141"/>
      <c r="Q28" s="152"/>
      <c r="R28" s="142"/>
      <c r="S28" s="140"/>
      <c r="T28" s="141"/>
      <c r="U28" s="142"/>
      <c r="V28" s="1"/>
      <c r="W28" s="1"/>
    </row>
    <row r="29" spans="1:23" ht="20.149999999999999" customHeight="1">
      <c r="A29" s="138"/>
      <c r="B29" s="139"/>
      <c r="C29" s="140"/>
      <c r="D29" s="141"/>
      <c r="E29" s="152"/>
      <c r="F29" s="142"/>
      <c r="G29" s="140"/>
      <c r="H29" s="141"/>
      <c r="I29" s="152"/>
      <c r="J29" s="142"/>
      <c r="K29" s="140"/>
      <c r="L29" s="141"/>
      <c r="M29" s="152"/>
      <c r="N29" s="142"/>
      <c r="O29" s="140"/>
      <c r="P29" s="141"/>
      <c r="Q29" s="152"/>
      <c r="R29" s="142"/>
      <c r="S29" s="140"/>
      <c r="T29" s="141"/>
      <c r="U29" s="142"/>
      <c r="V29" s="1"/>
      <c r="W29" s="1"/>
    </row>
    <row r="30" spans="1:23" ht="21.75" customHeight="1">
      <c r="A30" s="153" t="s">
        <v>225</v>
      </c>
      <c r="B30" s="154"/>
      <c r="C30" s="153" t="s">
        <v>226</v>
      </c>
      <c r="D30" s="155"/>
      <c r="E30" s="155">
        <v>1.55</v>
      </c>
      <c r="F30" s="156" t="s">
        <v>204</v>
      </c>
      <c r="G30" s="153" t="s">
        <v>226</v>
      </c>
      <c r="H30" s="155"/>
      <c r="I30" s="155">
        <v>1.55</v>
      </c>
      <c r="J30" s="156" t="s">
        <v>204</v>
      </c>
      <c r="K30" s="153" t="s">
        <v>226</v>
      </c>
      <c r="L30" s="155"/>
      <c r="M30" s="155"/>
      <c r="N30" s="156" t="s">
        <v>204</v>
      </c>
      <c r="O30" s="153" t="s">
        <v>226</v>
      </c>
      <c r="P30" s="155"/>
      <c r="Q30" s="155"/>
      <c r="R30" s="156" t="s">
        <v>204</v>
      </c>
      <c r="S30" s="153" t="s">
        <v>205</v>
      </c>
      <c r="T30" s="155"/>
      <c r="U30" s="156" t="s">
        <v>205</v>
      </c>
      <c r="V30" s="1"/>
      <c r="W30" s="1"/>
    </row>
    <row r="31" spans="1:23" ht="22.5" customHeight="1">
      <c r="A31" s="157" t="s">
        <v>227</v>
      </c>
      <c r="B31" s="158"/>
      <c r="C31" s="159"/>
      <c r="D31" s="160"/>
      <c r="E31" s="160">
        <v>1.9</v>
      </c>
      <c r="F31" s="161" t="s">
        <v>206</v>
      </c>
      <c r="G31" s="159"/>
      <c r="H31" s="160"/>
      <c r="I31" s="160">
        <v>1.9</v>
      </c>
      <c r="J31" s="161" t="s">
        <v>206</v>
      </c>
      <c r="K31" s="159"/>
      <c r="L31" s="160"/>
      <c r="M31" s="160"/>
      <c r="N31" s="161" t="s">
        <v>206</v>
      </c>
      <c r="O31" s="159"/>
      <c r="P31" s="160"/>
      <c r="Q31" s="160"/>
      <c r="R31" s="161" t="s">
        <v>206</v>
      </c>
      <c r="S31" s="160"/>
      <c r="T31" s="160"/>
      <c r="U31" s="161" t="s">
        <v>207</v>
      </c>
      <c r="V31" s="1"/>
      <c r="W31" s="1"/>
    </row>
    <row r="32" spans="1:23" ht="26.25" customHeight="1">
      <c r="A32" s="62" t="s">
        <v>228</v>
      </c>
      <c r="B32" s="23"/>
      <c r="C32" s="395" t="s">
        <v>166</v>
      </c>
      <c r="D32" s="366"/>
      <c r="E32" s="366"/>
      <c r="F32" s="366"/>
      <c r="G32" s="366"/>
      <c r="H32" s="366"/>
      <c r="I32" s="366"/>
      <c r="J32" s="366"/>
      <c r="K32" s="366"/>
      <c r="L32" s="366"/>
      <c r="M32" s="366"/>
      <c r="N32" s="366"/>
      <c r="O32" s="366"/>
      <c r="P32" s="366"/>
      <c r="Q32" s="366"/>
      <c r="R32" s="366"/>
      <c r="S32" s="366"/>
      <c r="T32" s="366"/>
      <c r="U32" s="367"/>
      <c r="V32" s="1"/>
      <c r="W32" s="1"/>
    </row>
    <row r="33" spans="1:23" ht="14.25" customHeight="1">
      <c r="A33" s="63" t="s">
        <v>229</v>
      </c>
      <c r="B33" s="1" t="s">
        <v>230</v>
      </c>
      <c r="C33" s="1"/>
      <c r="D33" s="1"/>
      <c r="E33" s="1"/>
      <c r="F33" s="1"/>
      <c r="G33" s="1"/>
      <c r="H33" s="1"/>
      <c r="I33" s="1"/>
      <c r="J33" s="1"/>
      <c r="K33" s="1"/>
      <c r="L33" s="1"/>
      <c r="M33" s="1"/>
      <c r="N33" s="1"/>
      <c r="O33" s="1"/>
      <c r="P33" s="1"/>
      <c r="Q33" s="1"/>
      <c r="R33" s="1"/>
      <c r="S33" s="1"/>
      <c r="T33" s="1"/>
      <c r="U33" s="1"/>
      <c r="V33" s="1"/>
      <c r="W33" s="1"/>
    </row>
    <row r="34" spans="1:23" ht="14.25" customHeight="1">
      <c r="A34" s="64" t="s">
        <v>231</v>
      </c>
      <c r="B34" s="1" t="s">
        <v>232</v>
      </c>
      <c r="C34" s="1"/>
      <c r="D34" s="1"/>
      <c r="E34" s="1"/>
      <c r="F34" s="1"/>
      <c r="G34" s="1"/>
      <c r="H34" s="1"/>
      <c r="I34" s="1"/>
      <c r="J34" s="1"/>
      <c r="K34" s="1"/>
      <c r="L34" s="1"/>
      <c r="M34" s="1"/>
      <c r="N34" s="1"/>
      <c r="O34" s="1"/>
      <c r="P34" s="1"/>
      <c r="Q34" s="1"/>
      <c r="R34" s="1"/>
      <c r="S34" s="1"/>
      <c r="T34" s="1"/>
      <c r="U34" s="1"/>
      <c r="V34" s="1"/>
      <c r="W34" s="1"/>
    </row>
    <row r="35" spans="1:23" ht="14.25" customHeight="1">
      <c r="A35" s="64" t="s">
        <v>233</v>
      </c>
      <c r="B35" s="1" t="s">
        <v>234</v>
      </c>
      <c r="C35" s="1"/>
      <c r="D35" s="1"/>
      <c r="E35" s="1"/>
      <c r="F35" s="1"/>
      <c r="G35" s="1"/>
      <c r="H35" s="1"/>
      <c r="I35" s="1"/>
      <c r="J35" s="1"/>
      <c r="K35" s="1"/>
      <c r="L35" s="1"/>
      <c r="M35" s="1"/>
      <c r="N35" s="1"/>
      <c r="O35" s="1"/>
      <c r="P35" s="1"/>
      <c r="Q35" s="1"/>
      <c r="R35" s="1"/>
      <c r="S35" s="1"/>
      <c r="T35" s="1"/>
      <c r="U35" s="1"/>
      <c r="V35" s="1"/>
      <c r="W35" s="1"/>
    </row>
    <row r="36" spans="1:23" ht="14.25" customHeight="1">
      <c r="A36" s="64" t="s">
        <v>74</v>
      </c>
      <c r="B36" s="1" t="s">
        <v>235</v>
      </c>
      <c r="C36" s="1"/>
      <c r="D36" s="1"/>
      <c r="E36" s="1"/>
      <c r="F36" s="1"/>
      <c r="G36" s="1"/>
      <c r="H36" s="1"/>
      <c r="I36" s="1"/>
      <c r="J36" s="1"/>
      <c r="K36" s="1"/>
      <c r="L36" s="1"/>
      <c r="M36" s="1"/>
      <c r="N36" s="1"/>
      <c r="O36" s="1"/>
      <c r="P36" s="1"/>
      <c r="Q36" s="1"/>
      <c r="R36" s="1"/>
      <c r="S36" s="1"/>
      <c r="T36" s="1"/>
      <c r="U36" s="1"/>
      <c r="V36" s="1"/>
      <c r="W36" s="1"/>
    </row>
    <row r="37" spans="1:23" ht="14.25" customHeight="1">
      <c r="A37" s="64" t="s">
        <v>236</v>
      </c>
      <c r="B37" s="1" t="s">
        <v>237</v>
      </c>
      <c r="C37" s="1"/>
      <c r="D37" s="1"/>
      <c r="E37" s="1"/>
      <c r="F37" s="1"/>
      <c r="G37" s="1"/>
      <c r="H37" s="1"/>
      <c r="I37" s="1"/>
      <c r="J37" s="1"/>
      <c r="K37" s="1"/>
      <c r="L37" s="1"/>
      <c r="M37" s="1"/>
      <c r="N37" s="1"/>
      <c r="O37" s="1"/>
      <c r="P37" s="1"/>
      <c r="Q37" s="1"/>
      <c r="R37" s="1"/>
      <c r="S37" s="1"/>
      <c r="T37" s="1"/>
      <c r="U37" s="1"/>
      <c r="V37" s="1"/>
      <c r="W37" s="1"/>
    </row>
    <row r="38" spans="1:23" ht="14.25" customHeight="1">
      <c r="A38" s="64"/>
      <c r="B38" s="1" t="s">
        <v>238</v>
      </c>
      <c r="C38" s="1"/>
      <c r="D38" s="1"/>
      <c r="E38" s="1"/>
      <c r="F38" s="1"/>
      <c r="G38" s="1"/>
      <c r="H38" s="1"/>
      <c r="I38" s="1"/>
      <c r="J38" s="1"/>
      <c r="K38" s="1"/>
      <c r="L38" s="1"/>
      <c r="M38" s="1"/>
      <c r="N38" s="1"/>
      <c r="O38" s="1"/>
      <c r="P38" s="1"/>
      <c r="Q38" s="1"/>
      <c r="R38" s="1"/>
      <c r="S38" s="1"/>
      <c r="T38" s="1"/>
      <c r="U38" s="1"/>
      <c r="V38" s="1"/>
      <c r="W38" s="1"/>
    </row>
    <row r="39" spans="1:23" ht="14.25" customHeight="1">
      <c r="A39" s="64" t="s">
        <v>239</v>
      </c>
      <c r="B39" s="1" t="s">
        <v>240</v>
      </c>
      <c r="C39" s="1"/>
      <c r="D39" s="1"/>
      <c r="E39" s="1"/>
      <c r="F39" s="1"/>
      <c r="G39" s="1"/>
      <c r="H39" s="1"/>
      <c r="I39" s="1"/>
      <c r="J39" s="1"/>
      <c r="K39" s="1"/>
      <c r="L39" s="1"/>
      <c r="M39" s="1"/>
      <c r="N39" s="1"/>
      <c r="O39" s="1"/>
      <c r="P39" s="1"/>
      <c r="Q39" s="1"/>
      <c r="R39" s="1"/>
      <c r="S39" s="1"/>
      <c r="T39" s="1"/>
      <c r="U39" s="1"/>
      <c r="V39" s="1"/>
      <c r="W39" s="1"/>
    </row>
    <row r="40" spans="1:23" ht="14.25" customHeight="1">
      <c r="A40" s="64" t="s">
        <v>174</v>
      </c>
      <c r="B40" s="1" t="s">
        <v>175</v>
      </c>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row r="43" spans="1:23">
      <c r="A43" s="1"/>
      <c r="B43" s="1"/>
      <c r="C43" s="1"/>
      <c r="D43" s="1"/>
      <c r="E43" s="1"/>
      <c r="F43" s="1"/>
      <c r="G43" s="1"/>
      <c r="H43" s="1"/>
      <c r="I43" s="1"/>
      <c r="J43" s="1"/>
      <c r="K43" s="1"/>
      <c r="L43" s="1"/>
      <c r="M43" s="1"/>
      <c r="N43" s="1"/>
      <c r="O43" s="1"/>
      <c r="P43" s="1"/>
      <c r="Q43" s="1"/>
      <c r="R43" s="1"/>
      <c r="S43" s="1"/>
      <c r="T43" s="1"/>
      <c r="U43" s="1"/>
      <c r="V43" s="1"/>
      <c r="W43" s="1"/>
    </row>
  </sheetData>
  <mergeCells count="6">
    <mergeCell ref="C32:U32"/>
    <mergeCell ref="D5:L5"/>
    <mergeCell ref="B6:C6"/>
    <mergeCell ref="D6:L6"/>
    <mergeCell ref="S8:U8"/>
    <mergeCell ref="B5:C5"/>
  </mergeCells>
  <phoneticPr fontId="10"/>
  <pageMargins left="0.78740157480314965" right="0.31496062992125984" top="0.59055118110236227" bottom="0.51181102362204722" header="0.51181102362204722" footer="0.31496062992125984"/>
  <pageSetup paperSize="9" scale="7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K63"/>
  <sheetViews>
    <sheetView view="pageBreakPreview" zoomScaleNormal="100" workbookViewId="0">
      <selection activeCell="H28" sqref="H28"/>
    </sheetView>
  </sheetViews>
  <sheetFormatPr defaultRowHeight="13"/>
  <cols>
    <col min="1" max="1" width="9.90625" customWidth="1"/>
    <col min="11" max="11" width="11.453125" customWidth="1"/>
  </cols>
  <sheetData>
    <row r="1" spans="1:11" ht="54" customHeight="1"/>
    <row r="3" spans="1:11" ht="16.5">
      <c r="A3" s="1" t="s">
        <v>242</v>
      </c>
      <c r="D3" s="26" t="s">
        <v>243</v>
      </c>
    </row>
    <row r="6" spans="1:11" ht="22.5" customHeight="1">
      <c r="B6" s="393" t="s">
        <v>287</v>
      </c>
      <c r="C6" s="394"/>
      <c r="D6" s="393" t="s">
        <v>156</v>
      </c>
      <c r="E6" s="400"/>
      <c r="F6" s="400"/>
      <c r="G6" s="400"/>
      <c r="H6" s="400"/>
      <c r="I6" s="400"/>
      <c r="J6" s="401"/>
    </row>
    <row r="7" spans="1:11" ht="22.5" customHeight="1">
      <c r="B7" s="393" t="s">
        <v>291</v>
      </c>
      <c r="C7" s="394"/>
      <c r="D7" s="393" t="s">
        <v>157</v>
      </c>
      <c r="E7" s="399"/>
      <c r="F7" s="399"/>
      <c r="G7" s="399"/>
      <c r="H7" s="399"/>
      <c r="I7" s="399"/>
      <c r="J7" s="404"/>
    </row>
    <row r="9" spans="1:11" ht="26.25" customHeight="1">
      <c r="A9" s="407" t="s">
        <v>244</v>
      </c>
      <c r="B9" s="394"/>
      <c r="C9" s="407" t="s">
        <v>245</v>
      </c>
      <c r="D9" s="405"/>
      <c r="E9" s="405"/>
      <c r="F9" s="405"/>
      <c r="G9" s="394"/>
      <c r="H9" s="407" t="s">
        <v>246</v>
      </c>
      <c r="I9" s="405"/>
      <c r="J9" s="394"/>
      <c r="K9" s="18" t="s">
        <v>288</v>
      </c>
    </row>
    <row r="10" spans="1:11">
      <c r="A10" s="65"/>
      <c r="B10" s="66"/>
      <c r="C10" s="67"/>
      <c r="D10" s="67"/>
      <c r="E10" s="67"/>
      <c r="F10" s="67"/>
      <c r="G10" s="67"/>
      <c r="H10" s="68"/>
      <c r="I10" s="67"/>
      <c r="J10" s="69"/>
      <c r="K10" s="70"/>
    </row>
    <row r="11" spans="1:11">
      <c r="A11" s="408" t="s">
        <v>289</v>
      </c>
      <c r="B11" s="409"/>
      <c r="C11" s="67"/>
      <c r="D11" s="67"/>
      <c r="E11" s="67"/>
      <c r="F11" s="67"/>
      <c r="G11" s="67"/>
      <c r="H11" s="68"/>
      <c r="I11" s="67"/>
      <c r="J11" s="69"/>
      <c r="K11" s="70"/>
    </row>
    <row r="12" spans="1:11">
      <c r="A12" s="408"/>
      <c r="B12" s="409"/>
      <c r="C12" s="67"/>
      <c r="D12" s="67"/>
      <c r="E12" s="67"/>
      <c r="F12" s="67"/>
      <c r="G12" s="67"/>
      <c r="H12" s="68"/>
      <c r="I12" s="67"/>
      <c r="J12" s="69"/>
      <c r="K12" s="70"/>
    </row>
    <row r="13" spans="1:11">
      <c r="A13" s="71"/>
      <c r="B13" s="72"/>
      <c r="C13" s="67"/>
      <c r="D13" s="67"/>
      <c r="E13" s="67"/>
      <c r="F13" s="67"/>
      <c r="G13" s="67"/>
      <c r="H13" s="68"/>
      <c r="I13" s="67"/>
      <c r="J13" s="69"/>
      <c r="K13" s="70"/>
    </row>
    <row r="14" spans="1:11">
      <c r="A14" s="71"/>
      <c r="B14" s="72"/>
      <c r="C14" s="73"/>
      <c r="D14" s="73"/>
      <c r="E14" s="67"/>
      <c r="F14" s="67"/>
      <c r="G14" s="67"/>
      <c r="H14" s="68"/>
      <c r="I14" s="67"/>
      <c r="J14" s="69"/>
      <c r="K14" s="70"/>
    </row>
    <row r="15" spans="1:11">
      <c r="A15" s="71"/>
      <c r="B15" s="72"/>
      <c r="C15" s="73"/>
      <c r="D15" s="73"/>
      <c r="E15" s="67"/>
      <c r="F15" s="67"/>
      <c r="G15" s="67"/>
      <c r="H15" s="68"/>
      <c r="I15" s="67"/>
      <c r="J15" s="69"/>
      <c r="K15" s="70"/>
    </row>
    <row r="16" spans="1:11">
      <c r="A16" s="71"/>
      <c r="B16" s="72"/>
      <c r="C16" s="73"/>
      <c r="D16" s="73"/>
      <c r="E16" s="67"/>
      <c r="F16" s="67"/>
      <c r="G16" s="67"/>
      <c r="H16" s="68"/>
      <c r="I16" s="67"/>
      <c r="J16" s="69"/>
      <c r="K16" s="70"/>
    </row>
    <row r="17" spans="1:11">
      <c r="A17" s="71"/>
      <c r="B17" s="72"/>
      <c r="C17" s="67"/>
      <c r="D17" s="67"/>
      <c r="E17" s="67"/>
      <c r="F17" s="67"/>
      <c r="G17" s="67"/>
      <c r="H17" s="68"/>
      <c r="I17" s="67"/>
      <c r="J17" s="69"/>
      <c r="K17" s="70"/>
    </row>
    <row r="18" spans="1:11">
      <c r="A18" s="68"/>
      <c r="B18" s="69"/>
      <c r="C18" s="67"/>
      <c r="D18" s="67"/>
      <c r="E18" s="67"/>
      <c r="F18" s="67"/>
      <c r="G18" s="67"/>
      <c r="H18" s="68"/>
      <c r="I18" s="67"/>
      <c r="J18" s="69"/>
      <c r="K18" s="70"/>
    </row>
    <row r="19" spans="1:11">
      <c r="A19" s="68"/>
      <c r="B19" s="69"/>
      <c r="C19" s="67"/>
      <c r="D19" s="67"/>
      <c r="E19" s="67"/>
      <c r="F19" s="67"/>
      <c r="G19" s="67"/>
      <c r="H19" s="68"/>
      <c r="I19" s="67"/>
      <c r="J19" s="69"/>
      <c r="K19" s="70"/>
    </row>
    <row r="20" spans="1:11">
      <c r="A20" s="68"/>
      <c r="B20" s="69"/>
      <c r="C20" s="67"/>
      <c r="D20" s="67"/>
      <c r="E20" s="67"/>
      <c r="F20" s="67"/>
      <c r="G20" s="67"/>
      <c r="H20" s="68"/>
      <c r="I20" s="67"/>
      <c r="J20" s="69"/>
      <c r="K20" s="70"/>
    </row>
    <row r="21" spans="1:11">
      <c r="A21" s="68" t="s">
        <v>152</v>
      </c>
      <c r="B21" s="69"/>
      <c r="C21" s="67"/>
      <c r="D21" s="67"/>
      <c r="E21" s="67"/>
      <c r="F21" s="67"/>
      <c r="G21" s="67"/>
      <c r="H21" s="68"/>
      <c r="I21" s="67"/>
      <c r="J21" s="69"/>
      <c r="K21" s="70"/>
    </row>
    <row r="22" spans="1:11">
      <c r="A22" s="68" t="s">
        <v>150</v>
      </c>
      <c r="B22" s="69"/>
      <c r="C22" s="410" t="s">
        <v>337</v>
      </c>
      <c r="D22" s="406"/>
      <c r="E22" s="406"/>
      <c r="F22" s="406"/>
      <c r="G22" s="411"/>
      <c r="H22" s="127" t="s">
        <v>151</v>
      </c>
      <c r="I22" s="67"/>
      <c r="J22" s="69"/>
      <c r="K22" s="70"/>
    </row>
    <row r="23" spans="1:11">
      <c r="A23" s="68"/>
      <c r="B23" s="69"/>
      <c r="C23" s="410"/>
      <c r="D23" s="406"/>
      <c r="E23" s="406"/>
      <c r="F23" s="406"/>
      <c r="G23" s="411"/>
      <c r="H23" s="68"/>
      <c r="I23" s="67"/>
      <c r="J23" s="69"/>
      <c r="K23" s="70"/>
    </row>
    <row r="24" spans="1:11">
      <c r="A24" s="68"/>
      <c r="B24" s="69"/>
      <c r="C24" s="410"/>
      <c r="D24" s="406"/>
      <c r="E24" s="406"/>
      <c r="F24" s="406"/>
      <c r="G24" s="411"/>
      <c r="H24" s="68"/>
      <c r="I24" s="67"/>
      <c r="J24" s="69"/>
      <c r="K24" s="70"/>
    </row>
    <row r="25" spans="1:11" ht="13.5" customHeight="1">
      <c r="A25" s="68" t="s">
        <v>247</v>
      </c>
      <c r="B25" s="69"/>
      <c r="C25" s="67"/>
      <c r="D25" s="67"/>
      <c r="E25" s="67"/>
      <c r="F25" s="67"/>
      <c r="G25" s="67"/>
      <c r="H25" s="68"/>
      <c r="I25" s="67"/>
      <c r="J25" s="69"/>
      <c r="K25" s="70"/>
    </row>
    <row r="26" spans="1:11">
      <c r="A26" s="68"/>
      <c r="B26" s="69"/>
      <c r="C26" s="67"/>
      <c r="D26" s="67"/>
      <c r="E26" s="67"/>
      <c r="F26" s="67"/>
      <c r="G26" s="67"/>
      <c r="H26" s="68"/>
      <c r="I26" s="67"/>
      <c r="J26" s="69"/>
      <c r="K26" s="70"/>
    </row>
    <row r="27" spans="1:11">
      <c r="A27" s="68" t="s">
        <v>335</v>
      </c>
      <c r="B27" s="69"/>
      <c r="C27" s="410" t="s">
        <v>336</v>
      </c>
      <c r="D27" s="406"/>
      <c r="E27" s="406"/>
      <c r="F27" s="406"/>
      <c r="G27" s="411"/>
      <c r="H27" s="68" t="s">
        <v>338</v>
      </c>
      <c r="I27" s="67"/>
      <c r="J27" s="69"/>
      <c r="K27" s="70"/>
    </row>
    <row r="28" spans="1:11">
      <c r="A28" s="68"/>
      <c r="B28" s="69"/>
      <c r="C28" s="410"/>
      <c r="D28" s="406"/>
      <c r="E28" s="406"/>
      <c r="F28" s="406"/>
      <c r="G28" s="411"/>
      <c r="H28" s="68"/>
      <c r="I28" s="67"/>
      <c r="J28" s="69"/>
      <c r="K28" s="70"/>
    </row>
    <row r="29" spans="1:11">
      <c r="A29" s="68"/>
      <c r="B29" s="69"/>
      <c r="C29" s="410"/>
      <c r="D29" s="406"/>
      <c r="E29" s="406"/>
      <c r="F29" s="406"/>
      <c r="G29" s="411"/>
      <c r="H29" s="68"/>
      <c r="I29" s="67"/>
      <c r="J29" s="69"/>
      <c r="K29" s="70"/>
    </row>
    <row r="30" spans="1:11">
      <c r="A30" s="68"/>
      <c r="B30" s="69"/>
      <c r="C30" s="67"/>
      <c r="D30" s="67"/>
      <c r="E30" s="67"/>
      <c r="F30" s="67"/>
      <c r="G30" s="67"/>
      <c r="H30" s="68"/>
      <c r="I30" s="67"/>
      <c r="J30" s="69"/>
      <c r="K30" s="70"/>
    </row>
    <row r="31" spans="1:11">
      <c r="A31" s="68"/>
      <c r="B31" s="69"/>
      <c r="C31" s="67"/>
      <c r="D31" s="67"/>
      <c r="E31" s="67"/>
      <c r="F31" s="67"/>
      <c r="G31" s="67"/>
      <c r="H31" s="68"/>
      <c r="I31" s="67"/>
      <c r="J31" s="69"/>
      <c r="K31" s="70"/>
    </row>
    <row r="32" spans="1:11">
      <c r="A32" s="68"/>
      <c r="B32" s="69"/>
      <c r="C32" s="67"/>
      <c r="D32" s="67"/>
      <c r="E32" s="67"/>
      <c r="F32" s="67"/>
      <c r="G32" s="67"/>
      <c r="H32" s="68"/>
      <c r="I32" s="67"/>
      <c r="J32" s="69"/>
      <c r="K32" s="70"/>
    </row>
    <row r="33" spans="1:11">
      <c r="A33" s="68" t="s">
        <v>308</v>
      </c>
      <c r="B33" s="69"/>
      <c r="C33" s="67" t="s">
        <v>309</v>
      </c>
      <c r="D33" s="67"/>
      <c r="E33" s="67"/>
      <c r="F33" s="67"/>
      <c r="G33" s="67"/>
      <c r="H33" s="68" t="s">
        <v>310</v>
      </c>
      <c r="I33" s="67"/>
      <c r="J33" s="69"/>
      <c r="K33" s="70"/>
    </row>
    <row r="34" spans="1:11">
      <c r="A34" s="68"/>
      <c r="B34" s="69"/>
      <c r="C34" s="68"/>
      <c r="D34" s="67"/>
      <c r="E34" s="67"/>
      <c r="F34" s="67"/>
      <c r="G34" s="67"/>
      <c r="H34" s="68"/>
      <c r="I34" s="67"/>
      <c r="J34" s="69"/>
      <c r="K34" s="70"/>
    </row>
    <row r="35" spans="1:11">
      <c r="A35" s="68"/>
      <c r="B35" s="69"/>
      <c r="C35" s="68"/>
      <c r="D35" s="67"/>
      <c r="E35" s="67"/>
      <c r="F35" s="67"/>
      <c r="G35" s="67"/>
      <c r="H35" s="68"/>
      <c r="I35" s="67"/>
      <c r="J35" s="69"/>
      <c r="K35" s="70"/>
    </row>
    <row r="36" spans="1:11">
      <c r="A36" s="68"/>
      <c r="B36" s="69"/>
      <c r="C36" s="68"/>
      <c r="D36" s="67"/>
      <c r="E36" s="67"/>
      <c r="F36" s="67"/>
      <c r="G36" s="67"/>
      <c r="H36" s="68"/>
      <c r="I36" s="67"/>
      <c r="J36" s="69"/>
      <c r="K36" s="70"/>
    </row>
    <row r="37" spans="1:11" ht="27.75" customHeight="1">
      <c r="A37" s="68"/>
      <c r="B37" s="74"/>
      <c r="C37" s="75" t="s">
        <v>241</v>
      </c>
      <c r="D37" s="49"/>
      <c r="E37" s="49"/>
      <c r="F37" s="49"/>
      <c r="G37" s="49"/>
      <c r="H37" s="75"/>
      <c r="I37" s="49"/>
      <c r="J37" s="74"/>
      <c r="K37" s="76"/>
    </row>
    <row r="38" spans="1:11">
      <c r="A38" s="68" t="s">
        <v>248</v>
      </c>
      <c r="B38" s="69"/>
      <c r="C38" s="68"/>
      <c r="D38" s="67"/>
      <c r="E38" s="67"/>
      <c r="F38" s="67"/>
      <c r="G38" s="67"/>
      <c r="H38" s="68"/>
      <c r="I38" s="67"/>
      <c r="J38" s="69"/>
      <c r="K38" s="70"/>
    </row>
    <row r="39" spans="1:11">
      <c r="A39" s="68"/>
      <c r="B39" s="69"/>
      <c r="C39" s="68"/>
      <c r="D39" s="67"/>
      <c r="E39" s="67"/>
      <c r="F39" s="67"/>
      <c r="G39" s="67"/>
      <c r="H39" s="68"/>
      <c r="I39" s="67"/>
      <c r="J39" s="69"/>
      <c r="K39" s="70"/>
    </row>
    <row r="40" spans="1:11">
      <c r="A40" s="68" t="s">
        <v>152</v>
      </c>
      <c r="B40" s="69"/>
      <c r="C40" s="68"/>
      <c r="D40" s="67"/>
      <c r="E40" s="67"/>
      <c r="F40" s="67"/>
      <c r="G40" s="67"/>
      <c r="H40" s="68"/>
      <c r="I40" s="67"/>
      <c r="J40" s="69"/>
      <c r="K40" s="70"/>
    </row>
    <row r="41" spans="1:11">
      <c r="A41" s="128" t="s">
        <v>153</v>
      </c>
      <c r="B41" s="129"/>
      <c r="C41" s="128" t="s">
        <v>154</v>
      </c>
      <c r="D41" s="129"/>
      <c r="E41" s="129"/>
      <c r="F41" s="129"/>
      <c r="G41" s="129"/>
      <c r="H41" s="412" t="s">
        <v>155</v>
      </c>
      <c r="I41" s="413"/>
      <c r="J41" s="414"/>
      <c r="K41" s="70"/>
    </row>
    <row r="42" spans="1:11">
      <c r="A42" s="68"/>
      <c r="B42" s="67"/>
      <c r="C42" s="68"/>
      <c r="D42" s="67"/>
      <c r="E42" s="67"/>
      <c r="F42" s="67"/>
      <c r="G42" s="67"/>
      <c r="H42" s="68"/>
      <c r="I42" s="67"/>
      <c r="J42" s="69"/>
      <c r="K42" s="70"/>
    </row>
    <row r="43" spans="1:11">
      <c r="A43" s="68"/>
      <c r="B43" s="67"/>
      <c r="C43" s="68"/>
      <c r="D43" s="67"/>
      <c r="E43" s="67"/>
      <c r="F43" s="67"/>
      <c r="G43" s="67"/>
      <c r="H43" s="68"/>
      <c r="I43" s="67"/>
      <c r="J43" s="69"/>
      <c r="K43" s="70"/>
    </row>
    <row r="44" spans="1:11">
      <c r="A44" s="68"/>
      <c r="B44" s="67"/>
      <c r="C44" s="68"/>
      <c r="D44" s="67"/>
      <c r="E44" s="67"/>
      <c r="F44" s="67"/>
      <c r="G44" s="67"/>
      <c r="H44" s="68"/>
      <c r="I44" s="67"/>
      <c r="J44" s="69"/>
      <c r="K44" s="70"/>
    </row>
    <row r="45" spans="1:11">
      <c r="A45" s="68"/>
      <c r="B45" s="67"/>
      <c r="C45" s="68"/>
      <c r="D45" s="67"/>
      <c r="E45" s="67"/>
      <c r="F45" s="67"/>
      <c r="G45" s="67"/>
      <c r="H45" s="68"/>
      <c r="I45" s="67"/>
      <c r="J45" s="69"/>
      <c r="K45" s="70"/>
    </row>
    <row r="46" spans="1:11">
      <c r="A46" s="68"/>
      <c r="B46" s="67"/>
      <c r="C46" s="68"/>
      <c r="D46" s="67"/>
      <c r="E46" s="67"/>
      <c r="F46" s="67"/>
      <c r="G46" s="67"/>
      <c r="H46" s="68"/>
      <c r="I46" s="67"/>
      <c r="J46" s="69"/>
      <c r="K46" s="70"/>
    </row>
    <row r="47" spans="1:11">
      <c r="A47" s="68"/>
      <c r="B47" s="67"/>
      <c r="C47" s="68"/>
      <c r="D47" s="67"/>
      <c r="E47" s="67"/>
      <c r="F47" s="67"/>
      <c r="G47" s="67"/>
      <c r="H47" s="68"/>
      <c r="I47" s="67"/>
      <c r="J47" s="69"/>
      <c r="K47" s="70"/>
    </row>
    <row r="48" spans="1:11">
      <c r="A48" s="68"/>
      <c r="B48" s="67"/>
      <c r="C48" s="68"/>
      <c r="D48" s="67"/>
      <c r="E48" s="67"/>
      <c r="F48" s="67"/>
      <c r="G48" s="67"/>
      <c r="H48" s="68"/>
      <c r="I48" s="67"/>
      <c r="J48" s="69"/>
      <c r="K48" s="70"/>
    </row>
    <row r="49" spans="1:11">
      <c r="A49" s="68"/>
      <c r="B49" s="67"/>
      <c r="C49" s="68"/>
      <c r="D49" s="67"/>
      <c r="E49" s="67"/>
      <c r="F49" s="67"/>
      <c r="G49" s="67"/>
      <c r="H49" s="68"/>
      <c r="I49" s="67"/>
      <c r="J49" s="69"/>
      <c r="K49" s="70"/>
    </row>
    <row r="50" spans="1:11">
      <c r="A50" s="68"/>
      <c r="B50" s="67"/>
      <c r="C50" s="68"/>
      <c r="D50" s="67"/>
      <c r="E50" s="67"/>
      <c r="F50" s="67"/>
      <c r="G50" s="67"/>
      <c r="H50" s="68"/>
      <c r="I50" s="67"/>
      <c r="J50" s="69"/>
      <c r="K50" s="70"/>
    </row>
    <row r="51" spans="1:11">
      <c r="A51" s="68"/>
      <c r="B51" s="67"/>
      <c r="C51" s="68"/>
      <c r="D51" s="67"/>
      <c r="E51" s="67"/>
      <c r="F51" s="67"/>
      <c r="G51" s="67"/>
      <c r="H51" s="68"/>
      <c r="I51" s="67"/>
      <c r="J51" s="69"/>
      <c r="K51" s="70"/>
    </row>
    <row r="52" spans="1:11">
      <c r="A52" s="68"/>
      <c r="B52" s="67"/>
      <c r="C52" s="68"/>
      <c r="D52" s="67"/>
      <c r="E52" s="67"/>
      <c r="F52" s="67"/>
      <c r="G52" s="67"/>
      <c r="H52" s="68"/>
      <c r="I52" s="67"/>
      <c r="J52" s="69"/>
      <c r="K52" s="70"/>
    </row>
    <row r="53" spans="1:11">
      <c r="A53" s="68"/>
      <c r="B53" s="67"/>
      <c r="C53" s="68"/>
      <c r="D53" s="67"/>
      <c r="E53" s="67"/>
      <c r="F53" s="67"/>
      <c r="G53" s="67"/>
      <c r="H53" s="68"/>
      <c r="I53" s="67"/>
      <c r="J53" s="69"/>
      <c r="K53" s="70"/>
    </row>
    <row r="54" spans="1:11">
      <c r="A54" s="68"/>
      <c r="B54" s="67"/>
      <c r="C54" s="68"/>
      <c r="D54" s="67"/>
      <c r="E54" s="67"/>
      <c r="F54" s="67"/>
      <c r="G54" s="67"/>
      <c r="H54" s="68"/>
      <c r="I54" s="67"/>
      <c r="J54" s="69"/>
      <c r="K54" s="70"/>
    </row>
    <row r="55" spans="1:11">
      <c r="A55" s="68"/>
      <c r="B55" s="67"/>
      <c r="C55" s="68"/>
      <c r="D55" s="67"/>
      <c r="E55" s="67"/>
      <c r="F55" s="67"/>
      <c r="G55" s="67"/>
      <c r="H55" s="68"/>
      <c r="I55" s="67"/>
      <c r="J55" s="69"/>
      <c r="K55" s="70"/>
    </row>
    <row r="56" spans="1:11">
      <c r="A56" s="68"/>
      <c r="B56" s="67"/>
      <c r="C56" s="68"/>
      <c r="D56" s="67"/>
      <c r="E56" s="67"/>
      <c r="F56" s="67"/>
      <c r="G56" s="67"/>
      <c r="H56" s="68"/>
      <c r="I56" s="67"/>
      <c r="J56" s="69"/>
      <c r="K56" s="70"/>
    </row>
    <row r="57" spans="1:11">
      <c r="A57" s="68"/>
      <c r="B57" s="67"/>
      <c r="C57" s="68"/>
      <c r="D57" s="67"/>
      <c r="E57" s="67"/>
      <c r="F57" s="67"/>
      <c r="G57" s="67"/>
      <c r="H57" s="68"/>
      <c r="I57" s="67"/>
      <c r="J57" s="69"/>
      <c r="K57" s="70"/>
    </row>
    <row r="58" spans="1:11">
      <c r="A58" s="77"/>
      <c r="B58" s="78"/>
      <c r="C58" s="77"/>
      <c r="D58" s="78"/>
      <c r="E58" s="78"/>
      <c r="F58" s="78"/>
      <c r="G58" s="78"/>
      <c r="H58" s="77"/>
      <c r="I58" s="78"/>
      <c r="J58" s="79"/>
      <c r="K58" s="80"/>
    </row>
    <row r="59" spans="1:11">
      <c r="A59" s="67"/>
      <c r="B59" s="67"/>
      <c r="C59" s="67"/>
      <c r="D59" s="67"/>
      <c r="E59" s="67"/>
      <c r="F59" s="67"/>
      <c r="G59" s="67"/>
      <c r="H59" s="67"/>
      <c r="I59" s="67"/>
      <c r="J59" s="67"/>
      <c r="K59" s="67"/>
    </row>
    <row r="60" spans="1:11">
      <c r="A60" s="67"/>
      <c r="B60" s="67"/>
      <c r="C60" s="67"/>
      <c r="D60" s="67"/>
      <c r="E60" s="67"/>
      <c r="F60" s="67"/>
      <c r="G60" s="67"/>
      <c r="H60" s="67"/>
      <c r="I60" s="67"/>
      <c r="J60" s="67"/>
      <c r="K60" s="67"/>
    </row>
    <row r="61" spans="1:11" ht="27" customHeight="1">
      <c r="A61" s="81" t="s">
        <v>249</v>
      </c>
      <c r="B61" s="406" t="s">
        <v>306</v>
      </c>
      <c r="C61" s="406"/>
      <c r="D61" s="406"/>
      <c r="E61" s="406"/>
      <c r="F61" s="406"/>
      <c r="G61" s="406"/>
      <c r="H61" s="406"/>
      <c r="I61" s="406"/>
      <c r="J61" s="406"/>
      <c r="K61" s="406"/>
    </row>
    <row r="62" spans="1:11" ht="18" customHeight="1">
      <c r="A62" s="82">
        <v>2</v>
      </c>
      <c r="B62" s="67" t="s">
        <v>250</v>
      </c>
      <c r="C62" s="67"/>
      <c r="D62" s="67"/>
      <c r="E62" s="67"/>
      <c r="F62" s="67"/>
      <c r="G62" s="67"/>
      <c r="H62" s="67"/>
      <c r="I62" s="67"/>
      <c r="J62" s="67"/>
      <c r="K62" s="67"/>
    </row>
    <row r="63" spans="1:11" ht="18" customHeight="1">
      <c r="A63" s="82"/>
      <c r="B63" s="67"/>
      <c r="C63" s="67"/>
      <c r="D63" s="67"/>
      <c r="E63" s="67"/>
      <c r="F63" s="67"/>
      <c r="G63" s="67"/>
      <c r="H63" s="67"/>
      <c r="I63" s="67"/>
      <c r="J63" s="67"/>
      <c r="K63" s="67"/>
    </row>
  </sheetData>
  <sheetProtection sheet="1" objects="1" scenarios="1"/>
  <mergeCells count="12">
    <mergeCell ref="B6:C6"/>
    <mergeCell ref="D6:J6"/>
    <mergeCell ref="B7:C7"/>
    <mergeCell ref="D7:J7"/>
    <mergeCell ref="B61:K61"/>
    <mergeCell ref="A9:B9"/>
    <mergeCell ref="C9:G9"/>
    <mergeCell ref="H9:J9"/>
    <mergeCell ref="A11:B12"/>
    <mergeCell ref="C22:G24"/>
    <mergeCell ref="H41:J41"/>
    <mergeCell ref="C27:G29"/>
  </mergeCells>
  <phoneticPr fontId="10"/>
  <pageMargins left="0.78740157480314965" right="0.78740157480314965" top="0.6692913385826772" bottom="0.51181102362204722" header="0.51181102362204722" footer="0.51181102362204722"/>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L51"/>
  <sheetViews>
    <sheetView view="pageBreakPreview" topLeftCell="B1" zoomScaleNormal="100" workbookViewId="0">
      <selection activeCell="O50" sqref="O50"/>
    </sheetView>
  </sheetViews>
  <sheetFormatPr defaultRowHeight="13"/>
  <cols>
    <col min="1" max="1" width="10" bestFit="1" customWidth="1"/>
    <col min="2" max="2" width="16.08984375" customWidth="1"/>
    <col min="12" max="12" width="5" customWidth="1"/>
  </cols>
  <sheetData>
    <row r="1" spans="1:12" ht="55.5" customHeight="1"/>
    <row r="3" spans="1:12" ht="24.75" customHeight="1">
      <c r="A3" s="1" t="s">
        <v>165</v>
      </c>
      <c r="B3" s="1"/>
      <c r="C3" s="1"/>
      <c r="D3" s="428" t="s">
        <v>76</v>
      </c>
      <c r="E3" s="429"/>
      <c r="F3" s="429"/>
      <c r="H3" s="1"/>
      <c r="I3" s="1"/>
      <c r="J3" s="1"/>
      <c r="K3" s="1"/>
      <c r="L3" s="1"/>
    </row>
    <row r="4" spans="1:12" ht="27" customHeight="1">
      <c r="A4" s="1"/>
      <c r="B4" s="1"/>
      <c r="C4" s="1"/>
      <c r="D4" s="428" t="s">
        <v>251</v>
      </c>
      <c r="E4" s="428"/>
      <c r="F4" s="428"/>
      <c r="I4" s="1"/>
      <c r="J4" s="1"/>
      <c r="K4" s="1"/>
      <c r="L4" s="1"/>
    </row>
    <row r="5" spans="1:12" ht="28.5" customHeight="1">
      <c r="A5" s="1"/>
      <c r="B5" s="1"/>
      <c r="C5" s="1"/>
      <c r="D5" s="428" t="s">
        <v>253</v>
      </c>
      <c r="E5" s="429"/>
      <c r="F5" s="429"/>
      <c r="G5" s="1"/>
      <c r="H5" s="1"/>
      <c r="I5" s="1"/>
      <c r="J5" s="1"/>
      <c r="K5" s="1"/>
      <c r="L5" s="1"/>
    </row>
    <row r="6" spans="1:12" ht="25.5" customHeight="1">
      <c r="A6" s="1"/>
      <c r="B6" s="1"/>
      <c r="C6" s="1"/>
      <c r="D6" s="428" t="s">
        <v>75</v>
      </c>
      <c r="E6" s="428"/>
      <c r="F6" s="428"/>
      <c r="G6" s="1"/>
      <c r="H6" s="2" t="s">
        <v>252</v>
      </c>
      <c r="I6" s="1"/>
      <c r="J6" s="1"/>
      <c r="K6" s="1"/>
      <c r="L6" s="1"/>
    </row>
    <row r="7" spans="1:12" ht="25.5" customHeight="1">
      <c r="A7" s="1"/>
      <c r="B7" s="1"/>
      <c r="C7" s="1"/>
      <c r="D7" s="165" t="s">
        <v>12</v>
      </c>
      <c r="E7" s="163"/>
      <c r="F7" s="163"/>
      <c r="G7" s="1"/>
      <c r="H7" s="1"/>
      <c r="I7" s="1"/>
      <c r="J7" s="1"/>
      <c r="K7" s="1"/>
      <c r="L7" s="1"/>
    </row>
    <row r="8" spans="1:12" ht="25.5" customHeight="1">
      <c r="A8" s="1"/>
      <c r="B8" s="1"/>
      <c r="C8" s="1"/>
      <c r="D8" s="165" t="s">
        <v>13</v>
      </c>
      <c r="E8" s="163"/>
      <c r="F8" s="163"/>
      <c r="G8" s="1"/>
      <c r="H8" s="1"/>
      <c r="I8" s="1"/>
      <c r="J8" s="1"/>
      <c r="K8" s="1"/>
      <c r="L8" s="1"/>
    </row>
    <row r="9" spans="1:12">
      <c r="A9" s="1"/>
      <c r="B9" s="1"/>
      <c r="C9" s="1"/>
      <c r="D9" s="1"/>
      <c r="E9" s="1"/>
      <c r="F9" s="1"/>
      <c r="G9" s="1"/>
      <c r="H9" s="1"/>
      <c r="I9" s="1"/>
      <c r="J9" s="1"/>
      <c r="K9" s="1"/>
      <c r="L9" s="1"/>
    </row>
    <row r="10" spans="1:12" ht="37.5" customHeight="1">
      <c r="A10" s="393" t="s">
        <v>287</v>
      </c>
      <c r="B10" s="399"/>
      <c r="C10" s="393" t="s">
        <v>159</v>
      </c>
      <c r="D10" s="399"/>
      <c r="E10" s="399"/>
      <c r="F10" s="399"/>
      <c r="G10" s="399"/>
      <c r="H10" s="399"/>
      <c r="I10" s="399"/>
      <c r="J10" s="399"/>
      <c r="K10" s="399"/>
      <c r="L10" s="404"/>
    </row>
    <row r="11" spans="1:12" ht="37.5" customHeight="1">
      <c r="A11" s="421" t="s">
        <v>291</v>
      </c>
      <c r="B11" s="422"/>
      <c r="C11" s="393" t="s">
        <v>62</v>
      </c>
      <c r="D11" s="399"/>
      <c r="E11" s="399"/>
      <c r="F11" s="399"/>
      <c r="G11" s="399"/>
      <c r="H11" s="399"/>
      <c r="I11" s="399"/>
      <c r="J11" s="399"/>
      <c r="K11" s="399"/>
      <c r="L11" s="404"/>
    </row>
    <row r="12" spans="1:12" ht="25.5" customHeight="1">
      <c r="A12" s="167" t="s">
        <v>19</v>
      </c>
      <c r="B12" s="10"/>
      <c r="C12" s="10"/>
      <c r="D12" s="10"/>
      <c r="E12" s="10"/>
      <c r="F12" s="10"/>
      <c r="G12" s="10"/>
      <c r="H12" s="10"/>
      <c r="I12" s="10"/>
      <c r="J12" s="10"/>
      <c r="K12" s="10"/>
      <c r="L12" s="21"/>
    </row>
    <row r="13" spans="1:12" ht="21" customHeight="1">
      <c r="A13" s="83"/>
      <c r="B13" s="24" t="s">
        <v>254</v>
      </c>
      <c r="C13" s="393" t="s">
        <v>159</v>
      </c>
      <c r="D13" s="405"/>
      <c r="E13" s="394"/>
      <c r="F13" s="393"/>
      <c r="G13" s="405"/>
      <c r="H13" s="394"/>
      <c r="I13" s="393"/>
      <c r="J13" s="405"/>
      <c r="K13" s="394"/>
      <c r="L13" s="84"/>
    </row>
    <row r="14" spans="1:12" ht="21" customHeight="1">
      <c r="A14" s="83"/>
      <c r="B14" s="22" t="s">
        <v>291</v>
      </c>
      <c r="C14" s="393" t="s">
        <v>292</v>
      </c>
      <c r="D14" s="405"/>
      <c r="E14" s="394"/>
      <c r="F14" s="393"/>
      <c r="G14" s="405"/>
      <c r="H14" s="394"/>
      <c r="I14" s="393"/>
      <c r="J14" s="405"/>
      <c r="K14" s="394"/>
      <c r="L14" s="84"/>
    </row>
    <row r="15" spans="1:12" ht="18" customHeight="1">
      <c r="A15" s="22"/>
      <c r="B15" s="25"/>
      <c r="C15" s="25"/>
      <c r="D15" s="25"/>
      <c r="E15" s="25"/>
      <c r="F15" s="25"/>
      <c r="G15" s="25"/>
      <c r="H15" s="25"/>
      <c r="I15" s="25"/>
      <c r="J15" s="25"/>
      <c r="K15" s="25"/>
      <c r="L15" s="23"/>
    </row>
    <row r="16" spans="1:12" ht="24.75" customHeight="1">
      <c r="A16" s="393" t="s">
        <v>255</v>
      </c>
      <c r="B16" s="404"/>
      <c r="C16" s="393" t="s">
        <v>121</v>
      </c>
      <c r="D16" s="399"/>
      <c r="E16" s="399"/>
      <c r="F16" s="399"/>
      <c r="G16" s="404"/>
      <c r="H16" s="423" t="s">
        <v>290</v>
      </c>
      <c r="I16" s="418" t="s">
        <v>122</v>
      </c>
      <c r="J16" s="360"/>
      <c r="K16" s="360"/>
      <c r="L16" s="364"/>
    </row>
    <row r="17" spans="1:12" ht="36.75" customHeight="1">
      <c r="A17" s="418" t="s">
        <v>256</v>
      </c>
      <c r="B17" s="420"/>
      <c r="C17" s="425" t="s">
        <v>120</v>
      </c>
      <c r="D17" s="426"/>
      <c r="E17" s="426"/>
      <c r="F17" s="426"/>
      <c r="G17" s="427"/>
      <c r="H17" s="424"/>
      <c r="I17" s="361"/>
      <c r="J17" s="362"/>
      <c r="K17" s="362"/>
      <c r="L17" s="365"/>
    </row>
    <row r="18" spans="1:12" ht="30.75" customHeight="1">
      <c r="A18" s="24" t="s">
        <v>257</v>
      </c>
      <c r="B18" s="19" t="s">
        <v>258</v>
      </c>
      <c r="C18" s="395" t="s">
        <v>0</v>
      </c>
      <c r="D18" s="416"/>
      <c r="E18" s="416"/>
      <c r="F18" s="416"/>
      <c r="G18" s="416"/>
      <c r="H18" s="416"/>
      <c r="I18" s="416"/>
      <c r="J18" s="416"/>
      <c r="K18" s="416"/>
      <c r="L18" s="417"/>
    </row>
    <row r="19" spans="1:12" ht="31.5" customHeight="1">
      <c r="A19" s="24" t="s">
        <v>284</v>
      </c>
      <c r="B19" s="19" t="s">
        <v>258</v>
      </c>
      <c r="C19" s="393" t="s">
        <v>123</v>
      </c>
      <c r="D19" s="399"/>
      <c r="E19" s="399"/>
      <c r="F19" s="399"/>
      <c r="G19" s="399"/>
      <c r="H19" s="399"/>
      <c r="I19" s="399"/>
      <c r="J19" s="399"/>
      <c r="K19" s="399"/>
      <c r="L19" s="404"/>
    </row>
    <row r="20" spans="1:12" ht="27" customHeight="1">
      <c r="A20" s="393" t="s">
        <v>259</v>
      </c>
      <c r="B20" s="399"/>
      <c r="C20" s="399"/>
      <c r="D20" s="399"/>
      <c r="E20" s="399"/>
      <c r="F20" s="399"/>
      <c r="G20" s="399"/>
      <c r="H20" s="399"/>
      <c r="I20" s="399"/>
      <c r="J20" s="399"/>
      <c r="K20" s="399"/>
      <c r="L20" s="404"/>
    </row>
    <row r="21" spans="1:12" ht="22.5" customHeight="1">
      <c r="A21" s="393" t="s">
        <v>260</v>
      </c>
      <c r="B21" s="399"/>
      <c r="C21" s="404"/>
      <c r="D21" s="393" t="s">
        <v>261</v>
      </c>
      <c r="E21" s="399"/>
      <c r="F21" s="399"/>
      <c r="G21" s="399"/>
      <c r="H21" s="404"/>
      <c r="I21" s="393" t="s">
        <v>294</v>
      </c>
      <c r="J21" s="399"/>
      <c r="K21" s="399"/>
      <c r="L21" s="404"/>
    </row>
    <row r="22" spans="1:12">
      <c r="A22" s="85" t="s">
        <v>126</v>
      </c>
      <c r="B22" s="121"/>
      <c r="C22" s="122"/>
      <c r="D22" s="85" t="s">
        <v>124</v>
      </c>
      <c r="E22" s="121"/>
      <c r="F22" s="121"/>
      <c r="G22" s="121"/>
      <c r="H22" s="122"/>
      <c r="I22" s="85" t="s">
        <v>125</v>
      </c>
      <c r="J22" s="121"/>
      <c r="K22" s="121"/>
      <c r="L22" s="122"/>
    </row>
    <row r="23" spans="1:12">
      <c r="A23" s="85"/>
      <c r="B23" s="121"/>
      <c r="C23" s="122"/>
      <c r="D23" s="85"/>
      <c r="E23" s="121"/>
      <c r="F23" s="121"/>
      <c r="G23" s="121"/>
      <c r="H23" s="122"/>
      <c r="I23" s="85"/>
      <c r="J23" s="121"/>
      <c r="K23" s="121"/>
      <c r="L23" s="122"/>
    </row>
    <row r="24" spans="1:12">
      <c r="A24" s="85" t="s">
        <v>127</v>
      </c>
      <c r="B24" s="121"/>
      <c r="C24" s="122"/>
      <c r="D24" s="85" t="s">
        <v>128</v>
      </c>
      <c r="E24" s="121"/>
      <c r="F24" s="121"/>
      <c r="G24" s="121"/>
      <c r="H24" s="122"/>
      <c r="I24" s="85" t="s">
        <v>129</v>
      </c>
      <c r="J24" s="121"/>
      <c r="K24" s="121"/>
      <c r="L24" s="122"/>
    </row>
    <row r="25" spans="1:12">
      <c r="A25" s="85"/>
      <c r="B25" s="121"/>
      <c r="C25" s="122"/>
      <c r="D25" s="85"/>
      <c r="E25" s="121"/>
      <c r="F25" s="121"/>
      <c r="G25" s="121"/>
      <c r="H25" s="122"/>
      <c r="I25" s="85"/>
      <c r="J25" s="121"/>
      <c r="K25" s="121"/>
      <c r="L25" s="122"/>
    </row>
    <row r="26" spans="1:12">
      <c r="A26" s="85" t="s">
        <v>127</v>
      </c>
      <c r="B26" s="121"/>
      <c r="C26" s="122"/>
      <c r="D26" s="85" t="s">
        <v>130</v>
      </c>
      <c r="E26" s="121"/>
      <c r="F26" s="121"/>
      <c r="G26" s="121"/>
      <c r="H26" s="122"/>
      <c r="I26" s="85" t="s">
        <v>131</v>
      </c>
      <c r="J26" s="121"/>
      <c r="K26" s="121"/>
      <c r="L26" s="122"/>
    </row>
    <row r="27" spans="1:12">
      <c r="A27" s="85"/>
      <c r="B27" s="121"/>
      <c r="C27" s="122"/>
      <c r="D27" s="85"/>
      <c r="E27" s="121"/>
      <c r="F27" s="121"/>
      <c r="G27" s="121"/>
      <c r="H27" s="122"/>
      <c r="I27" s="85"/>
      <c r="J27" s="121"/>
      <c r="K27" s="121"/>
      <c r="L27" s="122"/>
    </row>
    <row r="28" spans="1:12">
      <c r="A28" s="62"/>
      <c r="B28" s="123"/>
      <c r="C28" s="124"/>
      <c r="D28" s="62"/>
      <c r="E28" s="123"/>
      <c r="F28" s="123"/>
      <c r="G28" s="123"/>
      <c r="H28" s="124"/>
      <c r="I28" s="62"/>
      <c r="J28" s="123"/>
      <c r="K28" s="123"/>
      <c r="L28" s="124"/>
    </row>
    <row r="29" spans="1:12" ht="27" customHeight="1">
      <c r="A29" s="418" t="s">
        <v>262</v>
      </c>
      <c r="B29" s="419"/>
      <c r="C29" s="419"/>
      <c r="D29" s="419"/>
      <c r="E29" s="419"/>
      <c r="F29" s="419"/>
      <c r="G29" s="419"/>
      <c r="H29" s="419"/>
      <c r="I29" s="419"/>
      <c r="J29" s="419"/>
      <c r="K29" s="419"/>
      <c r="L29" s="420"/>
    </row>
    <row r="30" spans="1:12" ht="22.5" customHeight="1">
      <c r="A30" s="393" t="s">
        <v>295</v>
      </c>
      <c r="B30" s="405"/>
      <c r="C30" s="405"/>
      <c r="D30" s="405"/>
      <c r="E30" s="394"/>
      <c r="F30" s="393" t="s">
        <v>296</v>
      </c>
      <c r="G30" s="405"/>
      <c r="H30" s="405"/>
      <c r="I30" s="405"/>
      <c r="J30" s="405"/>
      <c r="K30" s="405"/>
      <c r="L30" s="394"/>
    </row>
    <row r="31" spans="1:12">
      <c r="A31" s="83"/>
      <c r="B31" s="13"/>
      <c r="C31" s="13"/>
      <c r="D31" s="13"/>
      <c r="E31" s="84"/>
      <c r="F31" s="83"/>
      <c r="G31" s="13"/>
      <c r="H31" s="13"/>
      <c r="I31" s="13"/>
      <c r="J31" s="13"/>
      <c r="K31" s="13"/>
      <c r="L31" s="84"/>
    </row>
    <row r="32" spans="1:12">
      <c r="A32" s="83"/>
      <c r="B32" s="121" t="s">
        <v>94</v>
      </c>
      <c r="C32" s="13"/>
      <c r="D32" s="13"/>
      <c r="E32" s="84"/>
      <c r="F32" s="83"/>
      <c r="G32" s="13" t="s">
        <v>96</v>
      </c>
      <c r="H32" s="13"/>
      <c r="I32" s="13"/>
      <c r="J32" s="13"/>
      <c r="K32" s="13"/>
      <c r="L32" s="84"/>
    </row>
    <row r="33" spans="1:12">
      <c r="A33" s="83"/>
      <c r="B33" s="13"/>
      <c r="C33" s="13"/>
      <c r="D33" s="13"/>
      <c r="E33" s="84"/>
      <c r="F33" s="83"/>
      <c r="G33" s="13"/>
      <c r="H33" s="13"/>
      <c r="I33" s="13"/>
      <c r="J33" s="13"/>
      <c r="K33" s="13"/>
      <c r="L33" s="84"/>
    </row>
    <row r="34" spans="1:12">
      <c r="A34" s="83"/>
      <c r="B34" s="121" t="s">
        <v>95</v>
      </c>
      <c r="C34" s="13"/>
      <c r="D34" s="13"/>
      <c r="E34" s="84"/>
      <c r="F34" s="83"/>
      <c r="G34" s="13" t="s">
        <v>96</v>
      </c>
      <c r="H34" s="13"/>
      <c r="I34" s="13"/>
      <c r="J34" s="13"/>
      <c r="K34" s="13"/>
      <c r="L34" s="84"/>
    </row>
    <row r="35" spans="1:12">
      <c r="A35" s="83"/>
      <c r="B35" s="13"/>
      <c r="C35" s="13"/>
      <c r="D35" s="13"/>
      <c r="E35" s="84"/>
      <c r="F35" s="83"/>
      <c r="G35" s="13"/>
      <c r="H35" s="13"/>
      <c r="I35" s="13"/>
      <c r="J35" s="13"/>
      <c r="K35" s="13"/>
      <c r="L35" s="84"/>
    </row>
    <row r="36" spans="1:12">
      <c r="A36" s="83"/>
      <c r="B36" s="13"/>
      <c r="C36" s="13"/>
      <c r="D36" s="13"/>
      <c r="E36" s="13"/>
      <c r="F36" s="13"/>
      <c r="H36" s="13"/>
      <c r="I36" s="13"/>
      <c r="J36" s="13"/>
      <c r="K36" s="13"/>
      <c r="L36" s="84"/>
    </row>
    <row r="37" spans="1:12">
      <c r="A37" s="83"/>
      <c r="B37" s="13"/>
      <c r="C37" s="13"/>
      <c r="D37" s="121" t="s">
        <v>20</v>
      </c>
      <c r="E37" s="13"/>
      <c r="F37" s="13"/>
      <c r="G37" s="13"/>
      <c r="H37" s="13"/>
      <c r="I37" s="13"/>
      <c r="J37" s="13"/>
      <c r="K37" s="13"/>
      <c r="L37" s="84"/>
    </row>
    <row r="38" spans="1:12">
      <c r="A38" s="83"/>
      <c r="B38" s="13"/>
      <c r="C38" s="13"/>
      <c r="D38" s="13"/>
      <c r="E38" s="13"/>
      <c r="F38" s="13"/>
      <c r="G38" s="13"/>
      <c r="H38" s="13"/>
      <c r="I38" s="13"/>
      <c r="J38" s="13"/>
      <c r="K38" s="13"/>
      <c r="L38" s="84"/>
    </row>
    <row r="39" spans="1:12">
      <c r="A39" s="22"/>
      <c r="B39" s="25"/>
      <c r="C39" s="25"/>
      <c r="D39" s="25"/>
      <c r="E39" s="23"/>
      <c r="F39" s="22"/>
      <c r="G39" s="25"/>
      <c r="H39" s="25"/>
      <c r="I39" s="25"/>
      <c r="J39" s="25"/>
      <c r="K39" s="25"/>
      <c r="L39" s="23"/>
    </row>
    <row r="40" spans="1:12">
      <c r="A40" s="85" t="s">
        <v>263</v>
      </c>
      <c r="B40" s="13"/>
      <c r="C40" s="13"/>
      <c r="D40" s="13"/>
      <c r="E40" s="13"/>
      <c r="F40" s="13"/>
      <c r="G40" s="13"/>
      <c r="H40" s="13"/>
      <c r="I40" s="13"/>
      <c r="J40" s="13"/>
      <c r="K40" s="13"/>
      <c r="L40" s="84"/>
    </row>
    <row r="41" spans="1:12">
      <c r="A41" s="83"/>
      <c r="B41" s="13"/>
      <c r="C41" s="13"/>
      <c r="D41" s="13"/>
      <c r="E41" s="13"/>
      <c r="F41" s="13"/>
      <c r="G41" s="13"/>
      <c r="H41" s="13"/>
      <c r="I41" s="13"/>
      <c r="J41" s="13"/>
      <c r="K41" s="13"/>
      <c r="L41" s="84"/>
    </row>
    <row r="42" spans="1:12">
      <c r="A42" s="83"/>
      <c r="B42" s="121" t="s">
        <v>15</v>
      </c>
      <c r="C42" s="13"/>
      <c r="E42" s="121" t="s">
        <v>16</v>
      </c>
      <c r="F42" s="13"/>
      <c r="H42" s="13"/>
      <c r="I42" s="13"/>
      <c r="J42" s="13"/>
      <c r="K42" s="13"/>
      <c r="L42" s="84"/>
    </row>
    <row r="43" spans="1:12">
      <c r="A43" s="83"/>
      <c r="B43" s="121"/>
      <c r="C43" s="13"/>
      <c r="E43" s="121"/>
      <c r="F43" s="13"/>
      <c r="H43" s="13"/>
      <c r="I43" s="13"/>
      <c r="J43" s="13"/>
      <c r="K43" s="13"/>
      <c r="L43" s="84"/>
    </row>
    <row r="44" spans="1:12">
      <c r="A44" s="83"/>
      <c r="B44" s="121" t="s">
        <v>17</v>
      </c>
      <c r="C44" s="13"/>
      <c r="E44" s="121" t="s">
        <v>18</v>
      </c>
      <c r="F44" s="13"/>
      <c r="G44" s="13"/>
      <c r="H44" s="13"/>
      <c r="I44" s="13"/>
      <c r="J44" s="13"/>
      <c r="K44" s="13"/>
      <c r="L44" s="84"/>
    </row>
    <row r="45" spans="1:12">
      <c r="A45" s="83"/>
      <c r="B45" s="13"/>
      <c r="C45" s="13"/>
      <c r="D45" s="8"/>
      <c r="E45" s="13"/>
      <c r="F45" s="13"/>
      <c r="G45" s="13"/>
      <c r="H45" s="13"/>
      <c r="I45" s="13"/>
      <c r="J45" s="13"/>
      <c r="K45" s="13"/>
      <c r="L45" s="84"/>
    </row>
    <row r="46" spans="1:12">
      <c r="A46" s="83"/>
      <c r="B46" s="13"/>
      <c r="C46" s="13"/>
      <c r="D46" s="8"/>
      <c r="E46" s="13"/>
      <c r="F46" s="13"/>
      <c r="G46" s="13"/>
      <c r="H46" s="13"/>
      <c r="I46" s="13"/>
      <c r="J46" s="13"/>
      <c r="K46" s="13"/>
      <c r="L46" s="84"/>
    </row>
    <row r="47" spans="1:12">
      <c r="A47" s="83"/>
      <c r="B47" s="13"/>
      <c r="C47" s="13"/>
      <c r="D47" s="121" t="s">
        <v>21</v>
      </c>
      <c r="E47" s="13"/>
      <c r="F47" s="13"/>
      <c r="G47" s="13"/>
      <c r="H47" s="13"/>
      <c r="I47" s="13"/>
      <c r="J47" s="13"/>
      <c r="K47" s="13"/>
      <c r="L47" s="84"/>
    </row>
    <row r="48" spans="1:12">
      <c r="A48" s="83"/>
      <c r="B48" s="13"/>
      <c r="C48" s="13"/>
      <c r="D48" s="13"/>
      <c r="E48" s="13"/>
      <c r="F48" s="13"/>
      <c r="G48" s="13"/>
      <c r="H48" s="13"/>
      <c r="I48" s="13"/>
      <c r="J48" s="13"/>
      <c r="K48" s="13"/>
      <c r="L48" s="84"/>
    </row>
    <row r="49" spans="1:12">
      <c r="A49" s="22"/>
      <c r="B49" s="25"/>
      <c r="C49" s="25"/>
      <c r="D49" s="25"/>
      <c r="E49" s="25"/>
      <c r="F49" s="25"/>
      <c r="G49" s="25"/>
      <c r="H49" s="25"/>
      <c r="I49" s="25"/>
      <c r="J49" s="25"/>
      <c r="K49" s="25"/>
      <c r="L49" s="23"/>
    </row>
    <row r="50" spans="1:12">
      <c r="A50" s="86"/>
      <c r="B50" s="86"/>
      <c r="C50" s="86"/>
      <c r="D50" s="86"/>
      <c r="E50" s="86"/>
      <c r="F50" s="86"/>
      <c r="G50" s="86"/>
      <c r="H50" s="86"/>
      <c r="I50" s="86"/>
      <c r="J50" s="86"/>
      <c r="K50" s="86"/>
      <c r="L50" s="86"/>
    </row>
    <row r="51" spans="1:12" ht="29.25" customHeight="1">
      <c r="A51" s="166" t="s">
        <v>219</v>
      </c>
      <c r="B51" s="415" t="s">
        <v>14</v>
      </c>
      <c r="C51" s="415"/>
      <c r="D51" s="415"/>
      <c r="E51" s="415"/>
      <c r="F51" s="415"/>
      <c r="G51" s="415"/>
      <c r="H51" s="415"/>
      <c r="I51" s="415"/>
      <c r="J51" s="415"/>
      <c r="K51" s="415"/>
      <c r="L51" s="415"/>
    </row>
  </sheetData>
  <mergeCells count="30">
    <mergeCell ref="D3:F3"/>
    <mergeCell ref="D4:F4"/>
    <mergeCell ref="D5:F5"/>
    <mergeCell ref="A10:B10"/>
    <mergeCell ref="C10:L10"/>
    <mergeCell ref="D6:F6"/>
    <mergeCell ref="I14:K14"/>
    <mergeCell ref="A16:B16"/>
    <mergeCell ref="C16:G16"/>
    <mergeCell ref="H16:H17"/>
    <mergeCell ref="I16:L17"/>
    <mergeCell ref="A17:B17"/>
    <mergeCell ref="C17:G17"/>
    <mergeCell ref="C14:E14"/>
    <mergeCell ref="F14:H14"/>
    <mergeCell ref="A11:B11"/>
    <mergeCell ref="C11:L11"/>
    <mergeCell ref="C13:E13"/>
    <mergeCell ref="F13:H13"/>
    <mergeCell ref="I13:K13"/>
    <mergeCell ref="B51:L51"/>
    <mergeCell ref="C18:L18"/>
    <mergeCell ref="C19:L19"/>
    <mergeCell ref="A20:L20"/>
    <mergeCell ref="A21:C21"/>
    <mergeCell ref="D21:H21"/>
    <mergeCell ref="I21:L21"/>
    <mergeCell ref="A29:L29"/>
    <mergeCell ref="A30:E30"/>
    <mergeCell ref="F30:L30"/>
  </mergeCells>
  <phoneticPr fontId="10"/>
  <pageMargins left="0.6692913385826772" right="0.35433070866141736" top="0.6692913385826772" bottom="0.51181102362204722" header="0.51181102362204722" footer="0.31496062992125984"/>
  <pageSetup paperSize="9" scale="7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K49"/>
  <sheetViews>
    <sheetView view="pageBreakPreview" topLeftCell="A2" zoomScaleNormal="100" zoomScaleSheetLayoutView="100" workbookViewId="0">
      <selection activeCell="N25" sqref="N25"/>
    </sheetView>
  </sheetViews>
  <sheetFormatPr defaultColWidth="9" defaultRowHeight="19.5" customHeight="1"/>
  <cols>
    <col min="1" max="1" width="10" style="99" customWidth="1"/>
    <col min="2" max="2" width="3.453125" style="99" customWidth="1"/>
    <col min="3" max="3" width="2.1796875" style="99" customWidth="1"/>
    <col min="4" max="4" width="10" style="99" customWidth="1"/>
    <col min="5" max="5" width="11.36328125" style="99" customWidth="1"/>
    <col min="6" max="9" width="10" style="99" customWidth="1"/>
    <col min="10" max="10" width="12.08984375" style="99" customWidth="1"/>
    <col min="11" max="11" width="6.453125" style="99" customWidth="1"/>
    <col min="12" max="16384" width="9" style="99"/>
  </cols>
  <sheetData>
    <row r="1" spans="1:11" ht="45" customHeight="1"/>
    <row r="2" spans="1:11" ht="19.5" customHeight="1">
      <c r="A2" s="164" t="s">
        <v>11</v>
      </c>
      <c r="B2" s="98"/>
      <c r="C2" s="98"/>
      <c r="D2" s="98"/>
      <c r="E2" s="98"/>
      <c r="F2" s="98"/>
      <c r="G2" s="98"/>
      <c r="H2" s="98"/>
      <c r="I2" s="98"/>
      <c r="J2" s="98"/>
    </row>
    <row r="3" spans="1:11" ht="30" customHeight="1">
      <c r="A3" s="435" t="s">
        <v>105</v>
      </c>
      <c r="B3" s="435"/>
      <c r="C3" s="435"/>
      <c r="D3" s="435"/>
      <c r="E3" s="435"/>
      <c r="F3" s="435"/>
      <c r="G3" s="435"/>
      <c r="H3" s="435"/>
      <c r="I3" s="435"/>
      <c r="J3" s="435"/>
      <c r="K3" s="100"/>
    </row>
    <row r="4" spans="1:11" ht="15" customHeight="1">
      <c r="A4" s="101"/>
      <c r="B4" s="101"/>
      <c r="C4" s="101"/>
      <c r="D4" s="101"/>
      <c r="E4" s="101"/>
      <c r="F4" s="101"/>
      <c r="G4" s="101"/>
      <c r="H4" s="101"/>
      <c r="I4" s="101"/>
      <c r="J4" s="101"/>
      <c r="K4" s="102"/>
    </row>
    <row r="5" spans="1:11" ht="22.5" customHeight="1">
      <c r="A5" s="98"/>
      <c r="B5" s="98"/>
      <c r="C5" s="98"/>
      <c r="D5" s="98"/>
      <c r="E5" s="98"/>
      <c r="F5" s="98"/>
      <c r="G5" s="98"/>
      <c r="H5" s="98"/>
      <c r="I5" s="98"/>
      <c r="J5" s="103"/>
    </row>
    <row r="6" spans="1:11" ht="22.5" customHeight="1">
      <c r="A6" s="98"/>
      <c r="B6" s="103"/>
      <c r="C6" s="103" t="s">
        <v>135</v>
      </c>
      <c r="D6" s="104" t="s">
        <v>297</v>
      </c>
      <c r="E6" s="98"/>
      <c r="F6" s="98"/>
      <c r="G6" s="98"/>
      <c r="H6" s="98" t="s">
        <v>382</v>
      </c>
      <c r="I6" s="98"/>
      <c r="J6" s="103" t="s">
        <v>136</v>
      </c>
    </row>
    <row r="7" spans="1:11" ht="22.5" customHeight="1">
      <c r="A7" s="98"/>
      <c r="B7" s="98"/>
      <c r="C7" s="98"/>
      <c r="D7" s="98"/>
      <c r="E7" s="98"/>
      <c r="F7" s="98"/>
      <c r="G7" s="98"/>
      <c r="H7" s="98"/>
      <c r="I7" s="98"/>
      <c r="J7" s="98"/>
    </row>
    <row r="8" spans="1:11" ht="22.5" customHeight="1">
      <c r="A8" s="98"/>
      <c r="B8" s="98"/>
      <c r="C8" s="98"/>
      <c r="D8" s="98"/>
      <c r="E8" s="98" t="s">
        <v>283</v>
      </c>
      <c r="F8" s="98" t="s">
        <v>138</v>
      </c>
      <c r="G8" s="98"/>
      <c r="H8" s="98"/>
      <c r="I8" s="98"/>
      <c r="J8" s="98"/>
    </row>
    <row r="9" spans="1:11" ht="35.25" customHeight="1">
      <c r="A9" s="98"/>
      <c r="B9" s="98"/>
      <c r="C9" s="98"/>
      <c r="D9" s="98"/>
      <c r="E9" s="98" t="s">
        <v>282</v>
      </c>
      <c r="F9" s="98" t="s">
        <v>139</v>
      </c>
      <c r="G9" s="98"/>
      <c r="H9" s="98"/>
      <c r="I9" s="98"/>
      <c r="J9" s="98"/>
    </row>
    <row r="10" spans="1:11" ht="29.25" customHeight="1">
      <c r="A10" s="98"/>
      <c r="B10" s="98"/>
      <c r="C10" s="98"/>
      <c r="D10" s="98"/>
      <c r="E10" s="98" t="s">
        <v>106</v>
      </c>
      <c r="F10" s="98" t="s">
        <v>141</v>
      </c>
      <c r="G10" s="98"/>
      <c r="H10" s="98"/>
      <c r="I10" s="98"/>
      <c r="J10" s="104" t="s">
        <v>286</v>
      </c>
    </row>
    <row r="11" spans="1:11" ht="31.5" customHeight="1">
      <c r="A11" s="98"/>
      <c r="B11" s="98"/>
      <c r="C11" s="98"/>
      <c r="D11" s="98"/>
      <c r="E11" s="98" t="s">
        <v>284</v>
      </c>
      <c r="F11" s="98" t="s">
        <v>140</v>
      </c>
      <c r="G11" s="98"/>
      <c r="H11" s="98"/>
      <c r="I11" s="98"/>
      <c r="J11" s="98"/>
    </row>
    <row r="12" spans="1:11" ht="22.5" customHeight="1">
      <c r="A12" s="98"/>
      <c r="B12" s="98"/>
      <c r="C12" s="98"/>
      <c r="D12" s="98"/>
      <c r="E12" s="98"/>
      <c r="F12" s="98"/>
      <c r="G12" s="98"/>
      <c r="H12" s="98"/>
      <c r="I12" s="98"/>
      <c r="J12" s="98"/>
    </row>
    <row r="13" spans="1:11" ht="22.5" customHeight="1">
      <c r="A13" s="98" t="s">
        <v>107</v>
      </c>
      <c r="B13" s="98"/>
      <c r="C13" s="98"/>
      <c r="D13" s="98"/>
      <c r="E13" s="98"/>
      <c r="F13" s="98"/>
      <c r="G13" s="98"/>
      <c r="H13" s="98"/>
      <c r="I13" s="98"/>
      <c r="J13" s="98"/>
    </row>
    <row r="14" spans="1:11" ht="6.75" customHeight="1" thickBot="1">
      <c r="A14" s="98"/>
      <c r="B14" s="98"/>
      <c r="C14" s="98"/>
      <c r="D14" s="98"/>
      <c r="E14" s="98"/>
      <c r="F14" s="98"/>
      <c r="G14" s="98"/>
      <c r="H14" s="98"/>
      <c r="I14" s="98"/>
      <c r="J14" s="98"/>
    </row>
    <row r="15" spans="1:11" ht="30" customHeight="1">
      <c r="A15" s="436" t="s">
        <v>59</v>
      </c>
      <c r="B15" s="437"/>
      <c r="C15" s="438"/>
      <c r="D15" s="105" t="s">
        <v>132</v>
      </c>
      <c r="E15" s="105"/>
      <c r="F15" s="105"/>
      <c r="G15" s="430" t="s">
        <v>298</v>
      </c>
      <c r="H15" s="430"/>
      <c r="I15" s="430"/>
      <c r="J15" s="431"/>
    </row>
    <row r="16" spans="1:11" ht="36.75" customHeight="1" thickBot="1">
      <c r="A16" s="439" t="s">
        <v>108</v>
      </c>
      <c r="B16" s="440"/>
      <c r="C16" s="441"/>
      <c r="D16" s="106" t="s">
        <v>133</v>
      </c>
      <c r="E16" s="106"/>
      <c r="F16" s="106"/>
      <c r="G16" s="106"/>
      <c r="H16" s="106"/>
      <c r="I16" s="106"/>
      <c r="J16" s="107"/>
    </row>
    <row r="17" spans="1:10" ht="37.5" customHeight="1" thickTop="1">
      <c r="A17" s="442" t="s">
        <v>109</v>
      </c>
      <c r="B17" s="443"/>
      <c r="C17" s="444"/>
      <c r="D17" s="108" t="s">
        <v>137</v>
      </c>
      <c r="E17" s="108"/>
      <c r="F17" s="108"/>
      <c r="G17" s="108"/>
      <c r="H17" s="108"/>
      <c r="I17" s="108"/>
      <c r="J17" s="109"/>
    </row>
    <row r="18" spans="1:10" ht="22.5" customHeight="1">
      <c r="A18" s="445"/>
      <c r="B18" s="446"/>
      <c r="C18" s="447"/>
      <c r="D18" s="432" t="s">
        <v>142</v>
      </c>
      <c r="E18" s="433"/>
      <c r="F18" s="433"/>
      <c r="G18" s="433"/>
      <c r="H18" s="433"/>
      <c r="I18" s="433"/>
      <c r="J18" s="434"/>
    </row>
    <row r="19" spans="1:10" ht="22.5" customHeight="1">
      <c r="A19" s="448" t="s">
        <v>110</v>
      </c>
      <c r="B19" s="449"/>
      <c r="C19" s="450"/>
      <c r="D19" s="110"/>
      <c r="E19" s="110"/>
      <c r="F19" s="110"/>
      <c r="G19" s="110"/>
      <c r="H19" s="110"/>
      <c r="I19" s="110"/>
      <c r="J19" s="111"/>
    </row>
    <row r="20" spans="1:10" ht="30" customHeight="1">
      <c r="A20" s="451"/>
      <c r="B20" s="452"/>
      <c r="C20" s="453"/>
      <c r="D20" s="432" t="s">
        <v>134</v>
      </c>
      <c r="E20" s="433"/>
      <c r="F20" s="433"/>
      <c r="G20" s="433"/>
      <c r="H20" s="433"/>
      <c r="I20" s="433"/>
      <c r="J20" s="434"/>
    </row>
    <row r="21" spans="1:10" ht="30" customHeight="1">
      <c r="A21" s="463" t="s">
        <v>4</v>
      </c>
      <c r="B21" s="464"/>
      <c r="C21" s="465"/>
      <c r="D21" s="466" t="s">
        <v>6</v>
      </c>
      <c r="E21" s="467"/>
      <c r="F21" s="467"/>
      <c r="G21" s="467"/>
      <c r="H21" s="467"/>
      <c r="I21" s="467"/>
      <c r="J21" s="468"/>
    </row>
    <row r="22" spans="1:10" ht="30" customHeight="1">
      <c r="A22" s="448" t="s">
        <v>111</v>
      </c>
      <c r="B22" s="449"/>
      <c r="C22" s="450"/>
      <c r="D22" s="460" t="s">
        <v>384</v>
      </c>
      <c r="E22" s="461"/>
      <c r="F22" s="461"/>
      <c r="G22" s="461"/>
      <c r="H22" s="461"/>
      <c r="I22" s="461"/>
      <c r="J22" s="462"/>
    </row>
    <row r="23" spans="1:10" ht="30" customHeight="1">
      <c r="A23" s="454"/>
      <c r="B23" s="455"/>
      <c r="C23" s="456"/>
      <c r="D23" s="108" t="s">
        <v>149</v>
      </c>
      <c r="E23" s="108"/>
      <c r="F23" s="108"/>
      <c r="G23" s="108"/>
      <c r="H23" s="108"/>
      <c r="I23" s="108"/>
      <c r="J23" s="109"/>
    </row>
    <row r="24" spans="1:10" ht="36.75" customHeight="1" thickBot="1">
      <c r="A24" s="457"/>
      <c r="B24" s="458"/>
      <c r="C24" s="459"/>
      <c r="D24" s="112"/>
      <c r="E24" s="112"/>
      <c r="F24" s="112"/>
      <c r="G24" s="112"/>
      <c r="H24" s="112"/>
      <c r="I24" s="112"/>
      <c r="J24" s="113"/>
    </row>
    <row r="25" spans="1:10" ht="24.75" customHeight="1">
      <c r="A25" s="98"/>
      <c r="B25" s="98"/>
      <c r="C25" s="98"/>
      <c r="D25" s="98"/>
      <c r="E25" s="98"/>
      <c r="F25" s="98"/>
      <c r="G25" s="98"/>
      <c r="H25" s="98"/>
      <c r="I25" s="98"/>
      <c r="J25" s="98"/>
    </row>
    <row r="26" spans="1:10" s="116" customFormat="1" ht="15" customHeight="1">
      <c r="A26" s="114" t="s">
        <v>112</v>
      </c>
      <c r="B26" s="115" t="s">
        <v>114</v>
      </c>
      <c r="C26" s="469" t="s">
        <v>162</v>
      </c>
      <c r="D26" s="469"/>
      <c r="E26" s="469"/>
      <c r="F26" s="469"/>
      <c r="G26" s="469"/>
      <c r="H26" s="469"/>
      <c r="I26" s="469"/>
      <c r="J26" s="469"/>
    </row>
    <row r="27" spans="1:10" s="116" customFormat="1" ht="15" customHeight="1">
      <c r="A27" s="117"/>
      <c r="B27" s="115" t="s">
        <v>115</v>
      </c>
      <c r="C27" s="469" t="s">
        <v>163</v>
      </c>
      <c r="D27" s="469"/>
      <c r="E27" s="469"/>
      <c r="F27" s="469"/>
      <c r="G27" s="469"/>
      <c r="H27" s="469"/>
      <c r="I27" s="469"/>
      <c r="J27" s="469"/>
    </row>
    <row r="28" spans="1:10" s="116" customFormat="1" ht="42.75" customHeight="1">
      <c r="A28" s="117"/>
      <c r="B28" s="115" t="s">
        <v>116</v>
      </c>
      <c r="C28" s="469" t="s">
        <v>164</v>
      </c>
      <c r="D28" s="469"/>
      <c r="E28" s="469"/>
      <c r="F28" s="469"/>
      <c r="G28" s="469"/>
      <c r="H28" s="469"/>
      <c r="I28" s="469"/>
      <c r="J28" s="469"/>
    </row>
    <row r="29" spans="1:10" s="116" customFormat="1" ht="15" customHeight="1">
      <c r="A29" s="117"/>
      <c r="B29" s="115" t="s">
        <v>117</v>
      </c>
      <c r="C29" s="469" t="s">
        <v>113</v>
      </c>
      <c r="D29" s="469"/>
      <c r="E29" s="469"/>
      <c r="F29" s="469"/>
      <c r="G29" s="469"/>
      <c r="H29" s="469"/>
      <c r="I29" s="469"/>
      <c r="J29" s="469"/>
    </row>
    <row r="30" spans="1:10" s="116" customFormat="1" ht="15" customHeight="1">
      <c r="A30" s="117"/>
      <c r="B30" s="117"/>
      <c r="C30" s="469"/>
      <c r="D30" s="469"/>
      <c r="E30" s="469"/>
      <c r="F30" s="469"/>
      <c r="G30" s="469"/>
      <c r="H30" s="469"/>
      <c r="I30" s="469"/>
      <c r="J30" s="469"/>
    </row>
    <row r="31" spans="1:10" s="116" customFormat="1" ht="15" customHeight="1">
      <c r="A31" s="117"/>
      <c r="B31" s="115" t="s">
        <v>118</v>
      </c>
      <c r="C31" s="469" t="s">
        <v>119</v>
      </c>
      <c r="D31" s="469"/>
      <c r="E31" s="469"/>
      <c r="F31" s="469"/>
      <c r="G31" s="469"/>
      <c r="H31" s="469"/>
      <c r="I31" s="469"/>
      <c r="J31" s="469"/>
    </row>
    <row r="32" spans="1:10" s="116" customFormat="1" ht="9.75" customHeight="1">
      <c r="A32" s="117"/>
      <c r="B32" s="115"/>
      <c r="C32" s="469"/>
      <c r="D32" s="469"/>
      <c r="E32" s="469"/>
      <c r="F32" s="469"/>
      <c r="G32" s="469"/>
      <c r="H32" s="469"/>
      <c r="I32" s="469"/>
      <c r="J32" s="469"/>
    </row>
    <row r="33" spans="2:10" s="116" customFormat="1" ht="15" customHeight="1">
      <c r="B33" s="118"/>
      <c r="C33" s="119"/>
      <c r="D33" s="119"/>
      <c r="E33" s="119"/>
      <c r="F33" s="119"/>
      <c r="G33" s="119"/>
      <c r="H33" s="119"/>
      <c r="I33" s="119"/>
      <c r="J33" s="119"/>
    </row>
    <row r="34" spans="2:10" s="116" customFormat="1" ht="15" customHeight="1">
      <c r="B34" s="118"/>
      <c r="C34" s="119"/>
      <c r="D34" s="119"/>
      <c r="E34" s="119"/>
      <c r="F34" s="119"/>
      <c r="G34" s="119"/>
      <c r="H34" s="119"/>
      <c r="I34" s="119"/>
      <c r="J34" s="119"/>
    </row>
    <row r="35" spans="2:10" s="116" customFormat="1" ht="15" customHeight="1">
      <c r="B35" s="118"/>
      <c r="C35" s="119"/>
      <c r="D35" s="119"/>
      <c r="E35" s="119"/>
      <c r="F35" s="119"/>
      <c r="G35" s="119"/>
      <c r="H35" s="119"/>
      <c r="I35" s="119"/>
      <c r="J35" s="119"/>
    </row>
    <row r="36" spans="2:10" s="116" customFormat="1" ht="15" customHeight="1">
      <c r="B36" s="118"/>
      <c r="C36" s="119"/>
      <c r="D36" s="119"/>
      <c r="E36" s="119"/>
      <c r="F36" s="119"/>
      <c r="G36" s="119"/>
      <c r="H36" s="119"/>
      <c r="I36" s="119"/>
      <c r="J36" s="119"/>
    </row>
    <row r="37" spans="2:10" s="116" customFormat="1" ht="15" customHeight="1">
      <c r="B37" s="120"/>
    </row>
    <row r="38" spans="2:10" s="116" customFormat="1" ht="15" customHeight="1"/>
    <row r="39" spans="2:10" s="116" customFormat="1" ht="15" customHeight="1"/>
    <row r="40" spans="2:10" s="116" customFormat="1" ht="15" customHeight="1"/>
    <row r="41" spans="2:10" s="116" customFormat="1" ht="15" customHeight="1"/>
    <row r="42" spans="2:10" s="116" customFormat="1" ht="15" customHeight="1"/>
    <row r="43" spans="2:10" s="116" customFormat="1" ht="15" customHeight="1"/>
    <row r="44" spans="2:10" s="116" customFormat="1" ht="15" customHeight="1"/>
    <row r="45" spans="2:10" s="116" customFormat="1" ht="15" customHeight="1"/>
    <row r="46" spans="2:10" s="116" customFormat="1" ht="15" customHeight="1"/>
    <row r="47" spans="2:10" s="116" customFormat="1" ht="15" customHeight="1"/>
    <row r="48" spans="2:10" s="116" customFormat="1" ht="15" customHeight="1"/>
    <row r="49" s="116" customFormat="1" ht="15" customHeight="1"/>
  </sheetData>
  <mergeCells count="18">
    <mergeCell ref="C26:J26"/>
    <mergeCell ref="C28:J28"/>
    <mergeCell ref="C29:J30"/>
    <mergeCell ref="C31:J31"/>
    <mergeCell ref="C32:J32"/>
    <mergeCell ref="C27:J27"/>
    <mergeCell ref="A19:C20"/>
    <mergeCell ref="A22:C24"/>
    <mergeCell ref="D22:J22"/>
    <mergeCell ref="D20:J20"/>
    <mergeCell ref="A21:C21"/>
    <mergeCell ref="D21:J21"/>
    <mergeCell ref="G15:J15"/>
    <mergeCell ref="D18:J18"/>
    <mergeCell ref="A3:J3"/>
    <mergeCell ref="A15:C15"/>
    <mergeCell ref="A16:C16"/>
    <mergeCell ref="A17:C18"/>
  </mergeCells>
  <phoneticPr fontId="10"/>
  <pageMargins left="0.78740157480314965" right="0.43307086614173229" top="0.6692913385826772" bottom="0.51181102362204722" header="0.51181102362204722" footer="0.51181102362204722"/>
  <pageSetup paperSize="9" scale="9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792FB-9F5B-4442-8096-BB5BB2531471}">
  <sheetPr>
    <pageSetUpPr fitToPage="1"/>
  </sheetPr>
  <dimension ref="A1:B17"/>
  <sheetViews>
    <sheetView view="pageBreakPreview" zoomScaleNormal="100" zoomScaleSheetLayoutView="100" workbookViewId="0">
      <selection activeCell="C12" sqref="C12"/>
    </sheetView>
  </sheetViews>
  <sheetFormatPr defaultRowHeight="19.5" customHeight="1"/>
  <cols>
    <col min="1" max="1" width="40.6328125" style="319" customWidth="1"/>
    <col min="2" max="2" width="60.6328125" style="319" customWidth="1"/>
    <col min="3" max="250" width="8.90625" style="319"/>
    <col min="251" max="251" width="12.6328125" style="319" customWidth="1"/>
    <col min="252" max="506" width="8.90625" style="319"/>
    <col min="507" max="507" width="12.6328125" style="319" customWidth="1"/>
    <col min="508" max="762" width="8.90625" style="319"/>
    <col min="763" max="763" width="12.6328125" style="319" customWidth="1"/>
    <col min="764" max="1018" width="8.90625" style="319"/>
    <col min="1019" max="1019" width="12.6328125" style="319" customWidth="1"/>
    <col min="1020" max="1274" width="8.90625" style="319"/>
    <col min="1275" max="1275" width="12.6328125" style="319" customWidth="1"/>
    <col min="1276" max="1530" width="8.90625" style="319"/>
    <col min="1531" max="1531" width="12.6328125" style="319" customWidth="1"/>
    <col min="1532" max="1786" width="8.90625" style="319"/>
    <col min="1787" max="1787" width="12.6328125" style="319" customWidth="1"/>
    <col min="1788" max="2042" width="8.90625" style="319"/>
    <col min="2043" max="2043" width="12.6328125" style="319" customWidth="1"/>
    <col min="2044" max="2298" width="8.90625" style="319"/>
    <col min="2299" max="2299" width="12.6328125" style="319" customWidth="1"/>
    <col min="2300" max="2554" width="8.90625" style="319"/>
    <col min="2555" max="2555" width="12.6328125" style="319" customWidth="1"/>
    <col min="2556" max="2810" width="8.90625" style="319"/>
    <col min="2811" max="2811" width="12.6328125" style="319" customWidth="1"/>
    <col min="2812" max="3066" width="8.90625" style="319"/>
    <col min="3067" max="3067" width="12.6328125" style="319" customWidth="1"/>
    <col min="3068" max="3322" width="8.90625" style="319"/>
    <col min="3323" max="3323" width="12.6328125" style="319" customWidth="1"/>
    <col min="3324" max="3578" width="8.90625" style="319"/>
    <col min="3579" max="3579" width="12.6328125" style="319" customWidth="1"/>
    <col min="3580" max="3834" width="8.90625" style="319"/>
    <col min="3835" max="3835" width="12.6328125" style="319" customWidth="1"/>
    <col min="3836" max="4090" width="8.90625" style="319"/>
    <col min="4091" max="4091" width="12.6328125" style="319" customWidth="1"/>
    <col min="4092" max="4346" width="8.90625" style="319"/>
    <col min="4347" max="4347" width="12.6328125" style="319" customWidth="1"/>
    <col min="4348" max="4602" width="8.90625" style="319"/>
    <col min="4603" max="4603" width="12.6328125" style="319" customWidth="1"/>
    <col min="4604" max="4858" width="8.90625" style="319"/>
    <col min="4859" max="4859" width="12.6328125" style="319" customWidth="1"/>
    <col min="4860" max="5114" width="8.90625" style="319"/>
    <col min="5115" max="5115" width="12.6328125" style="319" customWidth="1"/>
    <col min="5116" max="5370" width="8.90625" style="319"/>
    <col min="5371" max="5371" width="12.6328125" style="319" customWidth="1"/>
    <col min="5372" max="5626" width="8.90625" style="319"/>
    <col min="5627" max="5627" width="12.6328125" style="319" customWidth="1"/>
    <col min="5628" max="5882" width="8.90625" style="319"/>
    <col min="5883" max="5883" width="12.6328125" style="319" customWidth="1"/>
    <col min="5884" max="6138" width="8.90625" style="319"/>
    <col min="6139" max="6139" width="12.6328125" style="319" customWidth="1"/>
    <col min="6140" max="6394" width="8.90625" style="319"/>
    <col min="6395" max="6395" width="12.6328125" style="319" customWidth="1"/>
    <col min="6396" max="6650" width="8.90625" style="319"/>
    <col min="6651" max="6651" width="12.6328125" style="319" customWidth="1"/>
    <col min="6652" max="6906" width="8.90625" style="319"/>
    <col min="6907" max="6907" width="12.6328125" style="319" customWidth="1"/>
    <col min="6908" max="7162" width="8.90625" style="319"/>
    <col min="7163" max="7163" width="12.6328125" style="319" customWidth="1"/>
    <col min="7164" max="7418" width="8.90625" style="319"/>
    <col min="7419" max="7419" width="12.6328125" style="319" customWidth="1"/>
    <col min="7420" max="7674" width="8.90625" style="319"/>
    <col min="7675" max="7675" width="12.6328125" style="319" customWidth="1"/>
    <col min="7676" max="7930" width="8.90625" style="319"/>
    <col min="7931" max="7931" width="12.6328125" style="319" customWidth="1"/>
    <col min="7932" max="8186" width="8.90625" style="319"/>
    <col min="8187" max="8187" width="12.6328125" style="319" customWidth="1"/>
    <col min="8188" max="8442" width="8.90625" style="319"/>
    <col min="8443" max="8443" width="12.6328125" style="319" customWidth="1"/>
    <col min="8444" max="8698" width="8.90625" style="319"/>
    <col min="8699" max="8699" width="12.6328125" style="319" customWidth="1"/>
    <col min="8700" max="8954" width="8.90625" style="319"/>
    <col min="8955" max="8955" width="12.6328125" style="319" customWidth="1"/>
    <col min="8956" max="9210" width="8.90625" style="319"/>
    <col min="9211" max="9211" width="12.6328125" style="319" customWidth="1"/>
    <col min="9212" max="9466" width="8.90625" style="319"/>
    <col min="9467" max="9467" width="12.6328125" style="319" customWidth="1"/>
    <col min="9468" max="9722" width="8.90625" style="319"/>
    <col min="9723" max="9723" width="12.6328125" style="319" customWidth="1"/>
    <col min="9724" max="9978" width="8.90625" style="319"/>
    <col min="9979" max="9979" width="12.6328125" style="319" customWidth="1"/>
    <col min="9980" max="10234" width="8.90625" style="319"/>
    <col min="10235" max="10235" width="12.6328125" style="319" customWidth="1"/>
    <col min="10236" max="10490" width="8.90625" style="319"/>
    <col min="10491" max="10491" width="12.6328125" style="319" customWidth="1"/>
    <col min="10492" max="10746" width="8.90625" style="319"/>
    <col min="10747" max="10747" width="12.6328125" style="319" customWidth="1"/>
    <col min="10748" max="11002" width="8.90625" style="319"/>
    <col min="11003" max="11003" width="12.6328125" style="319" customWidth="1"/>
    <col min="11004" max="11258" width="8.90625" style="319"/>
    <col min="11259" max="11259" width="12.6328125" style="319" customWidth="1"/>
    <col min="11260" max="11514" width="8.90625" style="319"/>
    <col min="11515" max="11515" width="12.6328125" style="319" customWidth="1"/>
    <col min="11516" max="11770" width="8.90625" style="319"/>
    <col min="11771" max="11771" width="12.6328125" style="319" customWidth="1"/>
    <col min="11772" max="12026" width="8.90625" style="319"/>
    <col min="12027" max="12027" width="12.6328125" style="319" customWidth="1"/>
    <col min="12028" max="12282" width="8.90625" style="319"/>
    <col min="12283" max="12283" width="12.6328125" style="319" customWidth="1"/>
    <col min="12284" max="12538" width="8.90625" style="319"/>
    <col min="12539" max="12539" width="12.6328125" style="319" customWidth="1"/>
    <col min="12540" max="12794" width="8.90625" style="319"/>
    <col min="12795" max="12795" width="12.6328125" style="319" customWidth="1"/>
    <col min="12796" max="13050" width="8.90625" style="319"/>
    <col min="13051" max="13051" width="12.6328125" style="319" customWidth="1"/>
    <col min="13052" max="13306" width="8.90625" style="319"/>
    <col min="13307" max="13307" width="12.6328125" style="319" customWidth="1"/>
    <col min="13308" max="13562" width="8.90625" style="319"/>
    <col min="13563" max="13563" width="12.6328125" style="319" customWidth="1"/>
    <col min="13564" max="13818" width="8.90625" style="319"/>
    <col min="13819" max="13819" width="12.6328125" style="319" customWidth="1"/>
    <col min="13820" max="14074" width="8.90625" style="319"/>
    <col min="14075" max="14075" width="12.6328125" style="319" customWidth="1"/>
    <col min="14076" max="14330" width="8.90625" style="319"/>
    <col min="14331" max="14331" width="12.6328125" style="319" customWidth="1"/>
    <col min="14332" max="14586" width="8.90625" style="319"/>
    <col min="14587" max="14587" width="12.6328125" style="319" customWidth="1"/>
    <col min="14588" max="14842" width="8.90625" style="319"/>
    <col min="14843" max="14843" width="12.6328125" style="319" customWidth="1"/>
    <col min="14844" max="15098" width="8.90625" style="319"/>
    <col min="15099" max="15099" width="12.6328125" style="319" customWidth="1"/>
    <col min="15100" max="15354" width="8.90625" style="319"/>
    <col min="15355" max="15355" width="12.6328125" style="319" customWidth="1"/>
    <col min="15356" max="15610" width="8.90625" style="319"/>
    <col min="15611" max="15611" width="12.6328125" style="319" customWidth="1"/>
    <col min="15612" max="15866" width="8.90625" style="319"/>
    <col min="15867" max="15867" width="12.6328125" style="319" customWidth="1"/>
    <col min="15868" max="16122" width="8.90625" style="319"/>
    <col min="16123" max="16123" width="12.6328125" style="319" customWidth="1"/>
    <col min="16124" max="16384" width="8.90625" style="319"/>
  </cols>
  <sheetData>
    <row r="1" spans="1:2" ht="13">
      <c r="A1" s="164" t="s">
        <v>507</v>
      </c>
      <c r="B1" s="318"/>
    </row>
    <row r="2" spans="1:2" ht="16.5">
      <c r="A2" s="320"/>
      <c r="B2" s="318"/>
    </row>
    <row r="3" spans="1:2" ht="14">
      <c r="A3" s="472" t="s">
        <v>508</v>
      </c>
      <c r="B3" s="472"/>
    </row>
    <row r="4" spans="1:2" ht="14">
      <c r="A4" s="318"/>
      <c r="B4" s="321"/>
    </row>
    <row r="5" spans="1:2" ht="20.149999999999999" customHeight="1">
      <c r="A5" s="322" t="s">
        <v>285</v>
      </c>
      <c r="B5" s="323" t="s">
        <v>515</v>
      </c>
    </row>
    <row r="6" spans="1:2" ht="20.149999999999999" customHeight="1">
      <c r="A6" s="324" t="s">
        <v>509</v>
      </c>
      <c r="B6" s="323" t="s">
        <v>516</v>
      </c>
    </row>
    <row r="7" spans="1:2" ht="13">
      <c r="A7" s="318"/>
      <c r="B7" s="318"/>
    </row>
    <row r="8" spans="1:2" ht="18" customHeight="1">
      <c r="A8" s="473" t="s">
        <v>510</v>
      </c>
      <c r="B8" s="474"/>
    </row>
    <row r="9" spans="1:2" ht="22" customHeight="1">
      <c r="A9" s="355" t="s">
        <v>511</v>
      </c>
      <c r="B9" s="325"/>
    </row>
    <row r="10" spans="1:2" ht="108" customHeight="1">
      <c r="A10" s="470" t="s">
        <v>517</v>
      </c>
      <c r="B10" s="471"/>
    </row>
    <row r="11" spans="1:2" ht="22" customHeight="1">
      <c r="A11" s="355" t="s">
        <v>512</v>
      </c>
      <c r="B11" s="325"/>
    </row>
    <row r="12" spans="1:2" ht="108" customHeight="1">
      <c r="A12" s="470" t="s">
        <v>518</v>
      </c>
      <c r="B12" s="471"/>
    </row>
    <row r="13" spans="1:2" ht="22" customHeight="1">
      <c r="A13" s="355" t="s">
        <v>513</v>
      </c>
      <c r="B13" s="325"/>
    </row>
    <row r="14" spans="1:2" ht="108" customHeight="1">
      <c r="A14" s="475"/>
      <c r="B14" s="471"/>
    </row>
    <row r="15" spans="1:2" ht="22" customHeight="1">
      <c r="A15" s="355" t="s">
        <v>514</v>
      </c>
      <c r="B15" s="325"/>
    </row>
    <row r="16" spans="1:2" ht="108" customHeight="1">
      <c r="A16" s="470" t="s">
        <v>526</v>
      </c>
      <c r="B16" s="471"/>
    </row>
    <row r="17" spans="1:2" ht="13">
      <c r="A17" s="326"/>
      <c r="B17" s="327"/>
    </row>
  </sheetData>
  <mergeCells count="6">
    <mergeCell ref="A16:B16"/>
    <mergeCell ref="A3:B3"/>
    <mergeCell ref="A8:B8"/>
    <mergeCell ref="A10:B10"/>
    <mergeCell ref="A12:B12"/>
    <mergeCell ref="A14:B14"/>
  </mergeCells>
  <phoneticPr fontId="10"/>
  <printOptions horizontalCentered="1"/>
  <pageMargins left="0.39370078740157483" right="0.39370078740157483" top="0.59055118110236227" bottom="0.39370078740157483" header="0.31496062992125984" footer="0.31496062992125984"/>
  <pageSetup paperSize="9" scale="9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3F066-3FD6-480F-859F-4E93F2E535B2}">
  <sheetPr>
    <pageSetUpPr fitToPage="1"/>
  </sheetPr>
  <dimension ref="A1:C18"/>
  <sheetViews>
    <sheetView view="pageBreakPreview" zoomScaleNormal="100" zoomScaleSheetLayoutView="100" workbookViewId="0">
      <selection activeCell="A10" sqref="A10:C10"/>
    </sheetView>
  </sheetViews>
  <sheetFormatPr defaultColWidth="9.54296875" defaultRowHeight="19.5" customHeight="1"/>
  <cols>
    <col min="1" max="1" width="5.08984375" style="328" customWidth="1"/>
    <col min="2" max="2" width="45.08984375" style="328" customWidth="1"/>
    <col min="3" max="3" width="56.1796875" style="328" customWidth="1"/>
    <col min="4" max="16384" width="9.54296875" style="328"/>
  </cols>
  <sheetData>
    <row r="1" spans="1:3" ht="18" customHeight="1">
      <c r="A1" s="1" t="s">
        <v>519</v>
      </c>
    </row>
    <row r="2" spans="1:3" ht="18" customHeight="1"/>
    <row r="3" spans="1:3" ht="18" customHeight="1">
      <c r="A3" s="472" t="s">
        <v>520</v>
      </c>
      <c r="B3" s="472"/>
      <c r="C3" s="472"/>
    </row>
    <row r="4" spans="1:3" ht="36" customHeight="1">
      <c r="A4" s="329"/>
      <c r="B4" s="329"/>
      <c r="C4" s="329"/>
    </row>
    <row r="5" spans="1:3" ht="18" customHeight="1">
      <c r="B5" s="322" t="s">
        <v>285</v>
      </c>
      <c r="C5" s="330" t="s">
        <v>311</v>
      </c>
    </row>
    <row r="6" spans="1:3" ht="18" customHeight="1">
      <c r="B6" s="324" t="s">
        <v>509</v>
      </c>
      <c r="C6" s="330" t="s">
        <v>312</v>
      </c>
    </row>
    <row r="7" spans="1:3" ht="18" customHeight="1"/>
    <row r="8" spans="1:3" ht="18" customHeight="1">
      <c r="A8" s="331"/>
      <c r="B8" s="332"/>
      <c r="C8" s="333"/>
    </row>
    <row r="9" spans="1:3" ht="18" customHeight="1">
      <c r="A9" s="334" t="s">
        <v>521</v>
      </c>
      <c r="C9" s="335"/>
    </row>
    <row r="10" spans="1:3" ht="72" customHeight="1">
      <c r="A10" s="476" t="s">
        <v>564</v>
      </c>
      <c r="B10" s="477"/>
      <c r="C10" s="478"/>
    </row>
    <row r="11" spans="1:3" ht="18" customHeight="1">
      <c r="A11" s="334" t="s">
        <v>54</v>
      </c>
      <c r="C11" s="335"/>
    </row>
    <row r="12" spans="1:3" ht="198" customHeight="1">
      <c r="A12" s="479" t="s">
        <v>527</v>
      </c>
      <c r="B12" s="480"/>
      <c r="C12" s="481"/>
    </row>
    <row r="13" spans="1:3" ht="18" customHeight="1">
      <c r="A13" s="334" t="s">
        <v>55</v>
      </c>
      <c r="B13" s="336"/>
      <c r="C13" s="335"/>
    </row>
    <row r="14" spans="1:3" ht="18" customHeight="1">
      <c r="A14" s="334" t="s">
        <v>522</v>
      </c>
      <c r="C14" s="337" t="s">
        <v>523</v>
      </c>
    </row>
    <row r="15" spans="1:3" ht="18" customHeight="1">
      <c r="A15" s="334" t="s">
        <v>524</v>
      </c>
      <c r="C15" s="335"/>
    </row>
    <row r="16" spans="1:3" ht="90" customHeight="1">
      <c r="A16" s="482"/>
      <c r="B16" s="483"/>
      <c r="C16" s="484"/>
    </row>
    <row r="17" spans="1:3" ht="18" customHeight="1">
      <c r="A17" s="334" t="s">
        <v>525</v>
      </c>
      <c r="C17" s="335"/>
    </row>
    <row r="18" spans="1:3" ht="90" customHeight="1">
      <c r="A18" s="482"/>
      <c r="B18" s="483"/>
      <c r="C18" s="484"/>
    </row>
  </sheetData>
  <mergeCells count="5">
    <mergeCell ref="A3:C3"/>
    <mergeCell ref="A10:C10"/>
    <mergeCell ref="A12:C12"/>
    <mergeCell ref="A16:C16"/>
    <mergeCell ref="A18:C18"/>
  </mergeCells>
  <phoneticPr fontId="10"/>
  <printOptions horizontalCentered="1"/>
  <pageMargins left="0.39370078740157483" right="0.39370078740157483" top="0.59055118110236227" bottom="0.39370078740157483" header="0.31496062992125984" footer="0.31496062992125984"/>
  <pageSetup paperSize="9" scale="9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36EA6-C3B7-4DF2-B2F7-37F357A495EE}">
  <sheetPr>
    <pageSetUpPr fitToPage="1"/>
  </sheetPr>
  <dimension ref="A1:M23"/>
  <sheetViews>
    <sheetView view="pageBreakPreview" zoomScale="115" zoomScaleNormal="150" zoomScaleSheetLayoutView="115" workbookViewId="0">
      <selection activeCell="E7" sqref="E7:L8"/>
    </sheetView>
  </sheetViews>
  <sheetFormatPr defaultColWidth="8.81640625" defaultRowHeight="12.5"/>
  <cols>
    <col min="1" max="1" width="6.36328125" style="338" customWidth="1"/>
    <col min="2" max="3" width="14.81640625" style="338" customWidth="1"/>
    <col min="4" max="5" width="12.81640625" style="338" customWidth="1"/>
    <col min="6" max="6" width="17.81640625" style="338" customWidth="1"/>
    <col min="7" max="12" width="5.36328125" style="338" customWidth="1"/>
    <col min="13" max="13" width="2.453125" style="338" customWidth="1"/>
    <col min="14" max="16384" width="8.81640625" style="338"/>
  </cols>
  <sheetData>
    <row r="1" spans="1:13" ht="20.149999999999999" customHeight="1">
      <c r="A1" s="1" t="s">
        <v>528</v>
      </c>
    </row>
    <row r="2" spans="1:13" ht="20.149999999999999" customHeight="1">
      <c r="A2" s="494" t="s">
        <v>529</v>
      </c>
      <c r="B2" s="494"/>
      <c r="C2" s="494"/>
      <c r="D2" s="494"/>
      <c r="E2" s="494"/>
      <c r="F2" s="494"/>
      <c r="G2" s="494"/>
      <c r="H2" s="494"/>
      <c r="I2" s="494"/>
      <c r="J2" s="494"/>
      <c r="K2" s="494"/>
      <c r="L2" s="494"/>
      <c r="M2" s="494"/>
    </row>
    <row r="3" spans="1:13" ht="20.149999999999999" customHeight="1">
      <c r="A3" s="339"/>
      <c r="B3" s="339"/>
      <c r="C3" s="339"/>
      <c r="D3" s="339"/>
      <c r="E3" s="339"/>
      <c r="F3" s="339"/>
      <c r="G3" s="339"/>
      <c r="H3" s="339"/>
      <c r="I3" s="339"/>
      <c r="J3" s="339"/>
      <c r="K3" s="339"/>
      <c r="L3" s="339"/>
    </row>
    <row r="4" spans="1:13" ht="20.149999999999999" customHeight="1">
      <c r="A4" s="340"/>
      <c r="B4" s="340"/>
      <c r="C4" s="340"/>
      <c r="D4" s="340"/>
      <c r="E4" s="340"/>
      <c r="F4" s="340"/>
      <c r="G4" s="341" t="s">
        <v>543</v>
      </c>
      <c r="H4" s="342" t="s">
        <v>22</v>
      </c>
      <c r="I4" s="342" t="s">
        <v>79</v>
      </c>
      <c r="J4" s="342" t="s">
        <v>3</v>
      </c>
      <c r="K4" s="342" t="s">
        <v>79</v>
      </c>
      <c r="L4" s="342" t="s">
        <v>5</v>
      </c>
    </row>
    <row r="5" spans="1:13" ht="20.149999999999999" customHeight="1">
      <c r="A5" s="495" t="s">
        <v>547</v>
      </c>
      <c r="B5" s="495"/>
      <c r="C5" s="340" t="s">
        <v>530</v>
      </c>
      <c r="D5" s="340"/>
      <c r="E5" s="340"/>
      <c r="F5" s="340"/>
      <c r="G5" s="340"/>
      <c r="H5" s="340"/>
      <c r="I5" s="340"/>
      <c r="J5" s="340"/>
      <c r="K5" s="340"/>
      <c r="L5" s="340"/>
    </row>
    <row r="6" spans="1:13" ht="20.149999999999999" customHeight="1">
      <c r="A6" s="343"/>
      <c r="B6" s="343"/>
      <c r="C6" s="343"/>
      <c r="D6" s="343"/>
      <c r="E6" s="343"/>
      <c r="F6" s="343"/>
      <c r="G6" s="343"/>
      <c r="H6" s="343"/>
      <c r="I6" s="343"/>
      <c r="J6" s="343"/>
      <c r="K6" s="343"/>
      <c r="L6" s="343"/>
    </row>
    <row r="7" spans="1:13" s="345" customFormat="1" ht="20.149999999999999" customHeight="1">
      <c r="A7" s="496" t="s">
        <v>531</v>
      </c>
      <c r="B7" s="496"/>
      <c r="C7" s="496"/>
      <c r="D7" s="344" t="s">
        <v>532</v>
      </c>
      <c r="E7" s="497" t="s">
        <v>544</v>
      </c>
      <c r="F7" s="497"/>
      <c r="G7" s="497"/>
      <c r="H7" s="497"/>
      <c r="I7" s="497"/>
      <c r="J7" s="497"/>
      <c r="K7" s="497"/>
      <c r="L7" s="497"/>
    </row>
    <row r="8" spans="1:13" ht="20.149999999999999" customHeight="1">
      <c r="A8" s="346"/>
      <c r="B8" s="346"/>
      <c r="C8" s="346"/>
      <c r="D8" s="347"/>
      <c r="E8" s="498"/>
      <c r="F8" s="498"/>
      <c r="G8" s="498"/>
      <c r="H8" s="498"/>
      <c r="I8" s="498"/>
      <c r="J8" s="498"/>
      <c r="K8" s="498"/>
      <c r="L8" s="498"/>
    </row>
    <row r="9" spans="1:13" ht="20.149999999999999" customHeight="1">
      <c r="A9" s="346"/>
      <c r="B9" s="346"/>
      <c r="C9" s="346"/>
      <c r="D9" s="499" t="s">
        <v>533</v>
      </c>
      <c r="E9" s="499"/>
      <c r="F9" s="500" t="s">
        <v>545</v>
      </c>
      <c r="G9" s="500"/>
      <c r="H9" s="500"/>
      <c r="I9" s="500"/>
      <c r="J9" s="500"/>
      <c r="K9" s="500"/>
      <c r="L9" s="500"/>
    </row>
    <row r="10" spans="1:13" ht="20.149999999999999" customHeight="1">
      <c r="D10" s="501"/>
      <c r="E10" s="501"/>
      <c r="F10" s="498"/>
      <c r="G10" s="498"/>
      <c r="H10" s="498"/>
      <c r="I10" s="498"/>
      <c r="J10" s="498"/>
      <c r="K10" s="498"/>
      <c r="L10" s="498"/>
    </row>
    <row r="11" spans="1:13" ht="20.149999999999999" customHeight="1">
      <c r="A11" s="489"/>
      <c r="B11" s="489"/>
      <c r="C11" s="489"/>
      <c r="D11" s="489"/>
      <c r="E11" s="489"/>
      <c r="F11" s="489"/>
      <c r="G11" s="489"/>
      <c r="H11" s="489"/>
      <c r="I11" s="489"/>
      <c r="J11" s="489"/>
      <c r="K11" s="489"/>
      <c r="L11" s="489"/>
    </row>
    <row r="12" spans="1:13" ht="20.149999999999999" customHeight="1">
      <c r="A12" s="348"/>
      <c r="B12" s="348"/>
      <c r="C12" s="348"/>
      <c r="D12" s="348"/>
      <c r="E12" s="348"/>
      <c r="F12" s="348"/>
      <c r="G12" s="348"/>
      <c r="H12" s="348"/>
      <c r="I12" s="348"/>
      <c r="J12" s="348"/>
      <c r="K12" s="348"/>
      <c r="L12" s="348"/>
    </row>
    <row r="13" spans="1:13" s="351" customFormat="1" ht="20.149999999999999" customHeight="1">
      <c r="A13" s="349" t="s">
        <v>534</v>
      </c>
      <c r="B13" s="350"/>
      <c r="C13" s="350"/>
      <c r="D13" s="350"/>
      <c r="E13" s="350"/>
      <c r="F13" s="350"/>
      <c r="G13" s="350"/>
      <c r="H13" s="350"/>
      <c r="I13" s="350"/>
      <c r="J13" s="350"/>
      <c r="K13" s="350"/>
      <c r="L13" s="350"/>
    </row>
    <row r="14" spans="1:13" ht="20.149999999999999" customHeight="1"/>
    <row r="15" spans="1:13" ht="30" customHeight="1">
      <c r="B15" s="352" t="s">
        <v>546</v>
      </c>
      <c r="C15" s="490" t="s">
        <v>535</v>
      </c>
      <c r="D15" s="491"/>
      <c r="E15" s="491"/>
      <c r="F15" s="491"/>
      <c r="G15" s="491"/>
      <c r="H15" s="491"/>
      <c r="I15" s="492"/>
    </row>
    <row r="16" spans="1:13" ht="30" customHeight="1">
      <c r="B16" s="352"/>
      <c r="C16" s="493" t="s">
        <v>536</v>
      </c>
      <c r="D16" s="493"/>
      <c r="E16" s="493"/>
      <c r="F16" s="493"/>
      <c r="G16" s="493"/>
      <c r="H16" s="493"/>
      <c r="I16" s="493"/>
    </row>
    <row r="17" spans="2:9" ht="30" customHeight="1">
      <c r="B17" s="352"/>
      <c r="C17" s="493" t="s">
        <v>537</v>
      </c>
      <c r="D17" s="493"/>
      <c r="E17" s="493"/>
      <c r="F17" s="493"/>
      <c r="G17" s="493"/>
      <c r="H17" s="493"/>
      <c r="I17" s="493"/>
    </row>
    <row r="18" spans="2:9" ht="30" customHeight="1">
      <c r="B18" s="356"/>
      <c r="C18" s="488" t="s">
        <v>538</v>
      </c>
      <c r="D18" s="488"/>
      <c r="E18" s="488"/>
      <c r="F18" s="488"/>
      <c r="G18" s="488"/>
      <c r="H18" s="488"/>
      <c r="I18" s="488"/>
    </row>
    <row r="19" spans="2:9" s="353" customFormat="1" ht="30" customHeight="1">
      <c r="B19" s="356"/>
      <c r="C19" s="485" t="s">
        <v>539</v>
      </c>
      <c r="D19" s="486"/>
      <c r="E19" s="486"/>
      <c r="F19" s="486"/>
      <c r="G19" s="486"/>
      <c r="H19" s="486"/>
      <c r="I19" s="487"/>
    </row>
    <row r="20" spans="2:9" s="353" customFormat="1" ht="30" customHeight="1">
      <c r="B20" s="356"/>
      <c r="C20" s="485" t="s">
        <v>540</v>
      </c>
      <c r="D20" s="486"/>
      <c r="E20" s="486"/>
      <c r="F20" s="486"/>
      <c r="G20" s="486"/>
      <c r="H20" s="486"/>
      <c r="I20" s="487"/>
    </row>
    <row r="21" spans="2:9" s="353" customFormat="1" ht="30" customHeight="1">
      <c r="B21" s="356"/>
      <c r="C21" s="488" t="s">
        <v>541</v>
      </c>
      <c r="D21" s="488"/>
      <c r="E21" s="488"/>
      <c r="F21" s="488"/>
      <c r="G21" s="488"/>
      <c r="H21" s="488"/>
      <c r="I21" s="488"/>
    </row>
    <row r="22" spans="2:9" s="354" customFormat="1" ht="30" customHeight="1">
      <c r="B22" s="354" t="s">
        <v>542</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10"/>
  <dataValidations count="1">
    <dataValidation type="list" allowBlank="1" showInputMessage="1" showErrorMessage="1" sqref="B15:B21" xr:uid="{639B7D61-67DF-4EDE-AFE9-159466B3EE41}">
      <formula1>"○"</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dimension ref="A1:R86"/>
  <sheetViews>
    <sheetView view="pageBreakPreview" zoomScaleNormal="100" workbookViewId="0">
      <selection activeCell="O43" sqref="O43"/>
    </sheetView>
  </sheetViews>
  <sheetFormatPr defaultColWidth="9" defaultRowHeight="18" customHeight="1"/>
  <cols>
    <col min="1" max="1" width="2.08984375" style="1" customWidth="1"/>
    <col min="2" max="2" width="4.453125" style="1" customWidth="1"/>
    <col min="3" max="9" width="4.6328125" style="1" customWidth="1"/>
    <col min="10" max="16" width="6.1796875" style="1" customWidth="1"/>
    <col min="17" max="17" width="6.08984375" style="1" customWidth="1"/>
    <col min="18" max="18" width="4.6328125" style="1" hidden="1" customWidth="1"/>
    <col min="19" max="23" width="4.6328125" style="1" customWidth="1"/>
    <col min="24" max="16384" width="9" style="1"/>
  </cols>
  <sheetData>
    <row r="1" spans="1:17" ht="50.25" customHeight="1">
      <c r="A1" s="6" t="s">
        <v>299</v>
      </c>
      <c r="B1" s="6"/>
      <c r="C1" s="6"/>
      <c r="D1" s="6"/>
      <c r="E1" s="6"/>
      <c r="F1" s="6"/>
      <c r="G1" s="6"/>
      <c r="H1" s="6"/>
      <c r="I1" s="6"/>
      <c r="J1" s="6"/>
      <c r="K1" s="6"/>
      <c r="L1" s="6"/>
      <c r="M1" s="6"/>
      <c r="N1" s="6"/>
      <c r="O1" s="6"/>
      <c r="P1" s="6"/>
      <c r="Q1" s="6"/>
    </row>
    <row r="2" spans="1:17" ht="18" customHeight="1">
      <c r="A2" s="522" t="s">
        <v>56</v>
      </c>
      <c r="B2" s="522"/>
      <c r="C2" s="522"/>
      <c r="D2" s="522"/>
      <c r="E2" s="522"/>
      <c r="F2" s="522"/>
      <c r="G2" s="522"/>
      <c r="H2" s="522"/>
      <c r="I2" s="522"/>
      <c r="J2" s="522"/>
      <c r="K2" s="522"/>
      <c r="L2" s="522"/>
      <c r="M2" s="522"/>
      <c r="N2" s="522"/>
      <c r="O2" s="522"/>
      <c r="P2" s="522"/>
      <c r="Q2" s="522"/>
    </row>
    <row r="3" spans="1:17" ht="12" customHeight="1">
      <c r="A3" s="522"/>
      <c r="B3" s="522"/>
      <c r="C3" s="522"/>
      <c r="D3" s="522"/>
      <c r="E3" s="522"/>
      <c r="F3" s="522"/>
      <c r="G3" s="522"/>
      <c r="H3" s="522"/>
      <c r="I3" s="522"/>
      <c r="J3" s="522"/>
      <c r="K3" s="522"/>
      <c r="L3" s="522"/>
      <c r="M3" s="522"/>
      <c r="N3" s="522"/>
      <c r="O3" s="522"/>
      <c r="P3" s="522"/>
      <c r="Q3" s="522"/>
    </row>
    <row r="4" spans="1:17" ht="21" customHeight="1">
      <c r="B4" s="7"/>
      <c r="C4" s="7"/>
      <c r="D4" s="7"/>
      <c r="E4" s="8"/>
      <c r="F4" s="8"/>
      <c r="G4" s="8"/>
      <c r="H4" s="8"/>
      <c r="I4" s="8"/>
      <c r="J4" s="8" t="s">
        <v>57</v>
      </c>
      <c r="K4" s="7"/>
      <c r="L4" s="9"/>
      <c r="M4" s="527" t="s">
        <v>98</v>
      </c>
      <c r="N4" s="528"/>
      <c r="O4" s="528"/>
      <c r="P4" s="528"/>
      <c r="Q4" s="528"/>
    </row>
    <row r="5" spans="1:17" ht="21" customHeight="1">
      <c r="A5" s="418" t="s">
        <v>265</v>
      </c>
      <c r="B5" s="419"/>
      <c r="C5" s="419"/>
      <c r="D5" s="420"/>
      <c r="E5" s="393" t="s">
        <v>290</v>
      </c>
      <c r="F5" s="399"/>
      <c r="G5" s="399"/>
      <c r="H5" s="399"/>
      <c r="I5" s="404"/>
      <c r="J5" s="523" t="s" ph="1">
        <v>58</v>
      </c>
      <c r="K5" s="524"/>
      <c r="L5" s="524"/>
      <c r="M5" s="524"/>
      <c r="N5" s="524"/>
      <c r="O5" s="524"/>
      <c r="P5" s="524"/>
      <c r="Q5" s="525"/>
    </row>
    <row r="6" spans="1:17" ht="21" customHeight="1">
      <c r="A6" s="421" t="s">
        <v>59</v>
      </c>
      <c r="B6" s="526"/>
      <c r="C6" s="526"/>
      <c r="D6" s="422"/>
      <c r="E6" s="393" t="s">
        <v>60</v>
      </c>
      <c r="F6" s="399"/>
      <c r="G6" s="399"/>
      <c r="H6" s="399"/>
      <c r="I6" s="404"/>
      <c r="J6" s="231" t="s">
        <v>266</v>
      </c>
      <c r="K6" s="232"/>
      <c r="L6" s="232"/>
      <c r="M6" s="233"/>
      <c r="N6" s="231" t="s">
        <v>267</v>
      </c>
      <c r="O6" s="232"/>
      <c r="P6" s="232"/>
      <c r="Q6" s="233"/>
    </row>
    <row r="7" spans="1:17" ht="21" customHeight="1">
      <c r="A7" s="503" t="s" ph="1">
        <v>83</v>
      </c>
      <c r="B7" s="504"/>
      <c r="C7" s="504"/>
      <c r="D7" s="505"/>
      <c r="E7" s="517" t="s">
        <v>84</v>
      </c>
      <c r="F7" s="518"/>
      <c r="G7" s="518"/>
      <c r="H7" s="518"/>
      <c r="I7" s="518"/>
      <c r="J7" s="510" t="s" ph="1">
        <v>88</v>
      </c>
      <c r="K7" s="511" ph="1"/>
      <c r="L7" s="511" ph="1"/>
      <c r="M7" s="511" ph="1"/>
      <c r="N7" s="512" ph="1"/>
      <c r="O7" s="512" ph="1"/>
      <c r="P7" s="512" ph="1"/>
      <c r="Q7" s="513" ph="1"/>
    </row>
    <row r="8" spans="1:17" ht="21" customHeight="1">
      <c r="A8" s="506"/>
      <c r="B8" s="507"/>
      <c r="C8" s="507"/>
      <c r="D8" s="508"/>
      <c r="E8" s="517" t="s">
        <v>85</v>
      </c>
      <c r="F8" s="518"/>
      <c r="G8" s="518"/>
      <c r="H8" s="518"/>
      <c r="I8" s="518"/>
      <c r="J8" s="529" t="s">
        <v>99</v>
      </c>
      <c r="K8" s="530"/>
      <c r="L8" s="530"/>
      <c r="M8" s="531"/>
      <c r="N8" s="529" t="s">
        <v>99</v>
      </c>
      <c r="O8" s="530"/>
      <c r="P8" s="530"/>
      <c r="Q8" s="531"/>
    </row>
    <row r="9" spans="1:17" ht="21" customHeight="1">
      <c r="A9" s="503" t="s" ph="1">
        <v>100</v>
      </c>
      <c r="B9" s="504" ph="1"/>
      <c r="C9" s="504" ph="1"/>
      <c r="D9" s="505" ph="1"/>
      <c r="E9" s="517" t="s">
        <v>84</v>
      </c>
      <c r="F9" s="518"/>
      <c r="G9" s="518"/>
      <c r="H9" s="518"/>
      <c r="I9" s="518"/>
      <c r="J9" s="510" t="s" ph="1">
        <v>89</v>
      </c>
      <c r="K9" s="511" ph="1"/>
      <c r="L9" s="511" ph="1"/>
      <c r="M9" s="511" ph="1"/>
      <c r="N9" s="512" ph="1"/>
      <c r="O9" s="512" ph="1"/>
      <c r="P9" s="512" ph="1"/>
      <c r="Q9" s="513" ph="1"/>
    </row>
    <row r="10" spans="1:17" ht="21" customHeight="1">
      <c r="A10" s="506" ph="1"/>
      <c r="B10" s="507" ph="1"/>
      <c r="C10" s="507" ph="1"/>
      <c r="D10" s="508" ph="1"/>
      <c r="E10" s="517" t="s">
        <v>86</v>
      </c>
      <c r="F10" s="518"/>
      <c r="G10" s="518"/>
      <c r="H10" s="518"/>
      <c r="I10" s="518"/>
      <c r="J10" s="519" t="s">
        <v>101</v>
      </c>
      <c r="K10" s="520"/>
      <c r="L10" s="520"/>
      <c r="M10" s="521"/>
      <c r="N10" s="519" t="s">
        <v>101</v>
      </c>
      <c r="O10" s="520"/>
      <c r="P10" s="520"/>
      <c r="Q10" s="521"/>
    </row>
    <row r="11" spans="1:17" ht="21" customHeight="1">
      <c r="A11" s="503" t="s" ph="1">
        <v>102</v>
      </c>
      <c r="B11" s="504" ph="1"/>
      <c r="C11" s="504" ph="1"/>
      <c r="D11" s="505" ph="1"/>
      <c r="E11" s="517" t="s">
        <v>84</v>
      </c>
      <c r="F11" s="518"/>
      <c r="G11" s="518"/>
      <c r="H11" s="518"/>
      <c r="I11" s="518"/>
      <c r="J11" s="510" t="s" ph="1">
        <v>89</v>
      </c>
      <c r="K11" s="511" ph="1"/>
      <c r="L11" s="511" ph="1"/>
      <c r="M11" s="511" ph="1"/>
      <c r="N11" s="512" ph="1"/>
      <c r="O11" s="512" ph="1"/>
      <c r="P11" s="512" ph="1"/>
      <c r="Q11" s="513" ph="1"/>
    </row>
    <row r="12" spans="1:17" ht="21" customHeight="1">
      <c r="A12" s="506" ph="1"/>
      <c r="B12" s="507" ph="1"/>
      <c r="C12" s="507" ph="1"/>
      <c r="D12" s="508" ph="1"/>
      <c r="E12" s="517" t="s">
        <v>86</v>
      </c>
      <c r="F12" s="518"/>
      <c r="G12" s="518"/>
      <c r="H12" s="518"/>
      <c r="I12" s="518"/>
      <c r="J12" s="519" t="s">
        <v>101</v>
      </c>
      <c r="K12" s="520"/>
      <c r="L12" s="520"/>
      <c r="M12" s="521"/>
      <c r="N12" s="519" t="s">
        <v>101</v>
      </c>
      <c r="O12" s="520"/>
      <c r="P12" s="520"/>
      <c r="Q12" s="521"/>
    </row>
    <row r="13" spans="1:17" ht="21" customHeight="1">
      <c r="A13" s="503" t="s" ph="1">
        <v>102</v>
      </c>
      <c r="B13" s="504" ph="1"/>
      <c r="C13" s="504" ph="1"/>
      <c r="D13" s="505" ph="1"/>
      <c r="E13" s="517" t="s">
        <v>84</v>
      </c>
      <c r="F13" s="518"/>
      <c r="G13" s="518"/>
      <c r="H13" s="518"/>
      <c r="I13" s="518"/>
      <c r="J13" s="510" t="s" ph="1">
        <v>89</v>
      </c>
      <c r="K13" s="511" ph="1"/>
      <c r="L13" s="511" ph="1"/>
      <c r="M13" s="511" ph="1"/>
      <c r="N13" s="512" ph="1"/>
      <c r="O13" s="512" ph="1"/>
      <c r="P13" s="512" ph="1"/>
      <c r="Q13" s="513" ph="1"/>
    </row>
    <row r="14" spans="1:17" ht="21" customHeight="1">
      <c r="A14" s="506" ph="1"/>
      <c r="B14" s="507" ph="1"/>
      <c r="C14" s="507" ph="1"/>
      <c r="D14" s="508" ph="1"/>
      <c r="E14" s="517" t="s">
        <v>86</v>
      </c>
      <c r="F14" s="518"/>
      <c r="G14" s="518"/>
      <c r="H14" s="518"/>
      <c r="I14" s="518"/>
      <c r="J14" s="519" t="s">
        <v>101</v>
      </c>
      <c r="K14" s="520"/>
      <c r="L14" s="520"/>
      <c r="M14" s="521"/>
      <c r="N14" s="519" t="s">
        <v>101</v>
      </c>
      <c r="O14" s="520"/>
      <c r="P14" s="520"/>
      <c r="Q14" s="521"/>
    </row>
    <row r="15" spans="1:17" ht="21" customHeight="1">
      <c r="A15" s="503" t="s" ph="1">
        <v>102</v>
      </c>
      <c r="B15" s="504" ph="1"/>
      <c r="C15" s="504" ph="1"/>
      <c r="D15" s="505" ph="1"/>
      <c r="E15" s="517" t="s">
        <v>84</v>
      </c>
      <c r="F15" s="518"/>
      <c r="G15" s="518"/>
      <c r="H15" s="518"/>
      <c r="I15" s="518"/>
      <c r="J15" s="510" t="s" ph="1">
        <v>89</v>
      </c>
      <c r="K15" s="511" ph="1"/>
      <c r="L15" s="511" ph="1"/>
      <c r="M15" s="511" ph="1"/>
      <c r="N15" s="512" ph="1"/>
      <c r="O15" s="512" ph="1"/>
      <c r="P15" s="512" ph="1"/>
      <c r="Q15" s="513" ph="1"/>
    </row>
    <row r="16" spans="1:17" ht="21" customHeight="1">
      <c r="A16" s="506" ph="1"/>
      <c r="B16" s="507" ph="1"/>
      <c r="C16" s="507" ph="1"/>
      <c r="D16" s="508" ph="1"/>
      <c r="E16" s="517" t="s">
        <v>86</v>
      </c>
      <c r="F16" s="518"/>
      <c r="G16" s="518"/>
      <c r="H16" s="518"/>
      <c r="I16" s="518"/>
      <c r="J16" s="519" t="s">
        <v>101</v>
      </c>
      <c r="K16" s="520"/>
      <c r="L16" s="520"/>
      <c r="M16" s="521"/>
      <c r="N16" s="519" t="s">
        <v>101</v>
      </c>
      <c r="O16" s="520"/>
      <c r="P16" s="520"/>
      <c r="Q16" s="521"/>
    </row>
    <row r="17" spans="1:17" ht="21" customHeight="1">
      <c r="A17" s="503" t="s" ph="1">
        <v>102</v>
      </c>
      <c r="B17" s="504" ph="1"/>
      <c r="C17" s="504" ph="1"/>
      <c r="D17" s="505" ph="1"/>
      <c r="E17" s="517" t="s">
        <v>84</v>
      </c>
      <c r="F17" s="518"/>
      <c r="G17" s="518"/>
      <c r="H17" s="518"/>
      <c r="I17" s="518"/>
      <c r="J17" s="510" t="s" ph="1">
        <v>89</v>
      </c>
      <c r="K17" s="511" ph="1"/>
      <c r="L17" s="511" ph="1"/>
      <c r="M17" s="511" ph="1"/>
      <c r="N17" s="512" ph="1"/>
      <c r="O17" s="512" ph="1"/>
      <c r="P17" s="512" ph="1"/>
      <c r="Q17" s="513" ph="1"/>
    </row>
    <row r="18" spans="1:17" ht="21" customHeight="1">
      <c r="A18" s="506" ph="1"/>
      <c r="B18" s="507" ph="1"/>
      <c r="C18" s="507" ph="1"/>
      <c r="D18" s="508" ph="1"/>
      <c r="E18" s="517" t="s">
        <v>86</v>
      </c>
      <c r="F18" s="518"/>
      <c r="G18" s="518"/>
      <c r="H18" s="518"/>
      <c r="I18" s="518"/>
      <c r="J18" s="519" t="s">
        <v>101</v>
      </c>
      <c r="K18" s="520"/>
      <c r="L18" s="520"/>
      <c r="M18" s="521"/>
      <c r="N18" s="519" t="s">
        <v>101</v>
      </c>
      <c r="O18" s="520"/>
      <c r="P18" s="520"/>
      <c r="Q18" s="521"/>
    </row>
    <row r="19" spans="1:17" ht="21" customHeight="1">
      <c r="A19" s="503" t="s" ph="1">
        <v>102</v>
      </c>
      <c r="B19" s="504" ph="1"/>
      <c r="C19" s="504" ph="1"/>
      <c r="D19" s="505" ph="1"/>
      <c r="E19" s="517" t="s">
        <v>84</v>
      </c>
      <c r="F19" s="518"/>
      <c r="G19" s="518"/>
      <c r="H19" s="518"/>
      <c r="I19" s="518"/>
      <c r="J19" s="510" t="s" ph="1">
        <v>89</v>
      </c>
      <c r="K19" s="511" ph="1"/>
      <c r="L19" s="511" ph="1"/>
      <c r="M19" s="511" ph="1"/>
      <c r="N19" s="512" ph="1"/>
      <c r="O19" s="512" ph="1"/>
      <c r="P19" s="512" ph="1"/>
      <c r="Q19" s="513" ph="1"/>
    </row>
    <row r="20" spans="1:17" ht="21" customHeight="1">
      <c r="A20" s="506" ph="1"/>
      <c r="B20" s="507" ph="1"/>
      <c r="C20" s="507" ph="1"/>
      <c r="D20" s="508" ph="1"/>
      <c r="E20" s="517" t="s">
        <v>86</v>
      </c>
      <c r="F20" s="518"/>
      <c r="G20" s="518"/>
      <c r="H20" s="518"/>
      <c r="I20" s="518"/>
      <c r="J20" s="519" t="s">
        <v>101</v>
      </c>
      <c r="K20" s="520"/>
      <c r="L20" s="520"/>
      <c r="M20" s="521"/>
      <c r="N20" s="519" t="s">
        <v>101</v>
      </c>
      <c r="O20" s="520"/>
      <c r="P20" s="520"/>
      <c r="Q20" s="521"/>
    </row>
    <row r="21" spans="1:17" ht="21" customHeight="1">
      <c r="A21" s="503" t="s" ph="1">
        <v>102</v>
      </c>
      <c r="B21" s="504" ph="1"/>
      <c r="C21" s="504" ph="1"/>
      <c r="D21" s="505" ph="1"/>
      <c r="E21" s="517" t="s">
        <v>84</v>
      </c>
      <c r="F21" s="518"/>
      <c r="G21" s="518"/>
      <c r="H21" s="518"/>
      <c r="I21" s="518"/>
      <c r="J21" s="510" t="s" ph="1">
        <v>89</v>
      </c>
      <c r="K21" s="511" ph="1"/>
      <c r="L21" s="511" ph="1"/>
      <c r="M21" s="511" ph="1"/>
      <c r="N21" s="512" ph="1"/>
      <c r="O21" s="512" ph="1"/>
      <c r="P21" s="512" ph="1"/>
      <c r="Q21" s="513" ph="1"/>
    </row>
    <row r="22" spans="1:17" ht="21" customHeight="1">
      <c r="A22" s="506" ph="1"/>
      <c r="B22" s="507" ph="1"/>
      <c r="C22" s="507" ph="1"/>
      <c r="D22" s="508" ph="1"/>
      <c r="E22" s="517" t="s">
        <v>86</v>
      </c>
      <c r="F22" s="518"/>
      <c r="G22" s="518"/>
      <c r="H22" s="518"/>
      <c r="I22" s="518"/>
      <c r="J22" s="519" t="s">
        <v>101</v>
      </c>
      <c r="K22" s="520"/>
      <c r="L22" s="520"/>
      <c r="M22" s="521"/>
      <c r="N22" s="519" t="s">
        <v>101</v>
      </c>
      <c r="O22" s="520"/>
      <c r="P22" s="520"/>
      <c r="Q22" s="521"/>
    </row>
    <row r="23" spans="1:17" ht="21" customHeight="1">
      <c r="A23" s="503" t="s" ph="1">
        <v>102</v>
      </c>
      <c r="B23" s="504" ph="1"/>
      <c r="C23" s="504" ph="1"/>
      <c r="D23" s="505" ph="1"/>
      <c r="E23" s="517" t="s">
        <v>84</v>
      </c>
      <c r="F23" s="518"/>
      <c r="G23" s="518"/>
      <c r="H23" s="518"/>
      <c r="I23" s="518"/>
      <c r="J23" s="510" t="s" ph="1">
        <v>89</v>
      </c>
      <c r="K23" s="511" ph="1"/>
      <c r="L23" s="511" ph="1"/>
      <c r="M23" s="511" ph="1"/>
      <c r="N23" s="512" ph="1"/>
      <c r="O23" s="512" ph="1"/>
      <c r="P23" s="512" ph="1"/>
      <c r="Q23" s="513" ph="1"/>
    </row>
    <row r="24" spans="1:17" ht="21" customHeight="1">
      <c r="A24" s="506" ph="1"/>
      <c r="B24" s="507" ph="1"/>
      <c r="C24" s="507" ph="1"/>
      <c r="D24" s="508" ph="1"/>
      <c r="E24" s="517" t="s">
        <v>87</v>
      </c>
      <c r="F24" s="518"/>
      <c r="G24" s="518"/>
      <c r="H24" s="518"/>
      <c r="I24" s="518"/>
      <c r="J24" s="519" t="s">
        <v>103</v>
      </c>
      <c r="K24" s="520"/>
      <c r="L24" s="520"/>
      <c r="M24" s="521"/>
      <c r="N24" s="519" t="s">
        <v>103</v>
      </c>
      <c r="O24" s="520"/>
      <c r="P24" s="520"/>
      <c r="Q24" s="521"/>
    </row>
    <row r="25" spans="1:17" ht="21" customHeight="1">
      <c r="A25" s="503" t="s" ph="1">
        <v>104</v>
      </c>
      <c r="B25" s="504" ph="1"/>
      <c r="C25" s="504" ph="1"/>
      <c r="D25" s="505" ph="1"/>
      <c r="E25" s="517" t="s">
        <v>84</v>
      </c>
      <c r="F25" s="518"/>
      <c r="G25" s="518"/>
      <c r="H25" s="518"/>
      <c r="I25" s="518"/>
      <c r="J25" s="510" t="s" ph="1">
        <v>89</v>
      </c>
      <c r="K25" s="511" ph="1"/>
      <c r="L25" s="511" ph="1"/>
      <c r="M25" s="511" ph="1"/>
      <c r="N25" s="512" ph="1"/>
      <c r="O25" s="512" ph="1"/>
      <c r="P25" s="512" ph="1"/>
      <c r="Q25" s="513" ph="1"/>
    </row>
    <row r="26" spans="1:17" ht="21" customHeight="1">
      <c r="A26" s="506" ph="1"/>
      <c r="B26" s="507" ph="1"/>
      <c r="C26" s="507" ph="1"/>
      <c r="D26" s="508" ph="1"/>
      <c r="E26" s="517" t="s">
        <v>87</v>
      </c>
      <c r="F26" s="518"/>
      <c r="G26" s="518"/>
      <c r="H26" s="518"/>
      <c r="I26" s="518"/>
      <c r="J26" s="519" t="s">
        <v>103</v>
      </c>
      <c r="K26" s="520"/>
      <c r="L26" s="520"/>
      <c r="M26" s="521"/>
      <c r="N26" s="519" t="s">
        <v>103</v>
      </c>
      <c r="O26" s="520"/>
      <c r="P26" s="520"/>
      <c r="Q26" s="521"/>
    </row>
    <row r="27" spans="1:17" ht="21" customHeight="1">
      <c r="A27" s="503" t="s" ph="1">
        <v>100</v>
      </c>
      <c r="B27" s="504" ph="1"/>
      <c r="C27" s="504" ph="1"/>
      <c r="D27" s="505" ph="1"/>
      <c r="E27" s="517" t="s">
        <v>84</v>
      </c>
      <c r="F27" s="518"/>
      <c r="G27" s="518"/>
      <c r="H27" s="518"/>
      <c r="I27" s="518"/>
      <c r="J27" s="510" t="s" ph="1">
        <v>89</v>
      </c>
      <c r="K27" s="511" ph="1"/>
      <c r="L27" s="511" ph="1"/>
      <c r="M27" s="511" ph="1"/>
      <c r="N27" s="512" ph="1"/>
      <c r="O27" s="512" ph="1"/>
      <c r="P27" s="512" ph="1"/>
      <c r="Q27" s="513" ph="1"/>
    </row>
    <row r="28" spans="1:17" ht="21" customHeight="1">
      <c r="A28" s="506" ph="1"/>
      <c r="B28" s="507" ph="1"/>
      <c r="C28" s="507" ph="1"/>
      <c r="D28" s="508" ph="1"/>
      <c r="E28" s="517" t="s">
        <v>9</v>
      </c>
      <c r="F28" s="518"/>
      <c r="G28" s="518"/>
      <c r="H28" s="518"/>
      <c r="I28" s="518"/>
      <c r="J28" s="519" t="s">
        <v>103</v>
      </c>
      <c r="K28" s="520"/>
      <c r="L28" s="520"/>
      <c r="M28" s="521"/>
      <c r="N28" s="519" t="s">
        <v>103</v>
      </c>
      <c r="O28" s="520"/>
      <c r="P28" s="520"/>
      <c r="Q28" s="521"/>
    </row>
    <row r="29" spans="1:17" ht="21" customHeight="1">
      <c r="A29" s="503" ph="1"/>
      <c r="B29" s="504" ph="1"/>
      <c r="C29" s="504" ph="1"/>
      <c r="D29" s="505" ph="1"/>
      <c r="E29" s="509"/>
      <c r="F29" s="399"/>
      <c r="G29" s="399"/>
      <c r="H29" s="399"/>
      <c r="I29" s="399"/>
      <c r="J29" s="510" ph="1"/>
      <c r="K29" s="511" ph="1"/>
      <c r="L29" s="511" ph="1"/>
      <c r="M29" s="511" ph="1"/>
      <c r="N29" s="512" ph="1"/>
      <c r="O29" s="512" ph="1"/>
      <c r="P29" s="512" ph="1"/>
      <c r="Q29" s="513" ph="1"/>
    </row>
    <row r="30" spans="1:17" ht="21" customHeight="1">
      <c r="A30" s="506" ph="1"/>
      <c r="B30" s="507" ph="1"/>
      <c r="C30" s="507" ph="1"/>
      <c r="D30" s="508" ph="1"/>
      <c r="E30" s="393"/>
      <c r="F30" s="399"/>
      <c r="G30" s="399"/>
      <c r="H30" s="399"/>
      <c r="I30" s="404"/>
      <c r="J30" s="514"/>
      <c r="K30" s="515"/>
      <c r="L30" s="515"/>
      <c r="M30" s="515"/>
      <c r="N30" s="514"/>
      <c r="O30" s="515"/>
      <c r="P30" s="515"/>
      <c r="Q30" s="516"/>
    </row>
    <row r="31" spans="1:17" ht="21" customHeight="1">
      <c r="A31" s="503" ph="1"/>
      <c r="B31" s="504" ph="1"/>
      <c r="C31" s="504" ph="1"/>
      <c r="D31" s="505" ph="1"/>
      <c r="E31" s="509"/>
      <c r="F31" s="399"/>
      <c r="G31" s="399"/>
      <c r="H31" s="399"/>
      <c r="I31" s="399"/>
      <c r="J31" s="510" ph="1"/>
      <c r="K31" s="511" ph="1"/>
      <c r="L31" s="511" ph="1"/>
      <c r="M31" s="511" ph="1"/>
      <c r="N31" s="512" ph="1"/>
      <c r="O31" s="512" ph="1"/>
      <c r="P31" s="512" ph="1"/>
      <c r="Q31" s="513" ph="1"/>
    </row>
    <row r="32" spans="1:17" ht="21" customHeight="1">
      <c r="A32" s="506" ph="1"/>
      <c r="B32" s="507" ph="1"/>
      <c r="C32" s="507" ph="1"/>
      <c r="D32" s="508" ph="1"/>
      <c r="E32" s="393"/>
      <c r="F32" s="399"/>
      <c r="G32" s="399"/>
      <c r="H32" s="399"/>
      <c r="I32" s="404"/>
      <c r="J32" s="514"/>
      <c r="K32" s="515"/>
      <c r="L32" s="515"/>
      <c r="M32" s="515"/>
      <c r="N32" s="514"/>
      <c r="O32" s="515"/>
      <c r="P32" s="515"/>
      <c r="Q32" s="516"/>
    </row>
    <row r="33" spans="1:17" ht="21" customHeight="1">
      <c r="A33" s="503" ph="1"/>
      <c r="B33" s="504" ph="1"/>
      <c r="C33" s="504" ph="1"/>
      <c r="D33" s="505" ph="1"/>
      <c r="E33" s="509"/>
      <c r="F33" s="399"/>
      <c r="G33" s="399"/>
      <c r="H33" s="399"/>
      <c r="I33" s="399"/>
      <c r="J33" s="510" ph="1"/>
      <c r="K33" s="511" ph="1"/>
      <c r="L33" s="511" ph="1"/>
      <c r="M33" s="511" ph="1"/>
      <c r="N33" s="512" ph="1"/>
      <c r="O33" s="512" ph="1"/>
      <c r="P33" s="512" ph="1"/>
      <c r="Q33" s="513" ph="1"/>
    </row>
    <row r="34" spans="1:17" ht="21" customHeight="1">
      <c r="A34" s="506" ph="1"/>
      <c r="B34" s="507" ph="1"/>
      <c r="C34" s="507" ph="1"/>
      <c r="D34" s="508" ph="1"/>
      <c r="E34" s="393"/>
      <c r="F34" s="399"/>
      <c r="G34" s="399"/>
      <c r="H34" s="399"/>
      <c r="I34" s="404"/>
      <c r="J34" s="514"/>
      <c r="K34" s="515"/>
      <c r="L34" s="515"/>
      <c r="M34" s="515"/>
      <c r="N34" s="514"/>
      <c r="O34" s="515"/>
      <c r="P34" s="515"/>
      <c r="Q34" s="516"/>
    </row>
    <row r="35" spans="1:17" ht="21" customHeight="1">
      <c r="A35" s="503" ph="1"/>
      <c r="B35" s="504" ph="1"/>
      <c r="C35" s="504" ph="1"/>
      <c r="D35" s="505" ph="1"/>
      <c r="E35" s="509"/>
      <c r="F35" s="399"/>
      <c r="G35" s="399"/>
      <c r="H35" s="399"/>
      <c r="I35" s="399"/>
      <c r="J35" s="510" ph="1"/>
      <c r="K35" s="511" ph="1"/>
      <c r="L35" s="511" ph="1"/>
      <c r="M35" s="511" ph="1"/>
      <c r="N35" s="512" ph="1"/>
      <c r="O35" s="512" ph="1"/>
      <c r="P35" s="512" ph="1"/>
      <c r="Q35" s="513" ph="1"/>
    </row>
    <row r="36" spans="1:17" ht="21" customHeight="1">
      <c r="A36" s="506" ph="1"/>
      <c r="B36" s="507" ph="1"/>
      <c r="C36" s="507" ph="1"/>
      <c r="D36" s="508" ph="1"/>
      <c r="E36" s="393"/>
      <c r="F36" s="399"/>
      <c r="G36" s="399"/>
      <c r="H36" s="399"/>
      <c r="I36" s="404"/>
      <c r="J36" s="514"/>
      <c r="K36" s="515"/>
      <c r="L36" s="515"/>
      <c r="M36" s="515"/>
      <c r="N36" s="514"/>
      <c r="O36" s="515"/>
      <c r="P36" s="515"/>
      <c r="Q36" s="516"/>
    </row>
    <row r="37" spans="1:17" ht="48.75" customHeight="1">
      <c r="A37" s="14" t="s">
        <v>61</v>
      </c>
      <c r="B37" s="502" t="s">
        <v>383</v>
      </c>
      <c r="C37" s="502"/>
      <c r="D37" s="502"/>
      <c r="E37" s="502"/>
      <c r="F37" s="502"/>
      <c r="G37" s="502"/>
      <c r="H37" s="502"/>
      <c r="I37" s="502"/>
      <c r="J37" s="502"/>
      <c r="K37" s="502"/>
      <c r="L37" s="502"/>
      <c r="M37" s="502"/>
      <c r="N37" s="502"/>
      <c r="O37" s="502"/>
      <c r="P37" s="502"/>
      <c r="Q37" s="502"/>
    </row>
    <row r="38" spans="1:17" ht="33" customHeight="1">
      <c r="A38" s="15"/>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1" ph="1"/>
      <c r="B57" s="1" ph="1"/>
      <c r="C57" s="1" ph="1"/>
      <c r="D57" s="1" ph="1"/>
      <c r="J57" s="1" ph="1"/>
      <c r="K57" s="1" ph="1"/>
      <c r="L57" s="1" ph="1"/>
      <c r="M57" s="1" ph="1"/>
      <c r="N57" s="1" ph="1"/>
      <c r="O57" s="1" ph="1"/>
      <c r="P57" s="1" ph="1"/>
      <c r="Q57" s="1" ph="1"/>
    </row>
    <row r="58" spans="1:17" ht="18" customHeight="1">
      <c r="A58" s="1" ph="1"/>
      <c r="B58" s="1" ph="1"/>
      <c r="C58" s="1" ph="1"/>
      <c r="D58" s="1" ph="1"/>
    </row>
    <row r="59" spans="1:17" ht="18" customHeight="1">
      <c r="A59" s="1" ph="1"/>
      <c r="B59" s="1" ph="1"/>
      <c r="C59" s="1" ph="1"/>
      <c r="D59" s="1" ph="1"/>
      <c r="J59" s="1" ph="1"/>
      <c r="K59" s="1" ph="1"/>
      <c r="L59" s="1" ph="1"/>
      <c r="M59" s="1" ph="1"/>
      <c r="N59" s="1" ph="1"/>
      <c r="O59" s="1" ph="1"/>
      <c r="P59" s="1" ph="1"/>
      <c r="Q59" s="1" ph="1"/>
    </row>
    <row r="60" spans="1:17" ht="18" customHeight="1">
      <c r="A60" s="1" ph="1"/>
      <c r="B60" s="1" ph="1"/>
      <c r="C60" s="1" ph="1"/>
      <c r="D60" s="1" ph="1"/>
    </row>
    <row r="61" spans="1:17" ht="18" customHeight="1">
      <c r="A61" s="1" ph="1"/>
      <c r="B61" s="1" ph="1"/>
      <c r="C61" s="1" ph="1"/>
      <c r="D61" s="1" ph="1"/>
      <c r="J61" s="1" ph="1"/>
      <c r="K61" s="1" ph="1"/>
      <c r="L61" s="1" ph="1"/>
      <c r="M61" s="1" ph="1"/>
      <c r="N61" s="1" ph="1"/>
      <c r="O61" s="1" ph="1"/>
      <c r="P61" s="1" ph="1"/>
      <c r="Q61" s="1" ph="1"/>
    </row>
    <row r="62" spans="1:17" ht="18" customHeight="1">
      <c r="A62" s="1" ph="1"/>
      <c r="B62" s="1" ph="1"/>
      <c r="C62" s="1" ph="1"/>
      <c r="D62" s="1" ph="1"/>
    </row>
    <row r="63" spans="1:17" ht="18" customHeight="1">
      <c r="A63" s="1" ph="1"/>
      <c r="B63" s="1" ph="1"/>
      <c r="C63" s="1" ph="1"/>
      <c r="D63" s="1" ph="1"/>
      <c r="J63" s="1" ph="1"/>
      <c r="K63" s="1" ph="1"/>
      <c r="L63" s="1" ph="1"/>
      <c r="M63" s="1" ph="1"/>
      <c r="N63" s="1" ph="1"/>
      <c r="O63" s="1" ph="1"/>
      <c r="P63" s="1" ph="1"/>
      <c r="Q63" s="1" ph="1"/>
    </row>
    <row r="64" spans="1:17" ht="18" customHeight="1">
      <c r="A64" s="1" ph="1"/>
      <c r="B64" s="1" ph="1"/>
      <c r="C64" s="1" ph="1"/>
      <c r="D64" s="1" ph="1"/>
    </row>
    <row r="65" spans="1:17" ht="18" customHeight="1">
      <c r="A65" s="1" ph="1"/>
      <c r="B65" s="1" ph="1"/>
      <c r="C65" s="1" ph="1"/>
      <c r="D65" s="1" ph="1"/>
      <c r="J65" s="1" ph="1"/>
      <c r="K65" s="1" ph="1"/>
      <c r="L65" s="1" ph="1"/>
      <c r="M65" s="1" ph="1"/>
      <c r="N65" s="1" ph="1"/>
      <c r="O65" s="1" ph="1"/>
      <c r="P65" s="1" ph="1"/>
      <c r="Q65" s="1" ph="1"/>
    </row>
    <row r="66" spans="1:17" ht="18" customHeight="1">
      <c r="A66" s="1" ph="1"/>
      <c r="B66" s="1" ph="1"/>
      <c r="C66" s="1" ph="1"/>
      <c r="D66" s="1" ph="1"/>
    </row>
    <row r="67" spans="1:17" ht="18" customHeight="1">
      <c r="A67" s="1" ph="1"/>
      <c r="B67" s="1" ph="1"/>
      <c r="C67" s="1" ph="1"/>
      <c r="D67" s="1" ph="1"/>
      <c r="J67" s="1" ph="1"/>
      <c r="K67" s="1" ph="1"/>
      <c r="L67" s="1" ph="1"/>
      <c r="M67" s="1" ph="1"/>
      <c r="N67" s="1" ph="1"/>
      <c r="O67" s="1" ph="1"/>
      <c r="P67" s="1" ph="1"/>
      <c r="Q67" s="1" ph="1"/>
    </row>
    <row r="68" spans="1:17" ht="18" customHeight="1">
      <c r="A68" s="1" ph="1"/>
      <c r="B68" s="1" ph="1"/>
      <c r="C68" s="1" ph="1"/>
      <c r="D68" s="1" ph="1"/>
    </row>
    <row r="69" spans="1:17" ht="18" customHeight="1">
      <c r="A69" s="1" ph="1"/>
      <c r="B69" s="1" ph="1"/>
      <c r="C69" s="1" ph="1"/>
      <c r="D69" s="1" ph="1"/>
      <c r="J69" s="1" ph="1"/>
      <c r="K69" s="1" ph="1"/>
      <c r="L69" s="1" ph="1"/>
      <c r="M69" s="1" ph="1"/>
      <c r="N69" s="1" ph="1"/>
      <c r="O69" s="1" ph="1"/>
      <c r="P69" s="1" ph="1"/>
      <c r="Q69" s="1" ph="1"/>
    </row>
    <row r="70" spans="1:17" ht="18" customHeight="1">
      <c r="A70" s="1" ph="1"/>
      <c r="B70" s="1" ph="1"/>
      <c r="C70" s="1" ph="1"/>
      <c r="D70" s="1" ph="1"/>
    </row>
    <row r="71" spans="1:17" ht="18" customHeight="1">
      <c r="A71" s="1" ph="1"/>
      <c r="B71" s="1" ph="1"/>
      <c r="C71" s="1" ph="1"/>
      <c r="D71" s="1" ph="1"/>
      <c r="J71" s="1" ph="1"/>
      <c r="K71" s="1" ph="1"/>
      <c r="L71" s="1" ph="1"/>
      <c r="M71" s="1" ph="1"/>
      <c r="N71" s="1" ph="1"/>
      <c r="O71" s="1" ph="1"/>
      <c r="P71" s="1" ph="1"/>
      <c r="Q71" s="1" ph="1"/>
    </row>
    <row r="72" spans="1:17" ht="18" customHeight="1">
      <c r="A72" s="1" ph="1"/>
      <c r="B72" s="1" ph="1"/>
      <c r="C72" s="1" ph="1"/>
      <c r="D72" s="1" ph="1"/>
    </row>
    <row r="73" spans="1:17" ht="18" customHeight="1">
      <c r="A73" s="1" ph="1"/>
      <c r="B73" s="1" ph="1"/>
      <c r="C73" s="1" ph="1"/>
      <c r="D73" s="1" ph="1"/>
      <c r="J73" s="1" ph="1"/>
      <c r="K73" s="1" ph="1"/>
      <c r="L73" s="1" ph="1"/>
      <c r="M73" s="1" ph="1"/>
      <c r="N73" s="1" ph="1"/>
      <c r="O73" s="1" ph="1"/>
      <c r="P73" s="1" ph="1"/>
      <c r="Q73" s="1" ph="1"/>
    </row>
    <row r="74" spans="1:17" ht="18" customHeight="1">
      <c r="A74" s="1" ph="1"/>
      <c r="B74" s="1" ph="1"/>
      <c r="C74" s="1" ph="1"/>
      <c r="D74" s="1" ph="1"/>
    </row>
    <row r="75" spans="1:17" ht="18" customHeight="1">
      <c r="A75" s="1" ph="1"/>
      <c r="B75" s="1" ph="1"/>
      <c r="C75" s="1" ph="1"/>
      <c r="D75" s="1" ph="1"/>
      <c r="J75" s="1" ph="1"/>
      <c r="K75" s="1" ph="1"/>
      <c r="L75" s="1" ph="1"/>
      <c r="M75" s="1" ph="1"/>
      <c r="N75" s="1" ph="1"/>
      <c r="O75" s="1" ph="1"/>
      <c r="P75" s="1" ph="1"/>
      <c r="Q75" s="1" ph="1"/>
    </row>
    <row r="76" spans="1:17" ht="18" customHeight="1">
      <c r="A76" s="1" ph="1"/>
      <c r="B76" s="1" ph="1"/>
      <c r="C76" s="1" ph="1"/>
      <c r="D76" s="1" ph="1"/>
    </row>
    <row r="77" spans="1:17" ht="18" customHeight="1">
      <c r="A77" s="1" ph="1"/>
      <c r="B77" s="1" ph="1"/>
      <c r="C77" s="1" ph="1"/>
      <c r="D77" s="1" ph="1"/>
      <c r="J77" s="1" ph="1"/>
      <c r="K77" s="1" ph="1"/>
      <c r="L77" s="1" ph="1"/>
      <c r="M77" s="1" ph="1"/>
      <c r="N77" s="1" ph="1"/>
      <c r="O77" s="1" ph="1"/>
      <c r="P77" s="1" ph="1"/>
      <c r="Q77" s="1" ph="1"/>
    </row>
    <row r="78" spans="1:17" ht="18" customHeight="1">
      <c r="A78" s="1" ph="1"/>
      <c r="B78" s="1" ph="1"/>
      <c r="C78" s="1" ph="1"/>
      <c r="D78" s="1" ph="1"/>
    </row>
    <row r="79" spans="1:17" ht="18" customHeight="1">
      <c r="A79" s="1" ph="1"/>
      <c r="B79" s="1" ph="1"/>
      <c r="C79" s="1" ph="1"/>
      <c r="D79" s="1" ph="1"/>
      <c r="J79" s="1" ph="1"/>
      <c r="K79" s="1" ph="1"/>
      <c r="L79" s="1" ph="1"/>
      <c r="M79" s="1" ph="1"/>
      <c r="N79" s="1" ph="1"/>
      <c r="O79" s="1" ph="1"/>
      <c r="P79" s="1" ph="1"/>
      <c r="Q79" s="1" ph="1"/>
    </row>
    <row r="80" spans="1:17" ht="18" customHeight="1">
      <c r="A80" s="1" ph="1"/>
      <c r="B80" s="1" ph="1"/>
      <c r="C80" s="1" ph="1"/>
      <c r="D80" s="1" ph="1"/>
    </row>
    <row r="81" spans="1:17" ht="18" customHeight="1">
      <c r="A81" s="1" ph="1"/>
      <c r="B81" s="1" ph="1"/>
      <c r="C81" s="1" ph="1"/>
      <c r="D81" s="1" ph="1"/>
      <c r="J81" s="1" ph="1"/>
      <c r="K81" s="1" ph="1"/>
      <c r="L81" s="1" ph="1"/>
      <c r="M81" s="1" ph="1"/>
      <c r="N81" s="1" ph="1"/>
      <c r="O81" s="1" ph="1"/>
      <c r="P81" s="1" ph="1"/>
      <c r="Q81" s="1" ph="1"/>
    </row>
    <row r="82" spans="1:17" ht="18" customHeight="1">
      <c r="A82" s="1" ph="1"/>
      <c r="B82" s="1" ph="1"/>
      <c r="C82" s="1" ph="1"/>
      <c r="D82" s="1" ph="1"/>
    </row>
    <row r="83" spans="1:17" ht="18" customHeight="1">
      <c r="A83" s="1" ph="1"/>
      <c r="B83" s="1" ph="1"/>
      <c r="C83" s="1" ph="1"/>
      <c r="D83" s="1" ph="1"/>
    </row>
    <row r="84" spans="1:17" ht="18" customHeight="1">
      <c r="A84" s="1" ph="1"/>
      <c r="B84" s="1" ph="1"/>
      <c r="C84" s="1" ph="1"/>
      <c r="D84" s="1" ph="1"/>
    </row>
    <row r="85" spans="1:17" ht="18" customHeight="1">
      <c r="A85" s="1" ph="1"/>
      <c r="B85" s="1" ph="1"/>
      <c r="C85" s="1" ph="1"/>
      <c r="D85" s="1" ph="1"/>
      <c r="J85" s="1" ph="1"/>
      <c r="K85" s="1" ph="1"/>
      <c r="L85" s="1" ph="1"/>
      <c r="M85" s="1" ph="1"/>
      <c r="N85" s="1" ph="1"/>
      <c r="O85" s="1" ph="1"/>
      <c r="P85" s="1" ph="1"/>
      <c r="Q85" s="1" ph="1"/>
    </row>
    <row r="86" spans="1:17" ht="18" customHeight="1">
      <c r="A86" s="1" ph="1"/>
      <c r="B86" s="1" ph="1"/>
      <c r="C86" s="1" ph="1"/>
      <c r="D86" s="1" ph="1"/>
    </row>
  </sheetData>
  <sheetProtection sheet="1" objects="1" scenarios="1"/>
  <mergeCells count="98">
    <mergeCell ref="A7:D8"/>
    <mergeCell ref="E7:I7"/>
    <mergeCell ref="J7:Q7"/>
    <mergeCell ref="E8:I8"/>
    <mergeCell ref="J8:M8"/>
    <mergeCell ref="N8:Q8"/>
    <mergeCell ref="A9:D10"/>
    <mergeCell ref="E9:I9"/>
    <mergeCell ref="J9:Q9"/>
    <mergeCell ref="E10:I10"/>
    <mergeCell ref="J10:M10"/>
    <mergeCell ref="N10:Q10"/>
    <mergeCell ref="A2:Q3"/>
    <mergeCell ref="A5:D5"/>
    <mergeCell ref="E5:I5"/>
    <mergeCell ref="J5:Q5"/>
    <mergeCell ref="A6:D6"/>
    <mergeCell ref="E6:I6"/>
    <mergeCell ref="M4:Q4"/>
    <mergeCell ref="A11:D12"/>
    <mergeCell ref="E11:I11"/>
    <mergeCell ref="J11:Q11"/>
    <mergeCell ref="E12:I12"/>
    <mergeCell ref="J12:M12"/>
    <mergeCell ref="N12:Q12"/>
    <mergeCell ref="A13:D14"/>
    <mergeCell ref="E13:I13"/>
    <mergeCell ref="J13:Q13"/>
    <mergeCell ref="E14:I14"/>
    <mergeCell ref="J14:M14"/>
    <mergeCell ref="N14:Q14"/>
    <mergeCell ref="A15:D16"/>
    <mergeCell ref="E15:I15"/>
    <mergeCell ref="J15:Q15"/>
    <mergeCell ref="E16:I16"/>
    <mergeCell ref="J16:M16"/>
    <mergeCell ref="N16:Q16"/>
    <mergeCell ref="A17:D18"/>
    <mergeCell ref="E17:I17"/>
    <mergeCell ref="J17:Q17"/>
    <mergeCell ref="E18:I18"/>
    <mergeCell ref="J18:M18"/>
    <mergeCell ref="N18:Q18"/>
    <mergeCell ref="A19:D20"/>
    <mergeCell ref="E19:I19"/>
    <mergeCell ref="J19:Q19"/>
    <mergeCell ref="E20:I20"/>
    <mergeCell ref="J20:M20"/>
    <mergeCell ref="N20:Q20"/>
    <mergeCell ref="A21:D22"/>
    <mergeCell ref="E21:I21"/>
    <mergeCell ref="J21:Q21"/>
    <mergeCell ref="E22:I22"/>
    <mergeCell ref="J22:M22"/>
    <mergeCell ref="N22:Q22"/>
    <mergeCell ref="A23:D24"/>
    <mergeCell ref="E23:I23"/>
    <mergeCell ref="J23:Q23"/>
    <mergeCell ref="E24:I24"/>
    <mergeCell ref="J24:M24"/>
    <mergeCell ref="N24:Q24"/>
    <mergeCell ref="A25:D26"/>
    <mergeCell ref="E25:I25"/>
    <mergeCell ref="J25:Q25"/>
    <mergeCell ref="E26:I26"/>
    <mergeCell ref="J26:M26"/>
    <mergeCell ref="N26:Q26"/>
    <mergeCell ref="A27:D28"/>
    <mergeCell ref="E27:I27"/>
    <mergeCell ref="J27:Q27"/>
    <mergeCell ref="E28:I28"/>
    <mergeCell ref="J28:M28"/>
    <mergeCell ref="N28:Q28"/>
    <mergeCell ref="A29:D30"/>
    <mergeCell ref="E29:I29"/>
    <mergeCell ref="J29:Q29"/>
    <mergeCell ref="E30:I30"/>
    <mergeCell ref="J30:M30"/>
    <mergeCell ref="N30:Q30"/>
    <mergeCell ref="A31:D32"/>
    <mergeCell ref="E31:I31"/>
    <mergeCell ref="J31:Q31"/>
    <mergeCell ref="E32:I32"/>
    <mergeCell ref="J32:M32"/>
    <mergeCell ref="N32:Q32"/>
    <mergeCell ref="A33:D34"/>
    <mergeCell ref="E33:I33"/>
    <mergeCell ref="J33:Q33"/>
    <mergeCell ref="E34:I34"/>
    <mergeCell ref="J34:M34"/>
    <mergeCell ref="N34:Q34"/>
    <mergeCell ref="B37:Q37"/>
    <mergeCell ref="A35:D36"/>
    <mergeCell ref="E35:I35"/>
    <mergeCell ref="J35:Q35"/>
    <mergeCell ref="E36:I36"/>
    <mergeCell ref="J36:M36"/>
    <mergeCell ref="N36:Q36"/>
  </mergeCells>
  <phoneticPr fontId="10" type="Hiragana" alignment="distributed"/>
  <pageMargins left="0.78740157480314965" right="0.78740157480314965" top="0.6692913385826772" bottom="0.51181102362204722" header="0.51181102362204722" footer="0.31496062992125984"/>
  <pageSetup paperSize="9" scale="95" fitToHeight="0"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I46"/>
  <sheetViews>
    <sheetView view="pageBreakPreview" zoomScaleNormal="100" workbookViewId="0">
      <selection activeCell="K44" sqref="K44"/>
    </sheetView>
  </sheetViews>
  <sheetFormatPr defaultRowHeight="13"/>
  <cols>
    <col min="1" max="1" width="10.1796875" bestFit="1" customWidth="1"/>
    <col min="2" max="2" width="13.08984375" customWidth="1"/>
  </cols>
  <sheetData>
    <row r="1" spans="1:9" ht="51" customHeight="1"/>
    <row r="2" spans="1:9" ht="15.75" customHeight="1"/>
    <row r="3" spans="1:9" ht="16.5">
      <c r="A3" s="1" t="s">
        <v>276</v>
      </c>
      <c r="B3" s="1"/>
      <c r="C3" s="2" t="s">
        <v>268</v>
      </c>
      <c r="E3" s="1"/>
      <c r="F3" s="1"/>
      <c r="G3" s="1"/>
      <c r="H3" s="1"/>
      <c r="I3" s="1"/>
    </row>
    <row r="4" spans="1:9">
      <c r="A4" s="1"/>
      <c r="B4" s="1"/>
      <c r="C4" s="1"/>
      <c r="D4" s="1"/>
      <c r="E4" s="1"/>
      <c r="F4" s="1"/>
      <c r="G4" s="1"/>
      <c r="H4" s="1"/>
      <c r="I4" s="1"/>
    </row>
    <row r="5" spans="1:9" ht="32.25" customHeight="1">
      <c r="A5" s="393" t="s">
        <v>287</v>
      </c>
      <c r="B5" s="399"/>
      <c r="C5" s="393" t="s">
        <v>90</v>
      </c>
      <c r="D5" s="399"/>
      <c r="E5" s="399"/>
      <c r="F5" s="399"/>
      <c r="G5" s="399"/>
      <c r="H5" s="399"/>
      <c r="I5" s="404"/>
    </row>
    <row r="6" spans="1:9" ht="33" customHeight="1">
      <c r="A6" s="421" t="s">
        <v>291</v>
      </c>
      <c r="B6" s="422"/>
      <c r="C6" s="393" t="s">
        <v>91</v>
      </c>
      <c r="D6" s="399"/>
      <c r="E6" s="399"/>
      <c r="F6" s="399"/>
      <c r="G6" s="399"/>
      <c r="H6" s="399"/>
      <c r="I6" s="404"/>
    </row>
    <row r="7" spans="1:9">
      <c r="A7" s="1"/>
      <c r="B7" s="1"/>
      <c r="C7" s="1"/>
      <c r="D7" s="1"/>
      <c r="E7" s="1"/>
      <c r="F7" s="1"/>
      <c r="G7" s="1"/>
      <c r="H7" s="1"/>
      <c r="I7" s="1"/>
    </row>
    <row r="8" spans="1:9" ht="46.5" customHeight="1">
      <c r="A8" s="61" t="s">
        <v>269</v>
      </c>
      <c r="B8" s="21"/>
      <c r="C8" s="393" t="s">
        <v>77</v>
      </c>
      <c r="D8" s="405"/>
      <c r="E8" s="405"/>
      <c r="F8" s="405"/>
      <c r="G8" s="405"/>
      <c r="H8" s="405"/>
      <c r="I8" s="394"/>
    </row>
    <row r="9" spans="1:9" s="34" customFormat="1" ht="47.25" customHeight="1">
      <c r="A9" s="395" t="s">
        <v>283</v>
      </c>
      <c r="B9" s="417"/>
      <c r="C9" s="393" t="s">
        <v>78</v>
      </c>
      <c r="D9" s="405"/>
      <c r="E9" s="405"/>
      <c r="F9" s="405"/>
      <c r="G9" s="405"/>
      <c r="H9" s="405"/>
      <c r="I9" s="394"/>
    </row>
    <row r="10" spans="1:9" ht="42.75" customHeight="1">
      <c r="A10" s="395" t="s">
        <v>270</v>
      </c>
      <c r="B10" s="417"/>
      <c r="C10" s="393" t="s">
        <v>82</v>
      </c>
      <c r="D10" s="405"/>
      <c r="E10" s="405"/>
      <c r="F10" s="405"/>
      <c r="G10" s="405"/>
      <c r="H10" s="405"/>
      <c r="I10" s="394"/>
    </row>
    <row r="11" spans="1:9" ht="46.5" customHeight="1">
      <c r="A11" s="395" t="s">
        <v>271</v>
      </c>
      <c r="B11" s="417"/>
      <c r="C11" s="534" t="s">
        <v>79</v>
      </c>
      <c r="D11" s="535"/>
      <c r="E11" s="11" t="s">
        <v>80</v>
      </c>
      <c r="F11" s="536" t="s">
        <v>81</v>
      </c>
      <c r="G11" s="536"/>
      <c r="H11" s="536"/>
      <c r="I11" s="537"/>
    </row>
    <row r="12" spans="1:9" ht="33.75" customHeight="1">
      <c r="A12" s="532" t="s">
        <v>273</v>
      </c>
      <c r="B12" s="533"/>
      <c r="C12" s="92" t="s">
        <v>274</v>
      </c>
      <c r="D12" s="87"/>
      <c r="E12" s="87"/>
      <c r="F12" s="87"/>
      <c r="G12" s="87"/>
      <c r="H12" s="87"/>
      <c r="I12" s="88"/>
    </row>
    <row r="13" spans="1:9">
      <c r="A13" s="85"/>
      <c r="B13" s="32"/>
      <c r="C13" s="93"/>
      <c r="D13" s="39"/>
      <c r="E13" s="39"/>
      <c r="F13" s="39"/>
      <c r="G13" s="39"/>
      <c r="H13" s="39"/>
      <c r="I13" s="89"/>
    </row>
    <row r="14" spans="1:9">
      <c r="A14" s="85"/>
      <c r="B14" s="32"/>
      <c r="C14" s="93"/>
      <c r="D14" s="39"/>
      <c r="E14" s="39"/>
      <c r="F14" s="39"/>
      <c r="G14" s="39"/>
      <c r="H14" s="39"/>
      <c r="I14" s="89"/>
    </row>
    <row r="15" spans="1:9">
      <c r="A15" s="85"/>
      <c r="B15" s="32"/>
      <c r="C15" s="93"/>
      <c r="D15" s="39"/>
      <c r="E15" s="39"/>
      <c r="F15" s="39"/>
      <c r="G15" s="39"/>
      <c r="H15" s="39"/>
      <c r="I15" s="89"/>
    </row>
    <row r="16" spans="1:9">
      <c r="A16" s="83"/>
      <c r="B16" s="32"/>
      <c r="C16" s="93"/>
      <c r="D16" s="39"/>
      <c r="E16" s="39"/>
      <c r="F16" s="39"/>
      <c r="G16" s="39"/>
      <c r="H16" s="39"/>
      <c r="I16" s="89"/>
    </row>
    <row r="17" spans="1:9" ht="21" customHeight="1">
      <c r="A17" s="83" t="s">
        <v>274</v>
      </c>
      <c r="B17" s="94" t="s">
        <v>274</v>
      </c>
      <c r="C17" s="93"/>
      <c r="D17" s="39"/>
      <c r="E17" s="39"/>
      <c r="F17" s="39"/>
      <c r="G17" s="39"/>
      <c r="H17" s="39"/>
      <c r="I17" s="89"/>
    </row>
    <row r="18" spans="1:9">
      <c r="A18" s="83"/>
      <c r="B18" s="32"/>
      <c r="C18" s="93"/>
      <c r="D18" s="39"/>
      <c r="E18" s="39"/>
      <c r="F18" s="39"/>
      <c r="G18" s="39"/>
      <c r="H18" s="39"/>
      <c r="I18" s="89"/>
    </row>
    <row r="19" spans="1:9">
      <c r="A19" s="83"/>
      <c r="B19" s="32"/>
      <c r="C19" s="93"/>
      <c r="D19" s="39"/>
      <c r="E19" s="39"/>
      <c r="F19" s="39"/>
      <c r="G19" s="39"/>
      <c r="H19" s="39"/>
      <c r="I19" s="89"/>
    </row>
    <row r="20" spans="1:9">
      <c r="A20" s="83"/>
      <c r="B20" s="32"/>
      <c r="C20" s="93"/>
      <c r="D20" s="39"/>
      <c r="E20" s="39"/>
      <c r="F20" s="39"/>
      <c r="G20" s="39"/>
      <c r="H20" s="39"/>
      <c r="I20" s="89"/>
    </row>
    <row r="21" spans="1:9">
      <c r="A21" s="83"/>
      <c r="B21" s="32"/>
      <c r="C21" s="93"/>
      <c r="D21" s="39"/>
      <c r="E21" s="39"/>
      <c r="F21" s="39"/>
      <c r="G21" s="39"/>
      <c r="H21" s="39"/>
      <c r="I21" s="89"/>
    </row>
    <row r="22" spans="1:9">
      <c r="A22" s="83"/>
      <c r="B22" s="32"/>
      <c r="C22" s="93"/>
      <c r="D22" s="39"/>
      <c r="E22" s="39"/>
      <c r="F22" s="39"/>
      <c r="G22" s="39"/>
      <c r="H22" s="39"/>
      <c r="I22" s="89"/>
    </row>
    <row r="23" spans="1:9">
      <c r="A23" s="83"/>
      <c r="B23" s="32" t="s">
        <v>274</v>
      </c>
      <c r="C23" s="93"/>
      <c r="D23" s="39"/>
      <c r="E23" s="39"/>
      <c r="F23" s="39"/>
      <c r="G23" s="39"/>
      <c r="H23" s="39"/>
      <c r="I23" s="89"/>
    </row>
    <row r="24" spans="1:9">
      <c r="A24" s="83"/>
      <c r="B24" s="32"/>
      <c r="C24" s="93"/>
      <c r="D24" s="39"/>
      <c r="E24" s="39"/>
      <c r="F24" s="39"/>
      <c r="G24" s="39"/>
      <c r="H24" s="39"/>
      <c r="I24" s="89"/>
    </row>
    <row r="25" spans="1:9">
      <c r="A25" s="83"/>
      <c r="B25" s="32"/>
      <c r="C25" s="93"/>
      <c r="D25" s="39"/>
      <c r="E25" s="39"/>
      <c r="F25" s="39"/>
      <c r="G25" s="39"/>
      <c r="H25" s="39"/>
      <c r="I25" s="89"/>
    </row>
    <row r="26" spans="1:9">
      <c r="A26" s="83"/>
      <c r="B26" s="32"/>
      <c r="C26" s="93"/>
      <c r="D26" s="39"/>
      <c r="E26" s="39"/>
      <c r="F26" s="39"/>
      <c r="G26" s="39"/>
      <c r="H26" s="39"/>
      <c r="I26" s="89"/>
    </row>
    <row r="27" spans="1:9">
      <c r="A27" s="83"/>
      <c r="B27" s="32"/>
      <c r="C27" s="93"/>
      <c r="D27" s="39"/>
      <c r="E27" s="39"/>
      <c r="F27" s="39"/>
      <c r="G27" s="39"/>
      <c r="H27" s="39"/>
      <c r="I27" s="89"/>
    </row>
    <row r="28" spans="1:9">
      <c r="A28" s="83"/>
      <c r="B28" s="32"/>
      <c r="C28" s="93"/>
      <c r="D28" s="39"/>
      <c r="E28" s="39"/>
      <c r="F28" s="39"/>
      <c r="G28" s="39"/>
      <c r="H28" s="39"/>
      <c r="I28" s="89"/>
    </row>
    <row r="29" spans="1:9">
      <c r="A29" s="83"/>
      <c r="B29" s="32"/>
      <c r="C29" s="93"/>
      <c r="D29" s="39"/>
      <c r="E29" s="39"/>
      <c r="F29" s="39"/>
      <c r="G29" s="39"/>
      <c r="H29" s="39"/>
      <c r="I29" s="89"/>
    </row>
    <row r="30" spans="1:9">
      <c r="A30" s="83"/>
      <c r="B30" s="32"/>
      <c r="C30" s="93"/>
      <c r="D30" s="39"/>
      <c r="E30" s="39"/>
      <c r="F30" s="39"/>
      <c r="G30" s="39"/>
      <c r="H30" s="39"/>
      <c r="I30" s="89"/>
    </row>
    <row r="31" spans="1:9">
      <c r="A31" s="83"/>
      <c r="B31" s="32"/>
      <c r="C31" s="93"/>
      <c r="D31" s="39"/>
      <c r="E31" s="39"/>
      <c r="F31" s="39"/>
      <c r="G31" s="39"/>
      <c r="H31" s="39"/>
      <c r="I31" s="89"/>
    </row>
    <row r="32" spans="1:9" ht="19.5" customHeight="1">
      <c r="A32" s="83" t="s">
        <v>274</v>
      </c>
      <c r="B32" s="94" t="s">
        <v>274</v>
      </c>
      <c r="C32" s="93"/>
      <c r="D32" s="39"/>
      <c r="E32" s="39"/>
      <c r="F32" s="39"/>
      <c r="G32" s="39"/>
      <c r="H32" s="39"/>
      <c r="I32" s="89"/>
    </row>
    <row r="33" spans="1:9">
      <c r="A33" s="83"/>
      <c r="B33" s="32"/>
      <c r="C33" s="93"/>
      <c r="D33" s="39"/>
      <c r="E33" s="39"/>
      <c r="F33" s="39"/>
      <c r="G33" s="39"/>
      <c r="H33" s="39"/>
      <c r="I33" s="89"/>
    </row>
    <row r="34" spans="1:9">
      <c r="A34" s="83"/>
      <c r="B34" s="32"/>
      <c r="C34" s="93"/>
      <c r="D34" s="39"/>
      <c r="E34" s="39"/>
      <c r="F34" s="39"/>
      <c r="G34" s="39"/>
      <c r="H34" s="39"/>
      <c r="I34" s="89"/>
    </row>
    <row r="35" spans="1:9">
      <c r="A35" s="83"/>
      <c r="B35" s="32"/>
      <c r="C35" s="93"/>
      <c r="D35" s="39"/>
      <c r="E35" s="39"/>
      <c r="F35" s="39"/>
      <c r="G35" s="39"/>
      <c r="H35" s="39"/>
      <c r="I35" s="89"/>
    </row>
    <row r="36" spans="1:9">
      <c r="A36" s="83"/>
      <c r="B36" s="32"/>
      <c r="C36" s="93"/>
      <c r="D36" s="39"/>
      <c r="E36" s="39"/>
      <c r="F36" s="39"/>
      <c r="G36" s="39"/>
      <c r="H36" s="39"/>
      <c r="I36" s="89"/>
    </row>
    <row r="37" spans="1:9">
      <c r="A37" s="83"/>
      <c r="B37" s="32"/>
      <c r="C37" s="93"/>
      <c r="D37" s="39"/>
      <c r="E37" s="39"/>
      <c r="F37" s="39"/>
      <c r="G37" s="39"/>
      <c r="H37" s="39"/>
      <c r="I37" s="89"/>
    </row>
    <row r="38" spans="1:9">
      <c r="A38" s="83"/>
      <c r="B38" s="32"/>
      <c r="C38" s="93"/>
      <c r="D38" s="39"/>
      <c r="E38" s="39"/>
      <c r="F38" s="39"/>
      <c r="G38" s="39"/>
      <c r="H38" s="39"/>
      <c r="I38" s="89"/>
    </row>
    <row r="39" spans="1:9">
      <c r="A39" s="83"/>
      <c r="B39" s="32"/>
      <c r="C39" s="93"/>
      <c r="D39" s="39"/>
      <c r="E39" s="39"/>
      <c r="F39" s="39"/>
      <c r="G39" s="39"/>
      <c r="H39" s="39"/>
      <c r="I39" s="89"/>
    </row>
    <row r="40" spans="1:9">
      <c r="A40" s="22"/>
      <c r="B40" s="37"/>
      <c r="C40" s="95"/>
      <c r="D40" s="90"/>
      <c r="E40" s="90"/>
      <c r="F40" s="90"/>
      <c r="G40" s="90"/>
      <c r="H40" s="90"/>
      <c r="I40" s="91"/>
    </row>
    <row r="41" spans="1:9">
      <c r="A41" s="13"/>
      <c r="B41" s="6"/>
      <c r="C41" s="6"/>
      <c r="D41" s="6"/>
      <c r="E41" s="6"/>
      <c r="F41" s="6"/>
      <c r="G41" s="6"/>
      <c r="H41" s="6"/>
      <c r="I41" s="6"/>
    </row>
    <row r="42" spans="1:9">
      <c r="A42" s="86" t="s">
        <v>219</v>
      </c>
      <c r="B42" s="1" t="s">
        <v>275</v>
      </c>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10" type="Hiragana" alignment="distributed"/>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dimension ref="A1:I46"/>
  <sheetViews>
    <sheetView view="pageBreakPreview" zoomScaleNormal="100" workbookViewId="0">
      <selection activeCell="A3" sqref="A3"/>
    </sheetView>
  </sheetViews>
  <sheetFormatPr defaultRowHeight="13"/>
  <cols>
    <col min="1" max="1" width="13.08984375" customWidth="1"/>
    <col min="2" max="2" width="17.08984375" customWidth="1"/>
    <col min="3" max="9" width="8.6328125" customWidth="1"/>
  </cols>
  <sheetData>
    <row r="1" spans="1:9" ht="42" customHeight="1">
      <c r="A1" s="1"/>
      <c r="B1" s="96"/>
      <c r="E1" s="1"/>
      <c r="F1" s="1"/>
      <c r="G1" s="1"/>
      <c r="H1" s="1"/>
      <c r="I1" s="1"/>
    </row>
    <row r="2" spans="1:9" ht="16.5" customHeight="1">
      <c r="A2" s="1"/>
      <c r="B2" s="96"/>
      <c r="E2" s="1"/>
      <c r="F2" s="1"/>
      <c r="G2" s="1"/>
      <c r="H2" s="1"/>
      <c r="I2" s="1"/>
    </row>
    <row r="3" spans="1:9" ht="16.5">
      <c r="A3" s="1" t="s">
        <v>97</v>
      </c>
      <c r="B3" s="96" t="s">
        <v>280</v>
      </c>
      <c r="E3" s="1"/>
      <c r="F3" s="1"/>
      <c r="G3" s="1"/>
      <c r="H3" s="1"/>
      <c r="I3" s="1"/>
    </row>
    <row r="4" spans="1:9">
      <c r="A4" s="1"/>
      <c r="B4" s="1"/>
      <c r="C4" s="1"/>
      <c r="D4" s="1"/>
      <c r="E4" s="1"/>
      <c r="F4" s="1"/>
      <c r="G4" s="1"/>
      <c r="H4" s="1"/>
      <c r="I4" s="1"/>
    </row>
    <row r="5" spans="1:9" ht="32.25" customHeight="1">
      <c r="A5" s="393" t="s">
        <v>287</v>
      </c>
      <c r="B5" s="399"/>
      <c r="C5" s="393" t="s">
        <v>158</v>
      </c>
      <c r="D5" s="399"/>
      <c r="E5" s="399"/>
      <c r="F5" s="399"/>
      <c r="G5" s="399"/>
      <c r="H5" s="399"/>
      <c r="I5" s="404"/>
    </row>
    <row r="6" spans="1:9" ht="33" customHeight="1">
      <c r="A6" s="421" t="s">
        <v>291</v>
      </c>
      <c r="B6" s="422"/>
      <c r="C6" s="393" t="s">
        <v>293</v>
      </c>
      <c r="D6" s="399"/>
      <c r="E6" s="399"/>
      <c r="F6" s="399"/>
      <c r="G6" s="399"/>
      <c r="H6" s="399"/>
      <c r="I6" s="404"/>
    </row>
    <row r="7" spans="1:9">
      <c r="A7" s="1"/>
      <c r="B7" s="1"/>
      <c r="C7" s="6"/>
      <c r="D7" s="6"/>
      <c r="E7" s="6"/>
      <c r="F7" s="6"/>
      <c r="G7" s="6"/>
      <c r="H7" s="6"/>
      <c r="I7" s="32"/>
    </row>
    <row r="8" spans="1:9" ht="46.5" customHeight="1">
      <c r="A8" s="61" t="s">
        <v>277</v>
      </c>
      <c r="B8" s="21"/>
      <c r="C8" s="393" t="s">
        <v>159</v>
      </c>
      <c r="D8" s="399"/>
      <c r="E8" s="399"/>
      <c r="F8" s="399"/>
      <c r="G8" s="399"/>
      <c r="H8" s="399"/>
      <c r="I8" s="404"/>
    </row>
    <row r="9" spans="1:9" s="34" customFormat="1" ht="47.25" customHeight="1">
      <c r="A9" s="395" t="s">
        <v>283</v>
      </c>
      <c r="B9" s="417"/>
      <c r="C9" s="393" t="s">
        <v>93</v>
      </c>
      <c r="D9" s="399"/>
      <c r="E9" s="399"/>
      <c r="F9" s="399"/>
      <c r="G9" s="399"/>
      <c r="H9" s="399"/>
      <c r="I9" s="404"/>
    </row>
    <row r="10" spans="1:9" ht="46.5" customHeight="1">
      <c r="A10" s="395" t="s">
        <v>271</v>
      </c>
      <c r="B10" s="417"/>
      <c r="C10" s="534" t="s">
        <v>160</v>
      </c>
      <c r="D10" s="535"/>
      <c r="E10" s="11" t="s">
        <v>272</v>
      </c>
      <c r="F10" s="11" t="s">
        <v>92</v>
      </c>
      <c r="G10" s="11"/>
      <c r="H10" s="11"/>
      <c r="I10" s="12"/>
    </row>
    <row r="11" spans="1:9" ht="33.75" customHeight="1">
      <c r="A11" s="532" t="s">
        <v>278</v>
      </c>
      <c r="B11" s="533"/>
      <c r="C11" s="92" t="s">
        <v>279</v>
      </c>
      <c r="D11" s="87"/>
      <c r="E11" s="87"/>
      <c r="F11" s="87"/>
      <c r="G11" s="87"/>
      <c r="H11" s="87"/>
      <c r="I11" s="88"/>
    </row>
    <row r="12" spans="1:9">
      <c r="A12" s="85"/>
      <c r="B12" s="32"/>
      <c r="C12" s="93"/>
      <c r="D12" s="39"/>
      <c r="E12" s="39"/>
      <c r="F12" s="39"/>
      <c r="G12" s="39"/>
      <c r="H12" s="39"/>
      <c r="I12" s="89"/>
    </row>
    <row r="13" spans="1:9">
      <c r="A13" s="85"/>
      <c r="B13" s="32"/>
      <c r="C13" s="93"/>
      <c r="D13" s="39"/>
      <c r="E13" s="39"/>
      <c r="F13" s="39"/>
      <c r="G13" s="39"/>
      <c r="H13" s="39"/>
      <c r="I13" s="89"/>
    </row>
    <row r="14" spans="1:9">
      <c r="A14" s="85"/>
      <c r="B14" s="32"/>
      <c r="C14" s="93"/>
      <c r="D14" s="39"/>
      <c r="E14" s="39"/>
      <c r="F14" s="39"/>
      <c r="G14" s="39"/>
      <c r="H14" s="39"/>
      <c r="I14" s="89"/>
    </row>
    <row r="15" spans="1:9">
      <c r="A15" s="83"/>
      <c r="B15" s="32"/>
      <c r="C15" s="93"/>
      <c r="D15" s="39"/>
      <c r="E15" s="39"/>
      <c r="F15" s="39"/>
      <c r="G15" s="39"/>
      <c r="H15" s="39"/>
      <c r="I15" s="89"/>
    </row>
    <row r="16" spans="1:9" ht="21" customHeight="1">
      <c r="A16" s="83" t="s">
        <v>279</v>
      </c>
      <c r="B16" s="94" t="s">
        <v>279</v>
      </c>
      <c r="C16" s="93"/>
      <c r="D16" s="39"/>
      <c r="E16" s="39"/>
      <c r="F16" s="39"/>
      <c r="G16" s="39"/>
      <c r="H16" s="39"/>
      <c r="I16" s="89"/>
    </row>
    <row r="17" spans="1:9">
      <c r="A17" s="83"/>
      <c r="B17" s="32"/>
      <c r="C17" s="93"/>
      <c r="D17" s="39"/>
      <c r="E17" s="39"/>
      <c r="F17" s="39"/>
      <c r="G17" s="39"/>
      <c r="H17" s="39"/>
      <c r="I17" s="89"/>
    </row>
    <row r="18" spans="1:9">
      <c r="A18" s="83"/>
      <c r="B18" s="32"/>
      <c r="C18" s="93"/>
      <c r="D18" s="39"/>
      <c r="E18" s="39"/>
      <c r="F18" s="39"/>
      <c r="G18" s="39"/>
      <c r="H18" s="39"/>
      <c r="I18" s="89"/>
    </row>
    <row r="19" spans="1:9">
      <c r="A19" s="83"/>
      <c r="B19" s="32"/>
      <c r="C19" s="93"/>
      <c r="D19" s="39"/>
      <c r="E19" s="39"/>
      <c r="F19" s="39"/>
      <c r="G19" s="39"/>
      <c r="H19" s="39"/>
      <c r="I19" s="89"/>
    </row>
    <row r="20" spans="1:9">
      <c r="A20" s="83"/>
      <c r="B20" s="32"/>
      <c r="C20" s="93"/>
      <c r="D20" s="39"/>
      <c r="E20" s="39"/>
      <c r="F20" s="39"/>
      <c r="G20" s="39"/>
      <c r="H20" s="39"/>
      <c r="I20" s="89"/>
    </row>
    <row r="21" spans="1:9">
      <c r="A21" s="83"/>
      <c r="B21" s="32"/>
      <c r="C21" s="93"/>
      <c r="D21" s="39"/>
      <c r="E21" s="39"/>
      <c r="F21" s="39"/>
      <c r="G21" s="39"/>
      <c r="H21" s="39"/>
      <c r="I21" s="89"/>
    </row>
    <row r="22" spans="1:9">
      <c r="A22" s="83"/>
      <c r="B22" s="32"/>
      <c r="C22" s="93"/>
      <c r="D22" s="39"/>
      <c r="E22" s="39"/>
      <c r="F22" s="39"/>
      <c r="G22" s="39"/>
      <c r="H22" s="39"/>
      <c r="I22" s="89"/>
    </row>
    <row r="23" spans="1:9">
      <c r="A23" s="83"/>
      <c r="B23" s="32"/>
      <c r="C23" s="93"/>
      <c r="D23" s="39"/>
      <c r="E23" s="39"/>
      <c r="F23" s="39"/>
      <c r="G23" s="39"/>
      <c r="H23" s="39"/>
      <c r="I23" s="89"/>
    </row>
    <row r="24" spans="1:9">
      <c r="A24" s="83"/>
      <c r="B24" s="32" t="s">
        <v>279</v>
      </c>
      <c r="C24" s="93"/>
      <c r="D24" s="39"/>
      <c r="E24" s="39"/>
      <c r="F24" s="39"/>
      <c r="G24" s="39"/>
      <c r="H24" s="39"/>
      <c r="I24" s="89"/>
    </row>
    <row r="25" spans="1:9">
      <c r="A25" s="83"/>
      <c r="B25" s="32"/>
      <c r="C25" s="93"/>
      <c r="D25" s="39"/>
      <c r="E25" s="39"/>
      <c r="F25" s="39"/>
      <c r="G25" s="39"/>
      <c r="H25" s="39"/>
      <c r="I25" s="89"/>
    </row>
    <row r="26" spans="1:9">
      <c r="A26" s="83"/>
      <c r="B26" s="32"/>
      <c r="C26" s="93"/>
      <c r="D26" s="39"/>
      <c r="E26" s="39"/>
      <c r="F26" s="39"/>
      <c r="G26" s="39"/>
      <c r="H26" s="39"/>
      <c r="I26" s="89"/>
    </row>
    <row r="27" spans="1:9">
      <c r="A27" s="83"/>
      <c r="B27" s="32"/>
      <c r="C27" s="93"/>
      <c r="D27" s="39"/>
      <c r="E27" s="39"/>
      <c r="F27" s="39"/>
      <c r="G27" s="39"/>
      <c r="H27" s="39"/>
      <c r="I27" s="89"/>
    </row>
    <row r="28" spans="1:9">
      <c r="A28" s="83"/>
      <c r="B28" s="32"/>
      <c r="C28" s="93"/>
      <c r="D28" s="39"/>
      <c r="E28" s="39"/>
      <c r="F28" s="39"/>
      <c r="G28" s="39"/>
      <c r="H28" s="39"/>
      <c r="I28" s="89"/>
    </row>
    <row r="29" spans="1:9">
      <c r="A29" s="83"/>
      <c r="B29" s="32"/>
      <c r="C29" s="93"/>
      <c r="D29" s="39"/>
      <c r="E29" s="39"/>
      <c r="F29" s="39"/>
      <c r="G29" s="39"/>
      <c r="H29" s="39"/>
      <c r="I29" s="89"/>
    </row>
    <row r="30" spans="1:9">
      <c r="A30" s="83"/>
      <c r="B30" s="32"/>
      <c r="C30" s="93"/>
      <c r="D30" s="39"/>
      <c r="E30" s="39"/>
      <c r="F30" s="39"/>
      <c r="G30" s="39"/>
      <c r="H30" s="39"/>
      <c r="I30" s="89"/>
    </row>
    <row r="31" spans="1:9">
      <c r="A31" s="83"/>
      <c r="B31" s="32"/>
      <c r="C31" s="93"/>
      <c r="D31" s="39"/>
      <c r="E31" s="39"/>
      <c r="F31" s="39"/>
      <c r="G31" s="39"/>
      <c r="H31" s="39"/>
      <c r="I31" s="89"/>
    </row>
    <row r="32" spans="1:9">
      <c r="A32" s="83"/>
      <c r="B32" s="32"/>
      <c r="C32" s="93"/>
      <c r="D32" s="39"/>
      <c r="E32" s="39"/>
      <c r="F32" s="39"/>
      <c r="G32" s="39"/>
      <c r="H32" s="39"/>
      <c r="I32" s="89"/>
    </row>
    <row r="33" spans="1:9" ht="19.5" customHeight="1">
      <c r="A33" s="83" t="s">
        <v>279</v>
      </c>
      <c r="B33" s="94" t="s">
        <v>279</v>
      </c>
      <c r="C33" s="93"/>
      <c r="D33" s="39"/>
      <c r="E33" s="39"/>
      <c r="F33" s="39"/>
      <c r="G33" s="39"/>
      <c r="H33" s="39"/>
      <c r="I33" s="89"/>
    </row>
    <row r="34" spans="1:9">
      <c r="A34" s="83"/>
      <c r="B34" s="32"/>
      <c r="C34" s="93"/>
      <c r="D34" s="39"/>
      <c r="E34" s="39"/>
      <c r="F34" s="39"/>
      <c r="G34" s="39"/>
      <c r="H34" s="39"/>
      <c r="I34" s="89"/>
    </row>
    <row r="35" spans="1:9">
      <c r="A35" s="83"/>
      <c r="B35" s="32"/>
      <c r="C35" s="93"/>
      <c r="D35" s="39"/>
      <c r="E35" s="39"/>
      <c r="F35" s="39"/>
      <c r="G35" s="39"/>
      <c r="H35" s="39"/>
      <c r="I35" s="89"/>
    </row>
    <row r="36" spans="1:9">
      <c r="A36" s="83"/>
      <c r="B36" s="32"/>
      <c r="C36" s="93"/>
      <c r="D36" s="39"/>
      <c r="E36" s="39"/>
      <c r="F36" s="39"/>
      <c r="G36" s="39"/>
      <c r="H36" s="39"/>
      <c r="I36" s="89"/>
    </row>
    <row r="37" spans="1:9">
      <c r="A37" s="83"/>
      <c r="B37" s="32"/>
      <c r="C37" s="93"/>
      <c r="D37" s="39"/>
      <c r="E37" s="39"/>
      <c r="F37" s="39"/>
      <c r="G37" s="39"/>
      <c r="H37" s="39"/>
      <c r="I37" s="89"/>
    </row>
    <row r="38" spans="1:9">
      <c r="A38" s="83"/>
      <c r="B38" s="32"/>
      <c r="C38" s="93"/>
      <c r="D38" s="39"/>
      <c r="E38" s="39"/>
      <c r="F38" s="39"/>
      <c r="G38" s="39"/>
      <c r="H38" s="39"/>
      <c r="I38" s="89"/>
    </row>
    <row r="39" spans="1:9">
      <c r="A39" s="83"/>
      <c r="B39" s="32"/>
      <c r="C39" s="93"/>
      <c r="D39" s="39"/>
      <c r="E39" s="39"/>
      <c r="F39" s="39"/>
      <c r="G39" s="39"/>
      <c r="H39" s="39"/>
      <c r="I39" s="89"/>
    </row>
    <row r="40" spans="1:9">
      <c r="A40" s="22"/>
      <c r="B40" s="37"/>
      <c r="C40" s="95"/>
      <c r="D40" s="90"/>
      <c r="E40" s="90"/>
      <c r="F40" s="90"/>
      <c r="G40" s="90"/>
      <c r="H40" s="90"/>
      <c r="I40" s="91"/>
    </row>
    <row r="41" spans="1:9" ht="9" customHeight="1">
      <c r="A41" s="13"/>
      <c r="B41" s="6"/>
      <c r="C41" s="48"/>
      <c r="D41" s="48"/>
      <c r="E41" s="48"/>
      <c r="F41" s="48"/>
      <c r="G41" s="48"/>
      <c r="H41" s="48"/>
      <c r="I41" s="48"/>
    </row>
    <row r="42" spans="1:9" ht="31.5" customHeight="1">
      <c r="A42" s="198" t="s">
        <v>219</v>
      </c>
      <c r="B42" s="538" t="s">
        <v>281</v>
      </c>
      <c r="C42" s="538"/>
      <c r="D42" s="538"/>
      <c r="E42" s="538"/>
      <c r="F42" s="538"/>
      <c r="G42" s="538"/>
      <c r="H42" s="538"/>
      <c r="I42" s="538"/>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1">
    <mergeCell ref="A10:B10"/>
    <mergeCell ref="C10:D10"/>
    <mergeCell ref="B42:I42"/>
    <mergeCell ref="A11:B11"/>
    <mergeCell ref="C8:I8"/>
    <mergeCell ref="A9:B9"/>
    <mergeCell ref="A5:B5"/>
    <mergeCell ref="C5:I5"/>
    <mergeCell ref="A6:B6"/>
    <mergeCell ref="C6:I6"/>
    <mergeCell ref="C9:I9"/>
  </mergeCells>
  <phoneticPr fontId="10"/>
  <pageMargins left="0.78740157480314965" right="0.39370078740157483" top="0.6692913385826772" bottom="0.51181102362204722" header="0.51181102362204722" footer="0.31496062992125984"/>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61"/>
  <dimension ref="A1:I49"/>
  <sheetViews>
    <sheetView view="pageBreakPreview" zoomScaleNormal="100" workbookViewId="0">
      <selection activeCell="A2" sqref="A2"/>
    </sheetView>
  </sheetViews>
  <sheetFormatPr defaultColWidth="9" defaultRowHeight="13"/>
  <cols>
    <col min="1" max="1" width="10.1796875" style="168" bestFit="1" customWidth="1"/>
    <col min="2" max="2" width="14.08984375" style="168" customWidth="1"/>
    <col min="3" max="9" width="8.81640625" style="168" customWidth="1"/>
    <col min="10" max="16384" width="9" style="168"/>
  </cols>
  <sheetData>
    <row r="1" spans="1:9" ht="12.75" customHeight="1"/>
    <row r="2" spans="1:9" ht="15.75" customHeight="1">
      <c r="A2" s="169" t="s">
        <v>23</v>
      </c>
    </row>
    <row r="3" spans="1:9" ht="16.5">
      <c r="A3" s="550" t="s">
        <v>24</v>
      </c>
      <c r="B3" s="550"/>
      <c r="C3" s="550"/>
      <c r="D3" s="550"/>
      <c r="E3" s="550"/>
      <c r="F3" s="550"/>
      <c r="G3" s="550"/>
      <c r="H3" s="550"/>
      <c r="I3" s="550"/>
    </row>
    <row r="4" spans="1:9">
      <c r="A4" s="169"/>
      <c r="B4" s="169"/>
      <c r="C4" s="169"/>
      <c r="D4" s="169"/>
      <c r="E4" s="169"/>
      <c r="F4" s="169"/>
      <c r="G4" s="169"/>
      <c r="H4" s="169"/>
      <c r="I4" s="169"/>
    </row>
    <row r="5" spans="1:9" ht="32.25" customHeight="1">
      <c r="A5" s="551" t="s">
        <v>287</v>
      </c>
      <c r="B5" s="556"/>
      <c r="C5" s="551" t="s">
        <v>25</v>
      </c>
      <c r="D5" s="556"/>
      <c r="E5" s="556"/>
      <c r="F5" s="556"/>
      <c r="G5" s="556"/>
      <c r="H5" s="556"/>
      <c r="I5" s="557"/>
    </row>
    <row r="6" spans="1:9" ht="33" customHeight="1">
      <c r="A6" s="558" t="s">
        <v>291</v>
      </c>
      <c r="B6" s="559"/>
      <c r="C6" s="551" t="s">
        <v>26</v>
      </c>
      <c r="D6" s="556"/>
      <c r="E6" s="556"/>
      <c r="F6" s="556"/>
      <c r="G6" s="556"/>
      <c r="H6" s="556"/>
      <c r="I6" s="557"/>
    </row>
    <row r="7" spans="1:9">
      <c r="A7" s="169"/>
      <c r="B7" s="169"/>
      <c r="C7" s="171"/>
      <c r="D7" s="171"/>
      <c r="E7" s="171"/>
      <c r="F7" s="171"/>
      <c r="G7" s="171"/>
      <c r="H7" s="171"/>
      <c r="I7" s="172"/>
    </row>
    <row r="8" spans="1:9" ht="46.5" customHeight="1">
      <c r="A8" s="173" t="s">
        <v>27</v>
      </c>
      <c r="B8" s="174"/>
      <c r="C8" s="551" t="s">
        <v>28</v>
      </c>
      <c r="D8" s="552"/>
      <c r="E8" s="552"/>
      <c r="F8" s="552"/>
      <c r="G8" s="552"/>
      <c r="H8" s="552"/>
      <c r="I8" s="553"/>
    </row>
    <row r="9" spans="1:9" s="175" customFormat="1" ht="28.5" customHeight="1">
      <c r="A9" s="554" t="s">
        <v>283</v>
      </c>
      <c r="B9" s="555"/>
      <c r="C9" s="551" t="s">
        <v>29</v>
      </c>
      <c r="D9" s="552"/>
      <c r="E9" s="552"/>
      <c r="F9" s="552"/>
      <c r="G9" s="552"/>
      <c r="H9" s="552"/>
      <c r="I9" s="553"/>
    </row>
    <row r="10" spans="1:9" s="175" customFormat="1" ht="28.5" customHeight="1">
      <c r="A10" s="540" t="s">
        <v>30</v>
      </c>
      <c r="B10" s="541"/>
      <c r="C10" s="544" t="s">
        <v>31</v>
      </c>
      <c r="D10" s="545"/>
      <c r="E10" s="545"/>
      <c r="F10" s="545"/>
      <c r="G10" s="545"/>
      <c r="H10" s="545"/>
      <c r="I10" s="546"/>
    </row>
    <row r="11" spans="1:9" ht="33.75" customHeight="1">
      <c r="A11" s="542" t="s">
        <v>32</v>
      </c>
      <c r="B11" s="543"/>
      <c r="C11" s="547" t="s">
        <v>33</v>
      </c>
      <c r="D11" s="548"/>
      <c r="E11" s="548"/>
      <c r="F11" s="548"/>
      <c r="G11" s="548"/>
      <c r="H11" s="548"/>
      <c r="I11" s="549"/>
    </row>
    <row r="12" spans="1:9">
      <c r="A12" s="176"/>
      <c r="B12" s="177"/>
      <c r="C12" s="178"/>
      <c r="D12" s="179"/>
      <c r="E12" s="179"/>
      <c r="F12" s="179"/>
      <c r="G12" s="179"/>
      <c r="H12" s="179"/>
      <c r="I12" s="180"/>
    </row>
    <row r="13" spans="1:9">
      <c r="A13" s="176"/>
      <c r="B13" s="177"/>
      <c r="C13" s="178"/>
      <c r="D13" s="179"/>
      <c r="E13" s="179"/>
      <c r="F13" s="179"/>
      <c r="G13" s="179"/>
      <c r="H13" s="179"/>
      <c r="I13" s="180"/>
    </row>
    <row r="14" spans="1:9">
      <c r="A14" s="176"/>
      <c r="B14" s="177"/>
      <c r="C14" s="178"/>
      <c r="D14" s="179"/>
      <c r="E14" s="179"/>
      <c r="F14" s="179"/>
      <c r="G14" s="179"/>
      <c r="H14" s="179"/>
      <c r="I14" s="180"/>
    </row>
    <row r="15" spans="1:9">
      <c r="A15" s="181"/>
      <c r="B15" s="177"/>
      <c r="C15" s="178"/>
      <c r="D15" s="179"/>
      <c r="E15" s="179"/>
      <c r="F15" s="179"/>
      <c r="G15" s="179"/>
      <c r="H15" s="179"/>
      <c r="I15" s="180"/>
    </row>
    <row r="16" spans="1:9" ht="21" customHeight="1">
      <c r="A16" s="181" t="s">
        <v>34</v>
      </c>
      <c r="B16" s="182" t="s">
        <v>34</v>
      </c>
      <c r="C16" s="178"/>
      <c r="D16" s="179"/>
      <c r="E16" s="179"/>
      <c r="F16" s="179"/>
      <c r="G16" s="179"/>
      <c r="H16" s="179"/>
      <c r="I16" s="180"/>
    </row>
    <row r="17" spans="1:9">
      <c r="A17" s="181"/>
      <c r="B17" s="177"/>
      <c r="C17" s="178"/>
      <c r="D17" s="179"/>
      <c r="E17" s="179"/>
      <c r="F17" s="179"/>
      <c r="G17" s="179"/>
      <c r="H17" s="179"/>
      <c r="I17" s="180"/>
    </row>
    <row r="18" spans="1:9" ht="13.5" customHeight="1">
      <c r="A18" s="181"/>
      <c r="B18" s="177"/>
      <c r="C18" s="178"/>
      <c r="D18" s="179"/>
      <c r="E18" s="179"/>
      <c r="F18" s="179"/>
      <c r="G18" s="179"/>
      <c r="H18" s="179"/>
      <c r="I18" s="180"/>
    </row>
    <row r="19" spans="1:9">
      <c r="A19" s="181"/>
      <c r="B19" s="177"/>
      <c r="C19" s="178"/>
      <c r="D19" s="179"/>
      <c r="E19" s="179"/>
      <c r="F19" s="179"/>
      <c r="G19" s="179"/>
      <c r="H19" s="179"/>
      <c r="I19" s="180"/>
    </row>
    <row r="20" spans="1:9">
      <c r="A20" s="181"/>
      <c r="B20" s="177"/>
      <c r="C20" s="178"/>
      <c r="D20" s="179"/>
      <c r="E20" s="179"/>
      <c r="F20" s="179"/>
      <c r="G20" s="179"/>
      <c r="H20" s="179"/>
      <c r="I20" s="180"/>
    </row>
    <row r="21" spans="1:9">
      <c r="A21" s="181"/>
      <c r="B21" s="177"/>
      <c r="C21" s="178"/>
      <c r="D21" s="179"/>
      <c r="E21" s="179"/>
      <c r="F21" s="179"/>
      <c r="G21" s="179"/>
      <c r="H21" s="179"/>
      <c r="I21" s="180"/>
    </row>
    <row r="22" spans="1:9">
      <c r="A22" s="181"/>
      <c r="B22" s="177" t="s">
        <v>34</v>
      </c>
      <c r="I22" s="199"/>
    </row>
    <row r="23" spans="1:9">
      <c r="A23" s="181"/>
      <c r="B23" s="177"/>
      <c r="I23" s="199"/>
    </row>
    <row r="24" spans="1:9">
      <c r="A24" s="181"/>
      <c r="B24" s="177"/>
      <c r="I24" s="199"/>
    </row>
    <row r="25" spans="1:9">
      <c r="A25" s="181"/>
      <c r="B25" s="177"/>
      <c r="I25" s="199"/>
    </row>
    <row r="26" spans="1:9">
      <c r="A26" s="181"/>
      <c r="B26" s="177"/>
      <c r="I26" s="199"/>
    </row>
    <row r="27" spans="1:9">
      <c r="A27" s="181"/>
      <c r="B27" s="177"/>
      <c r="I27" s="199"/>
    </row>
    <row r="28" spans="1:9">
      <c r="A28" s="181"/>
      <c r="B28" s="177"/>
      <c r="I28" s="199"/>
    </row>
    <row r="29" spans="1:9">
      <c r="A29" s="181"/>
      <c r="B29" s="177"/>
      <c r="C29" s="183"/>
      <c r="D29" s="184"/>
      <c r="E29" s="184"/>
      <c r="F29" s="184"/>
      <c r="G29" s="184"/>
      <c r="H29" s="184"/>
      <c r="I29" s="185"/>
    </row>
    <row r="30" spans="1:9">
      <c r="A30" s="181"/>
      <c r="B30" s="177"/>
      <c r="C30" s="183"/>
      <c r="D30" s="184"/>
      <c r="E30" s="184"/>
      <c r="F30" s="184"/>
      <c r="G30" s="184"/>
      <c r="H30" s="184"/>
      <c r="I30" s="185"/>
    </row>
    <row r="31" spans="1:9">
      <c r="A31" s="181"/>
      <c r="B31" s="177"/>
      <c r="C31" s="183"/>
      <c r="D31" s="184"/>
      <c r="E31" s="184"/>
      <c r="F31" s="184"/>
      <c r="G31" s="184"/>
      <c r="H31" s="184"/>
      <c r="I31" s="185"/>
    </row>
    <row r="32" spans="1:9">
      <c r="A32" s="181"/>
      <c r="B32" s="177"/>
      <c r="C32" s="183"/>
      <c r="D32" s="184"/>
      <c r="E32" s="184"/>
      <c r="F32" s="184"/>
      <c r="G32" s="184"/>
      <c r="H32" s="184"/>
      <c r="I32" s="185"/>
    </row>
    <row r="33" spans="1:9">
      <c r="A33" s="181"/>
      <c r="B33" s="177"/>
      <c r="C33" s="183"/>
      <c r="D33" s="184"/>
      <c r="E33" s="184"/>
      <c r="F33" s="184"/>
      <c r="G33" s="184"/>
      <c r="H33" s="184"/>
      <c r="I33" s="185"/>
    </row>
    <row r="34" spans="1:9">
      <c r="A34" s="181"/>
      <c r="B34" s="177"/>
      <c r="C34" s="183"/>
      <c r="D34" s="184"/>
      <c r="E34" s="184"/>
      <c r="F34" s="184"/>
      <c r="G34" s="184"/>
      <c r="H34" s="184"/>
      <c r="I34" s="185"/>
    </row>
    <row r="35" spans="1:9">
      <c r="A35" s="181"/>
      <c r="B35" s="177"/>
      <c r="C35" s="183"/>
      <c r="D35" s="184"/>
      <c r="E35" s="184"/>
      <c r="F35" s="184"/>
      <c r="G35" s="184"/>
      <c r="H35" s="184"/>
      <c r="I35" s="185"/>
    </row>
    <row r="36" spans="1:9">
      <c r="A36" s="181"/>
      <c r="B36" s="177"/>
      <c r="C36" s="183"/>
      <c r="D36" s="184"/>
      <c r="E36" s="184"/>
      <c r="F36" s="184"/>
      <c r="G36" s="184"/>
      <c r="H36" s="184"/>
      <c r="I36" s="185"/>
    </row>
    <row r="37" spans="1:9">
      <c r="A37" s="181"/>
      <c r="B37" s="177"/>
      <c r="C37" s="183"/>
      <c r="D37" s="184"/>
      <c r="E37" s="184"/>
      <c r="F37" s="184"/>
      <c r="G37" s="184"/>
      <c r="H37" s="184"/>
      <c r="I37" s="185"/>
    </row>
    <row r="38" spans="1:9">
      <c r="A38" s="181"/>
      <c r="B38" s="177"/>
      <c r="C38" s="183"/>
      <c r="D38" s="184"/>
      <c r="E38" s="184"/>
      <c r="F38" s="184"/>
      <c r="G38" s="184"/>
      <c r="H38" s="184"/>
      <c r="I38" s="185"/>
    </row>
    <row r="39" spans="1:9">
      <c r="A39" s="181"/>
      <c r="B39" s="177"/>
      <c r="C39" s="183"/>
      <c r="D39" s="184"/>
      <c r="E39" s="184"/>
      <c r="F39" s="184"/>
      <c r="G39" s="184"/>
      <c r="H39" s="184"/>
      <c r="I39" s="185"/>
    </row>
    <row r="40" spans="1:9">
      <c r="A40" s="181"/>
      <c r="B40" s="177"/>
      <c r="C40" s="183"/>
      <c r="D40" s="184"/>
      <c r="E40" s="184"/>
      <c r="F40" s="184"/>
      <c r="G40" s="184"/>
      <c r="H40" s="184"/>
      <c r="I40" s="185"/>
    </row>
    <row r="41" spans="1:9">
      <c r="A41" s="181"/>
      <c r="B41" s="177"/>
      <c r="C41" s="183"/>
      <c r="D41" s="184"/>
      <c r="E41" s="184"/>
      <c r="F41" s="184"/>
      <c r="G41" s="184"/>
      <c r="H41" s="184"/>
      <c r="I41" s="185"/>
    </row>
    <row r="42" spans="1:9">
      <c r="A42" s="170"/>
      <c r="B42" s="186"/>
      <c r="C42" s="187"/>
      <c r="D42" s="188"/>
      <c r="E42" s="188"/>
      <c r="F42" s="188"/>
      <c r="G42" s="188"/>
      <c r="H42" s="188"/>
      <c r="I42" s="189"/>
    </row>
    <row r="43" spans="1:9">
      <c r="A43" s="190" t="s">
        <v>35</v>
      </c>
      <c r="B43" s="191"/>
      <c r="C43" s="192"/>
      <c r="D43" s="192"/>
      <c r="E43" s="192"/>
      <c r="F43" s="192"/>
      <c r="G43" s="192"/>
      <c r="H43" s="192"/>
      <c r="I43" s="192"/>
    </row>
    <row r="44" spans="1:9" ht="15.75" customHeight="1">
      <c r="A44" s="193" t="s">
        <v>36</v>
      </c>
      <c r="B44" s="194" t="s">
        <v>37</v>
      </c>
      <c r="C44" s="194"/>
      <c r="D44" s="194"/>
      <c r="E44" s="194"/>
      <c r="F44" s="194"/>
      <c r="G44" s="194"/>
      <c r="H44" s="194"/>
      <c r="I44" s="194"/>
    </row>
    <row r="45" spans="1:9" ht="40.5" customHeight="1">
      <c r="A45" s="195" t="s">
        <v>38</v>
      </c>
      <c r="B45" s="539" t="s">
        <v>39</v>
      </c>
      <c r="C45" s="539"/>
      <c r="D45" s="539"/>
      <c r="E45" s="539"/>
      <c r="F45" s="539"/>
      <c r="G45" s="539"/>
      <c r="H45" s="539"/>
      <c r="I45" s="539"/>
    </row>
    <row r="46" spans="1:9" ht="30" customHeight="1">
      <c r="A46" s="193" t="s">
        <v>40</v>
      </c>
      <c r="B46" s="539" t="s">
        <v>41</v>
      </c>
      <c r="C46" s="539"/>
      <c r="D46" s="539"/>
      <c r="E46" s="539"/>
      <c r="F46" s="539"/>
      <c r="G46" s="539"/>
      <c r="H46" s="539"/>
      <c r="I46" s="539"/>
    </row>
    <row r="47" spans="1:9">
      <c r="A47" s="196"/>
      <c r="B47" s="196"/>
      <c r="C47" s="196"/>
      <c r="D47" s="196"/>
      <c r="E47" s="196"/>
      <c r="F47" s="196"/>
      <c r="G47" s="196"/>
      <c r="H47" s="196"/>
      <c r="I47" s="196"/>
    </row>
    <row r="48" spans="1:9">
      <c r="A48" s="169"/>
      <c r="B48" s="169"/>
      <c r="C48" s="169"/>
      <c r="D48" s="169"/>
      <c r="E48" s="169"/>
      <c r="F48" s="169"/>
      <c r="G48" s="169"/>
      <c r="H48" s="169"/>
      <c r="I48" s="169"/>
    </row>
    <row r="49" spans="1:9">
      <c r="A49" s="169"/>
      <c r="B49" s="169"/>
      <c r="C49" s="169"/>
      <c r="D49" s="169"/>
      <c r="E49" s="169"/>
      <c r="F49" s="169"/>
      <c r="G49" s="169"/>
      <c r="H49" s="169"/>
      <c r="I49" s="169"/>
    </row>
  </sheetData>
  <sheetProtection sheet="1" objects="1" scenarios="1"/>
  <mergeCells count="14">
    <mergeCell ref="A3:I3"/>
    <mergeCell ref="C8:I8"/>
    <mergeCell ref="A9:B9"/>
    <mergeCell ref="C9:I9"/>
    <mergeCell ref="A5:B5"/>
    <mergeCell ref="C5:I5"/>
    <mergeCell ref="A6:B6"/>
    <mergeCell ref="C6:I6"/>
    <mergeCell ref="B45:I45"/>
    <mergeCell ref="B46:I46"/>
    <mergeCell ref="A10:B10"/>
    <mergeCell ref="A11:B11"/>
    <mergeCell ref="C10:I10"/>
    <mergeCell ref="C11:I11"/>
  </mergeCells>
  <phoneticPr fontId="10" type="Hiragana" alignment="distributed"/>
  <pageMargins left="0.78740157480314965" right="0.78740157480314965" top="0.6692913385826772" bottom="0.51181102362204722" header="0.51181102362204722" footer="0.31496062992125984"/>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118EF-A852-4AF6-9113-3700528FFE11}">
  <dimension ref="A1:H61"/>
  <sheetViews>
    <sheetView view="pageBreakPreview" zoomScaleNormal="100" zoomScaleSheetLayoutView="100" workbookViewId="0">
      <selection activeCell="L15" sqref="L15"/>
    </sheetView>
  </sheetViews>
  <sheetFormatPr defaultColWidth="9" defaultRowHeight="13"/>
  <cols>
    <col min="1" max="1" width="10.1796875" style="168" bestFit="1" customWidth="1"/>
    <col min="2" max="2" width="10.1796875" style="168" customWidth="1"/>
    <col min="3" max="8" width="11" style="168" customWidth="1"/>
    <col min="9" max="16384" width="9" style="168"/>
  </cols>
  <sheetData>
    <row r="1" spans="1:8" ht="15.75" customHeight="1">
      <c r="A1" s="169" t="s">
        <v>549</v>
      </c>
    </row>
    <row r="2" spans="1:8" ht="15.75" customHeight="1">
      <c r="A2" s="169"/>
    </row>
    <row r="3" spans="1:8" ht="16.5">
      <c r="A3" s="550" t="s">
        <v>42</v>
      </c>
      <c r="B3" s="550"/>
      <c r="C3" s="550"/>
      <c r="D3" s="550"/>
      <c r="E3" s="550"/>
      <c r="F3" s="550"/>
      <c r="G3" s="550"/>
      <c r="H3" s="550"/>
    </row>
    <row r="4" spans="1:8">
      <c r="A4" s="169"/>
      <c r="B4" s="169"/>
      <c r="C4" s="169"/>
      <c r="D4" s="169"/>
      <c r="E4" s="169"/>
      <c r="F4" s="169"/>
      <c r="G4" s="169"/>
      <c r="H4" s="169"/>
    </row>
    <row r="5" spans="1:8" ht="32.25" customHeight="1">
      <c r="A5" s="564" t="s">
        <v>287</v>
      </c>
      <c r="B5" s="565"/>
      <c r="C5" s="564" t="s">
        <v>550</v>
      </c>
      <c r="D5" s="565"/>
      <c r="E5" s="565"/>
      <c r="F5" s="565"/>
      <c r="G5" s="565"/>
      <c r="H5" s="566"/>
    </row>
    <row r="6" spans="1:8" ht="33" customHeight="1">
      <c r="A6" s="558" t="s">
        <v>291</v>
      </c>
      <c r="B6" s="559"/>
      <c r="C6" s="564" t="s">
        <v>551</v>
      </c>
      <c r="D6" s="565"/>
      <c r="E6" s="565"/>
      <c r="F6" s="565"/>
      <c r="G6" s="565"/>
      <c r="H6" s="566"/>
    </row>
    <row r="7" spans="1:8">
      <c r="A7" s="169"/>
      <c r="B7" s="169"/>
      <c r="C7" s="169"/>
      <c r="D7" s="169"/>
      <c r="E7" s="169"/>
      <c r="F7" s="169"/>
      <c r="G7" s="169"/>
      <c r="H7" s="357"/>
    </row>
    <row r="8" spans="1:8" ht="38.25" customHeight="1">
      <c r="A8" s="567" t="s">
        <v>43</v>
      </c>
      <c r="B8" s="568"/>
      <c r="C8" s="569" t="s">
        <v>44</v>
      </c>
      <c r="D8" s="570"/>
      <c r="E8" s="570"/>
      <c r="F8" s="570"/>
      <c r="G8" s="570"/>
      <c r="H8" s="571"/>
    </row>
    <row r="9" spans="1:8">
      <c r="A9" s="176"/>
      <c r="B9" s="177"/>
      <c r="C9" s="560" t="s">
        <v>552</v>
      </c>
      <c r="D9" s="561"/>
      <c r="E9" s="561"/>
      <c r="F9" s="561"/>
      <c r="G9" s="561"/>
      <c r="H9" s="562"/>
    </row>
    <row r="10" spans="1:8">
      <c r="A10" s="176"/>
      <c r="B10" s="177"/>
      <c r="C10" s="563"/>
      <c r="D10" s="561"/>
      <c r="E10" s="561"/>
      <c r="F10" s="561"/>
      <c r="G10" s="561"/>
      <c r="H10" s="562"/>
    </row>
    <row r="11" spans="1:8">
      <c r="A11" s="176"/>
      <c r="B11" s="177"/>
      <c r="C11" s="563"/>
      <c r="D11" s="561"/>
      <c r="E11" s="561"/>
      <c r="F11" s="561"/>
      <c r="G11" s="561"/>
      <c r="H11" s="562"/>
    </row>
    <row r="12" spans="1:8" ht="15" customHeight="1">
      <c r="A12" s="181"/>
      <c r="B12" s="177"/>
      <c r="C12" s="563"/>
      <c r="D12" s="561"/>
      <c r="E12" s="561"/>
      <c r="F12" s="561"/>
      <c r="G12" s="561"/>
      <c r="H12" s="562"/>
    </row>
    <row r="13" spans="1:8">
      <c r="A13" s="181"/>
      <c r="B13" s="177"/>
      <c r="C13" s="563"/>
      <c r="D13" s="561"/>
      <c r="E13" s="561"/>
      <c r="F13" s="561"/>
      <c r="G13" s="561"/>
      <c r="H13" s="562"/>
    </row>
    <row r="14" spans="1:8">
      <c r="A14" s="181"/>
      <c r="B14" s="177"/>
      <c r="C14" s="563"/>
      <c r="D14" s="561"/>
      <c r="E14" s="561"/>
      <c r="F14" s="561"/>
      <c r="G14" s="561"/>
      <c r="H14" s="562"/>
    </row>
    <row r="15" spans="1:8">
      <c r="A15" s="181"/>
      <c r="B15" s="177"/>
      <c r="C15" s="563"/>
      <c r="D15" s="561"/>
      <c r="E15" s="561"/>
      <c r="F15" s="561"/>
      <c r="G15" s="561"/>
      <c r="H15" s="562"/>
    </row>
    <row r="16" spans="1:8">
      <c r="A16" s="181"/>
      <c r="B16" s="177"/>
      <c r="C16" s="563"/>
      <c r="D16" s="561"/>
      <c r="E16" s="561"/>
      <c r="F16" s="561"/>
      <c r="G16" s="561"/>
      <c r="H16" s="562"/>
    </row>
    <row r="17" spans="1:8">
      <c r="A17" s="181"/>
      <c r="B17" s="177"/>
      <c r="C17" s="563"/>
      <c r="D17" s="561"/>
      <c r="E17" s="561"/>
      <c r="F17" s="561"/>
      <c r="G17" s="561"/>
      <c r="H17" s="562"/>
    </row>
    <row r="18" spans="1:8">
      <c r="A18" s="181"/>
      <c r="B18" s="177" t="s">
        <v>34</v>
      </c>
      <c r="C18" s="563"/>
      <c r="D18" s="561"/>
      <c r="E18" s="561"/>
      <c r="F18" s="561"/>
      <c r="G18" s="561"/>
      <c r="H18" s="562"/>
    </row>
    <row r="19" spans="1:8">
      <c r="A19" s="181"/>
      <c r="B19" s="177"/>
      <c r="C19" s="563"/>
      <c r="D19" s="561"/>
      <c r="E19" s="561"/>
      <c r="F19" s="561"/>
      <c r="G19" s="561"/>
      <c r="H19" s="562"/>
    </row>
    <row r="20" spans="1:8">
      <c r="A20" s="181"/>
      <c r="B20" s="177"/>
      <c r="C20" s="563"/>
      <c r="D20" s="561"/>
      <c r="E20" s="561"/>
      <c r="F20" s="561"/>
      <c r="G20" s="561"/>
      <c r="H20" s="562"/>
    </row>
    <row r="21" spans="1:8">
      <c r="A21" s="181"/>
      <c r="B21" s="177"/>
      <c r="C21" s="563"/>
      <c r="D21" s="561"/>
      <c r="E21" s="561"/>
      <c r="F21" s="561"/>
      <c r="G21" s="561"/>
      <c r="H21" s="562"/>
    </row>
    <row r="22" spans="1:8">
      <c r="A22" s="181"/>
      <c r="B22" s="177"/>
      <c r="C22" s="563"/>
      <c r="D22" s="561"/>
      <c r="E22" s="561"/>
      <c r="F22" s="561"/>
      <c r="G22" s="561"/>
      <c r="H22" s="562"/>
    </row>
    <row r="23" spans="1:8">
      <c r="A23" s="181"/>
      <c r="B23" s="177"/>
      <c r="C23" s="563"/>
      <c r="D23" s="561"/>
      <c r="E23" s="561"/>
      <c r="F23" s="561"/>
      <c r="G23" s="561"/>
      <c r="H23" s="562"/>
    </row>
    <row r="24" spans="1:8">
      <c r="A24" s="181"/>
      <c r="B24" s="177"/>
      <c r="C24" s="563"/>
      <c r="D24" s="561"/>
      <c r="E24" s="561"/>
      <c r="F24" s="561"/>
      <c r="G24" s="561"/>
      <c r="H24" s="562"/>
    </row>
    <row r="25" spans="1:8">
      <c r="A25" s="181"/>
      <c r="B25" s="177"/>
      <c r="C25" s="563"/>
      <c r="D25" s="561"/>
      <c r="E25" s="561"/>
      <c r="F25" s="561"/>
      <c r="G25" s="561"/>
      <c r="H25" s="562"/>
    </row>
    <row r="26" spans="1:8">
      <c r="A26" s="181"/>
      <c r="B26" s="177" t="s">
        <v>34</v>
      </c>
      <c r="C26" s="563"/>
      <c r="D26" s="561"/>
      <c r="E26" s="561"/>
      <c r="F26" s="561"/>
      <c r="G26" s="561"/>
      <c r="H26" s="562"/>
    </row>
    <row r="27" spans="1:8">
      <c r="A27" s="181"/>
      <c r="B27" s="177"/>
      <c r="C27" s="563"/>
      <c r="D27" s="561"/>
      <c r="E27" s="561"/>
      <c r="F27" s="561"/>
      <c r="G27" s="561"/>
      <c r="H27" s="562"/>
    </row>
    <row r="28" spans="1:8">
      <c r="A28" s="181"/>
      <c r="B28" s="177"/>
      <c r="C28" s="563"/>
      <c r="D28" s="561"/>
      <c r="E28" s="561"/>
      <c r="F28" s="561"/>
      <c r="G28" s="561"/>
      <c r="H28" s="562"/>
    </row>
    <row r="29" spans="1:8">
      <c r="A29" s="181"/>
      <c r="B29" s="177"/>
      <c r="C29" s="563"/>
      <c r="D29" s="561"/>
      <c r="E29" s="561"/>
      <c r="F29" s="561"/>
      <c r="G29" s="561"/>
      <c r="H29" s="562"/>
    </row>
    <row r="30" spans="1:8">
      <c r="A30" s="181"/>
      <c r="B30" s="177"/>
      <c r="C30" s="563"/>
      <c r="D30" s="561"/>
      <c r="E30" s="561"/>
      <c r="F30" s="561"/>
      <c r="G30" s="561"/>
      <c r="H30" s="562"/>
    </row>
    <row r="31" spans="1:8">
      <c r="A31" s="181"/>
      <c r="B31" s="177"/>
      <c r="C31" s="563"/>
      <c r="D31" s="561"/>
      <c r="E31" s="561"/>
      <c r="F31" s="561"/>
      <c r="G31" s="561"/>
      <c r="H31" s="562"/>
    </row>
    <row r="32" spans="1:8">
      <c r="A32" s="181"/>
      <c r="B32" s="177"/>
      <c r="C32" s="563"/>
      <c r="D32" s="561"/>
      <c r="E32" s="561"/>
      <c r="F32" s="561"/>
      <c r="G32" s="561"/>
      <c r="H32" s="562"/>
    </row>
    <row r="33" spans="1:8">
      <c r="A33" s="181"/>
      <c r="B33" s="177"/>
      <c r="C33" s="563"/>
      <c r="D33" s="561"/>
      <c r="E33" s="561"/>
      <c r="F33" s="561"/>
      <c r="G33" s="561"/>
      <c r="H33" s="562"/>
    </row>
    <row r="34" spans="1:8">
      <c r="A34" s="181"/>
      <c r="B34" s="177"/>
      <c r="C34" s="563"/>
      <c r="D34" s="561"/>
      <c r="E34" s="561"/>
      <c r="F34" s="561"/>
      <c r="G34" s="561"/>
      <c r="H34" s="562"/>
    </row>
    <row r="35" spans="1:8">
      <c r="A35" s="181"/>
      <c r="B35" s="177"/>
      <c r="C35" s="563"/>
      <c r="D35" s="561"/>
      <c r="E35" s="561"/>
      <c r="F35" s="561"/>
      <c r="G35" s="561"/>
      <c r="H35" s="562"/>
    </row>
    <row r="36" spans="1:8">
      <c r="A36" s="181"/>
      <c r="B36" s="177"/>
      <c r="C36" s="563"/>
      <c r="D36" s="561"/>
      <c r="E36" s="561"/>
      <c r="F36" s="561"/>
      <c r="G36" s="561"/>
      <c r="H36" s="562"/>
    </row>
    <row r="37" spans="1:8">
      <c r="A37" s="181"/>
      <c r="B37" s="177"/>
      <c r="C37" s="563"/>
      <c r="D37" s="561"/>
      <c r="E37" s="561"/>
      <c r="F37" s="561"/>
      <c r="G37" s="561"/>
      <c r="H37" s="562"/>
    </row>
    <row r="38" spans="1:8">
      <c r="A38" s="181"/>
      <c r="B38" s="177"/>
      <c r="C38" s="563"/>
      <c r="D38" s="561"/>
      <c r="E38" s="561"/>
      <c r="F38" s="561"/>
      <c r="G38" s="561"/>
      <c r="H38" s="562"/>
    </row>
    <row r="39" spans="1:8">
      <c r="A39" s="181"/>
      <c r="B39" s="177"/>
      <c r="C39" s="563"/>
      <c r="D39" s="561"/>
      <c r="E39" s="561"/>
      <c r="F39" s="561"/>
      <c r="G39" s="561"/>
      <c r="H39" s="562"/>
    </row>
    <row r="40" spans="1:8">
      <c r="A40" s="181"/>
      <c r="B40" s="177"/>
      <c r="C40" s="563"/>
      <c r="D40" s="561"/>
      <c r="E40" s="561"/>
      <c r="F40" s="561"/>
      <c r="G40" s="561"/>
      <c r="H40" s="562"/>
    </row>
    <row r="41" spans="1:8">
      <c r="A41" s="181"/>
      <c r="B41" s="177"/>
      <c r="C41" s="563"/>
      <c r="D41" s="561"/>
      <c r="E41" s="561"/>
      <c r="F41" s="561"/>
      <c r="G41" s="561"/>
      <c r="H41" s="562"/>
    </row>
    <row r="42" spans="1:8">
      <c r="A42" s="181"/>
      <c r="B42" s="177"/>
      <c r="C42" s="563"/>
      <c r="D42" s="561"/>
      <c r="E42" s="561"/>
      <c r="F42" s="561"/>
      <c r="G42" s="561"/>
      <c r="H42" s="562"/>
    </row>
    <row r="43" spans="1:8">
      <c r="A43" s="181"/>
      <c r="B43" s="177"/>
      <c r="C43" s="563"/>
      <c r="D43" s="561"/>
      <c r="E43" s="561"/>
      <c r="F43" s="561"/>
      <c r="G43" s="561"/>
      <c r="H43" s="562"/>
    </row>
    <row r="44" spans="1:8" ht="19.5" customHeight="1">
      <c r="A44" s="181" t="s">
        <v>34</v>
      </c>
      <c r="B44" s="182" t="s">
        <v>34</v>
      </c>
      <c r="C44" s="563"/>
      <c r="D44" s="561"/>
      <c r="E44" s="561"/>
      <c r="F44" s="561"/>
      <c r="G44" s="561"/>
      <c r="H44" s="562"/>
    </row>
    <row r="45" spans="1:8">
      <c r="A45" s="181"/>
      <c r="B45" s="177"/>
      <c r="C45" s="563"/>
      <c r="D45" s="561"/>
      <c r="E45" s="561"/>
      <c r="F45" s="561"/>
      <c r="G45" s="561"/>
      <c r="H45" s="562"/>
    </row>
    <row r="46" spans="1:8">
      <c r="A46" s="181"/>
      <c r="B46" s="177"/>
      <c r="C46" s="563"/>
      <c r="D46" s="561"/>
      <c r="E46" s="561"/>
      <c r="F46" s="561"/>
      <c r="G46" s="561"/>
      <c r="H46" s="562"/>
    </row>
    <row r="47" spans="1:8">
      <c r="A47" s="181"/>
      <c r="B47" s="177"/>
      <c r="C47" s="563"/>
      <c r="D47" s="561"/>
      <c r="E47" s="561"/>
      <c r="F47" s="561"/>
      <c r="G47" s="561"/>
      <c r="H47" s="562"/>
    </row>
    <row r="48" spans="1:8">
      <c r="A48" s="181"/>
      <c r="B48" s="177"/>
      <c r="C48" s="563"/>
      <c r="D48" s="561"/>
      <c r="E48" s="561"/>
      <c r="F48" s="561"/>
      <c r="G48" s="561"/>
      <c r="H48" s="562"/>
    </row>
    <row r="49" spans="1:8">
      <c r="A49" s="181"/>
      <c r="B49" s="177"/>
      <c r="C49" s="563"/>
      <c r="D49" s="561"/>
      <c r="E49" s="561"/>
      <c r="F49" s="561"/>
      <c r="G49" s="561"/>
      <c r="H49" s="562"/>
    </row>
    <row r="50" spans="1:8">
      <c r="A50" s="181"/>
      <c r="B50" s="177"/>
      <c r="C50" s="563"/>
      <c r="D50" s="561"/>
      <c r="E50" s="561"/>
      <c r="F50" s="561"/>
      <c r="G50" s="561"/>
      <c r="H50" s="562"/>
    </row>
    <row r="51" spans="1:8">
      <c r="A51" s="181"/>
      <c r="B51" s="177"/>
      <c r="C51" s="563"/>
      <c r="D51" s="561"/>
      <c r="E51" s="561"/>
      <c r="F51" s="561"/>
      <c r="G51" s="561"/>
      <c r="H51" s="562"/>
    </row>
    <row r="52" spans="1:8">
      <c r="A52" s="181"/>
      <c r="B52" s="177"/>
      <c r="C52" s="563"/>
      <c r="D52" s="561"/>
      <c r="E52" s="561"/>
      <c r="F52" s="561"/>
      <c r="G52" s="561"/>
      <c r="H52" s="562"/>
    </row>
    <row r="53" spans="1:8">
      <c r="A53" s="181"/>
      <c r="B53" s="177"/>
      <c r="C53" s="563"/>
      <c r="D53" s="561"/>
      <c r="E53" s="561"/>
      <c r="F53" s="561"/>
      <c r="G53" s="561"/>
      <c r="H53" s="562"/>
    </row>
    <row r="54" spans="1:8">
      <c r="A54" s="181"/>
      <c r="B54" s="177"/>
      <c r="C54" s="563"/>
      <c r="D54" s="561"/>
      <c r="E54" s="561"/>
      <c r="F54" s="561"/>
      <c r="G54" s="561"/>
      <c r="H54" s="562"/>
    </row>
    <row r="55" spans="1:8">
      <c r="A55" s="279"/>
      <c r="B55" s="186"/>
      <c r="C55" s="187"/>
      <c r="D55" s="188"/>
      <c r="E55" s="188"/>
      <c r="F55" s="188"/>
      <c r="G55" s="188"/>
      <c r="H55" s="189"/>
    </row>
    <row r="56" spans="1:8">
      <c r="A56" s="197"/>
      <c r="B56" s="169"/>
      <c r="C56" s="169"/>
      <c r="D56" s="169"/>
      <c r="E56" s="169"/>
      <c r="F56" s="169"/>
      <c r="G56" s="169"/>
      <c r="H56" s="169"/>
    </row>
    <row r="57" spans="1:8">
      <c r="A57" s="197"/>
      <c r="B57" s="169"/>
      <c r="C57" s="169"/>
      <c r="D57" s="169"/>
      <c r="E57" s="169"/>
      <c r="F57" s="169"/>
      <c r="G57" s="169"/>
      <c r="H57" s="169"/>
    </row>
    <row r="58" spans="1:8">
      <c r="A58" s="169"/>
      <c r="B58" s="169"/>
      <c r="C58" s="169"/>
      <c r="D58" s="169"/>
      <c r="E58" s="169"/>
      <c r="F58" s="169"/>
      <c r="G58" s="169"/>
      <c r="H58" s="169"/>
    </row>
    <row r="59" spans="1:8">
      <c r="A59" s="169"/>
      <c r="B59" s="169"/>
      <c r="C59" s="169"/>
      <c r="D59" s="169"/>
      <c r="E59" s="169"/>
      <c r="F59" s="169"/>
      <c r="G59" s="169"/>
      <c r="H59" s="169"/>
    </row>
    <row r="60" spans="1:8">
      <c r="A60" s="169"/>
      <c r="B60" s="169"/>
      <c r="C60" s="169"/>
      <c r="D60" s="169"/>
      <c r="E60" s="169"/>
      <c r="F60" s="169"/>
      <c r="G60" s="169"/>
      <c r="H60" s="169"/>
    </row>
    <row r="61" spans="1:8">
      <c r="A61" s="169"/>
      <c r="B61" s="169"/>
      <c r="C61" s="169"/>
      <c r="D61" s="169"/>
      <c r="E61" s="169"/>
      <c r="F61" s="169"/>
      <c r="G61" s="169"/>
      <c r="H61" s="169"/>
    </row>
  </sheetData>
  <mergeCells count="8">
    <mergeCell ref="C9:H54"/>
    <mergeCell ref="A3:H3"/>
    <mergeCell ref="A5:B5"/>
    <mergeCell ref="C5:H5"/>
    <mergeCell ref="A6:B6"/>
    <mergeCell ref="C6:H6"/>
    <mergeCell ref="A8:B8"/>
    <mergeCell ref="C8:H8"/>
  </mergeCells>
  <phoneticPr fontId="10"/>
  <pageMargins left="0.78740157480314965" right="0.78740157480314965" top="0.78740157480314965" bottom="0.51181102362204722" header="0.51181102362204722" footer="0.31496062992125984"/>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28"/>
  <sheetViews>
    <sheetView view="pageBreakPreview" zoomScaleNormal="100" zoomScaleSheetLayoutView="100" workbookViewId="0">
      <selection activeCell="A28" sqref="A28:E28"/>
    </sheetView>
  </sheetViews>
  <sheetFormatPr defaultColWidth="9" defaultRowHeight="14"/>
  <cols>
    <col min="1" max="1" width="20.36328125" style="201" customWidth="1"/>
    <col min="2" max="2" width="13.6328125" style="201" customWidth="1"/>
    <col min="3" max="3" width="20" style="201" customWidth="1"/>
    <col min="4" max="4" width="12.453125" style="201" customWidth="1"/>
    <col min="5" max="5" width="13.08984375" style="201" customWidth="1"/>
    <col min="6" max="7" width="7.81640625" style="201" customWidth="1"/>
    <col min="8" max="8" width="9.1796875" style="201" customWidth="1"/>
    <col min="9" max="10" width="7.81640625" style="201" customWidth="1"/>
    <col min="11" max="16384" width="9" style="201"/>
  </cols>
  <sheetData>
    <row r="1" spans="1:10" ht="29.25" customHeight="1">
      <c r="A1" s="200" t="s">
        <v>334</v>
      </c>
      <c r="H1" s="200"/>
    </row>
    <row r="2" spans="1:10" ht="42" customHeight="1">
      <c r="A2" s="573" t="s">
        <v>373</v>
      </c>
      <c r="B2" s="573"/>
      <c r="C2" s="573"/>
      <c r="D2" s="573"/>
      <c r="E2" s="573"/>
      <c r="F2" s="202"/>
      <c r="G2" s="202"/>
      <c r="H2" s="202"/>
      <c r="I2" s="202"/>
      <c r="J2" s="202"/>
    </row>
    <row r="3" spans="1:10" ht="37.5" customHeight="1">
      <c r="A3" s="203"/>
      <c r="B3" s="203"/>
      <c r="C3" s="203"/>
      <c r="D3" s="203"/>
      <c r="E3" s="203"/>
      <c r="F3" s="203"/>
      <c r="G3" s="203"/>
      <c r="H3" s="203"/>
      <c r="I3" s="203"/>
      <c r="J3" s="204"/>
    </row>
    <row r="4" spans="1:10" ht="37.5" customHeight="1">
      <c r="A4" s="205" t="s">
        <v>313</v>
      </c>
      <c r="B4" s="206"/>
      <c r="C4" s="206"/>
      <c r="D4" s="206"/>
      <c r="E4" s="206"/>
      <c r="F4" s="206"/>
      <c r="G4" s="206"/>
    </row>
    <row r="5" spans="1:10" ht="37.5" customHeight="1">
      <c r="A5" s="206"/>
      <c r="B5" s="206"/>
      <c r="C5" s="574" t="s">
        <v>370</v>
      </c>
      <c r="D5" s="574"/>
      <c r="E5" s="574"/>
      <c r="F5" s="206"/>
      <c r="G5" s="206"/>
      <c r="H5" s="206"/>
      <c r="I5" s="206"/>
      <c r="J5" s="206"/>
    </row>
    <row r="6" spans="1:10" ht="37.5" customHeight="1">
      <c r="A6" s="206"/>
      <c r="B6" s="207" t="s">
        <v>314</v>
      </c>
      <c r="C6" s="572" t="s">
        <v>371</v>
      </c>
      <c r="D6" s="572"/>
      <c r="E6" s="572"/>
      <c r="F6" s="206"/>
      <c r="G6" s="206"/>
      <c r="H6" s="206"/>
      <c r="I6" s="206"/>
      <c r="J6" s="206"/>
    </row>
    <row r="7" spans="1:10" ht="37.5" customHeight="1">
      <c r="A7" s="206"/>
      <c r="B7" s="207" t="s">
        <v>315</v>
      </c>
      <c r="C7" s="572" t="s">
        <v>316</v>
      </c>
      <c r="D7" s="572"/>
      <c r="E7" s="572"/>
      <c r="F7" s="206"/>
      <c r="G7" s="206"/>
      <c r="H7" s="206"/>
      <c r="I7" s="206"/>
      <c r="J7" s="206"/>
    </row>
    <row r="8" spans="1:10" ht="62.25" customHeight="1">
      <c r="A8" s="206"/>
      <c r="B8" s="208" t="s">
        <v>319</v>
      </c>
      <c r="C8" s="572" t="s">
        <v>372</v>
      </c>
      <c r="D8" s="572"/>
      <c r="E8" s="209"/>
      <c r="F8" s="206"/>
      <c r="G8" s="206"/>
      <c r="H8" s="206"/>
      <c r="I8" s="206"/>
    </row>
    <row r="9" spans="1:10" ht="22.5" customHeight="1">
      <c r="A9" s="203"/>
      <c r="B9" s="203"/>
      <c r="C9" s="203"/>
      <c r="D9" s="203"/>
      <c r="E9" s="203"/>
      <c r="F9" s="203"/>
      <c r="G9" s="203"/>
      <c r="H9" s="203"/>
      <c r="I9" s="203"/>
      <c r="J9" s="203"/>
    </row>
    <row r="10" spans="1:10" ht="37.5" customHeight="1">
      <c r="A10" s="572" t="s">
        <v>374</v>
      </c>
      <c r="B10" s="572"/>
      <c r="C10" s="572"/>
      <c r="D10" s="572"/>
      <c r="E10" s="572"/>
      <c r="F10" s="203"/>
      <c r="G10" s="203"/>
      <c r="H10" s="203"/>
      <c r="I10" s="203"/>
      <c r="J10" s="203"/>
    </row>
    <row r="11" spans="1:10" ht="22.5" customHeight="1">
      <c r="A11" s="207"/>
      <c r="B11" s="207"/>
      <c r="C11" s="207"/>
      <c r="D11" s="207"/>
      <c r="E11" s="207"/>
      <c r="F11" s="210"/>
      <c r="G11" s="210"/>
      <c r="H11" s="210"/>
      <c r="I11" s="210"/>
      <c r="J11" s="210"/>
    </row>
    <row r="12" spans="1:10" ht="31.5" customHeight="1">
      <c r="A12" s="213" t="s">
        <v>320</v>
      </c>
      <c r="B12" s="214" t="s">
        <v>321</v>
      </c>
      <c r="C12" s="213" t="s">
        <v>322</v>
      </c>
      <c r="D12" s="214" t="s">
        <v>323</v>
      </c>
      <c r="E12" s="213" t="s">
        <v>324</v>
      </c>
      <c r="F12" s="210"/>
      <c r="G12" s="210"/>
      <c r="I12" s="210"/>
      <c r="J12" s="210"/>
    </row>
    <row r="13" spans="1:10" ht="31.5" customHeight="1">
      <c r="A13" s="575" t="s">
        <v>325</v>
      </c>
      <c r="B13" s="577" t="s">
        <v>375</v>
      </c>
      <c r="C13" s="215" t="s">
        <v>326</v>
      </c>
      <c r="D13" s="216" t="s">
        <v>327</v>
      </c>
      <c r="E13" s="217"/>
      <c r="F13" s="210"/>
      <c r="G13" s="210"/>
      <c r="H13" s="210"/>
      <c r="I13" s="210"/>
      <c r="J13" s="210"/>
    </row>
    <row r="14" spans="1:10" ht="31.5" customHeight="1">
      <c r="A14" s="575"/>
      <c r="B14" s="578"/>
      <c r="C14" s="217" t="s">
        <v>328</v>
      </c>
      <c r="D14" s="213" t="s">
        <v>329</v>
      </c>
      <c r="E14" s="217"/>
      <c r="F14" s="210"/>
      <c r="G14" s="210"/>
      <c r="H14" s="210"/>
      <c r="I14" s="210"/>
      <c r="J14" s="210"/>
    </row>
    <row r="15" spans="1:10" ht="31.5" customHeight="1">
      <c r="A15" s="575" t="s">
        <v>376</v>
      </c>
      <c r="B15" s="579"/>
      <c r="C15" s="215" t="s">
        <v>326</v>
      </c>
      <c r="D15" s="216" t="s">
        <v>327</v>
      </c>
      <c r="E15" s="234" t="s">
        <v>330</v>
      </c>
      <c r="F15" s="210"/>
      <c r="G15" s="210"/>
      <c r="H15" s="210"/>
      <c r="I15" s="210"/>
      <c r="J15" s="210"/>
    </row>
    <row r="16" spans="1:10" ht="31.5" customHeight="1">
      <c r="A16" s="575"/>
      <c r="B16" s="579"/>
      <c r="C16" s="217" t="s">
        <v>328</v>
      </c>
      <c r="D16" s="213" t="s">
        <v>329</v>
      </c>
      <c r="E16" s="234" t="s">
        <v>330</v>
      </c>
      <c r="F16" s="210"/>
      <c r="G16" s="210"/>
      <c r="H16" s="210"/>
      <c r="I16" s="210"/>
      <c r="J16" s="210"/>
    </row>
    <row r="17" spans="1:10" ht="31.5" customHeight="1">
      <c r="A17" s="575"/>
      <c r="B17" s="579"/>
      <c r="C17" s="217" t="s">
        <v>331</v>
      </c>
      <c r="D17" s="213" t="s">
        <v>327</v>
      </c>
      <c r="E17" s="217"/>
      <c r="F17" s="210"/>
      <c r="G17" s="210"/>
      <c r="H17" s="210"/>
      <c r="I17" s="210"/>
      <c r="J17" s="210"/>
    </row>
    <row r="18" spans="1:10" ht="31.5" customHeight="1">
      <c r="A18" s="575"/>
      <c r="B18" s="579"/>
      <c r="C18" s="217" t="s">
        <v>332</v>
      </c>
      <c r="D18" s="213" t="s">
        <v>329</v>
      </c>
      <c r="E18" s="217"/>
      <c r="F18" s="210"/>
      <c r="G18" s="210"/>
      <c r="H18" s="210"/>
      <c r="I18" s="210"/>
      <c r="J18" s="210"/>
    </row>
    <row r="19" spans="1:10" ht="31.5" customHeight="1">
      <c r="A19" s="575"/>
      <c r="B19" s="580"/>
      <c r="C19" s="217" t="s">
        <v>333</v>
      </c>
      <c r="D19" s="213" t="s">
        <v>329</v>
      </c>
      <c r="E19" s="217"/>
      <c r="F19" s="210"/>
      <c r="G19" s="210"/>
      <c r="H19" s="210"/>
      <c r="I19" s="210"/>
      <c r="J19" s="210"/>
    </row>
    <row r="21" spans="1:10" ht="22.5" customHeight="1">
      <c r="A21" s="211" t="s">
        <v>317</v>
      </c>
      <c r="B21" s="211"/>
      <c r="C21" s="211"/>
      <c r="D21" s="211"/>
      <c r="E21" s="211"/>
      <c r="F21" s="211"/>
      <c r="G21" s="211"/>
      <c r="H21" s="211"/>
      <c r="I21" s="211"/>
      <c r="J21" s="211"/>
    </row>
    <row r="22" spans="1:10" ht="22.5" customHeight="1">
      <c r="A22" s="576" t="s">
        <v>318</v>
      </c>
      <c r="B22" s="576"/>
      <c r="C22" s="576"/>
      <c r="D22" s="576"/>
      <c r="E22" s="576"/>
      <c r="F22" s="212"/>
      <c r="G22" s="212"/>
      <c r="H22" s="212"/>
      <c r="I22" s="212"/>
      <c r="J22" s="212"/>
    </row>
    <row r="23" spans="1:10">
      <c r="A23" s="581" t="s">
        <v>377</v>
      </c>
      <c r="B23" s="429"/>
      <c r="C23" s="429"/>
      <c r="D23" s="429"/>
      <c r="E23" s="429"/>
    </row>
    <row r="24" spans="1:10">
      <c r="A24" s="581" t="s">
        <v>378</v>
      </c>
      <c r="B24" s="429"/>
      <c r="C24" s="429"/>
      <c r="D24" s="429"/>
      <c r="E24" s="429"/>
    </row>
    <row r="25" spans="1:10">
      <c r="A25" s="581" t="s">
        <v>379</v>
      </c>
      <c r="B25" s="429"/>
      <c r="C25" s="429"/>
      <c r="D25" s="429"/>
      <c r="E25" s="429"/>
    </row>
    <row r="26" spans="1:10">
      <c r="A26" s="581" t="s">
        <v>380</v>
      </c>
      <c r="B26" s="429"/>
      <c r="C26" s="429"/>
      <c r="D26" s="429"/>
      <c r="E26" s="429"/>
    </row>
    <row r="27" spans="1:10">
      <c r="A27" s="581" t="s">
        <v>381</v>
      </c>
      <c r="B27" s="429"/>
      <c r="C27" s="429"/>
      <c r="D27" s="429"/>
      <c r="E27" s="429"/>
    </row>
    <row r="28" spans="1:10">
      <c r="A28" s="582" t="s">
        <v>548</v>
      </c>
      <c r="B28" s="583"/>
      <c r="C28" s="583"/>
      <c r="D28" s="583"/>
      <c r="E28" s="583"/>
    </row>
  </sheetData>
  <mergeCells count="16">
    <mergeCell ref="A24:E24"/>
    <mergeCell ref="A25:E25"/>
    <mergeCell ref="A26:E26"/>
    <mergeCell ref="A27:E27"/>
    <mergeCell ref="A28:E28"/>
    <mergeCell ref="A13:A14"/>
    <mergeCell ref="A15:A19"/>
    <mergeCell ref="A22:E22"/>
    <mergeCell ref="B13:B19"/>
    <mergeCell ref="A23:E23"/>
    <mergeCell ref="A10:E10"/>
    <mergeCell ref="A2:E2"/>
    <mergeCell ref="C5:E5"/>
    <mergeCell ref="C6:E6"/>
    <mergeCell ref="C7:E7"/>
    <mergeCell ref="C8:D8"/>
  </mergeCells>
  <phoneticPr fontId="10"/>
  <pageMargins left="0.78740157480314965" right="0.78740157480314965" top="0.78740157480314965" bottom="0.78740157480314965" header="0.31496062992125984" footer="0.31496062992125984"/>
  <pageSetup paperSize="9" scale="9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45"/>
  <sheetViews>
    <sheetView view="pageBreakPreview" zoomScaleNormal="100" zoomScaleSheetLayoutView="100" workbookViewId="0">
      <selection sqref="A1:I1"/>
    </sheetView>
  </sheetViews>
  <sheetFormatPr defaultColWidth="9" defaultRowHeight="13"/>
  <cols>
    <col min="1" max="2" width="9" style="219"/>
    <col min="3" max="3" width="11.90625" style="219" customWidth="1"/>
    <col min="4" max="9" width="7.81640625" style="219" customWidth="1"/>
    <col min="10" max="16384" width="9" style="219"/>
  </cols>
  <sheetData>
    <row r="1" spans="1:11" ht="22.5" customHeight="1">
      <c r="A1" s="584" t="s">
        <v>339</v>
      </c>
      <c r="B1" s="585"/>
      <c r="C1" s="585"/>
      <c r="D1" s="585"/>
      <c r="E1" s="585"/>
      <c r="F1" s="585"/>
      <c r="G1" s="585"/>
      <c r="H1" s="585"/>
      <c r="I1" s="585"/>
      <c r="J1" s="218"/>
      <c r="K1" s="218"/>
    </row>
    <row r="2" spans="1:11" ht="14">
      <c r="A2" s="586" t="s">
        <v>385</v>
      </c>
      <c r="B2" s="587"/>
      <c r="C2" s="587"/>
      <c r="D2" s="587"/>
      <c r="E2" s="587"/>
      <c r="F2" s="587"/>
      <c r="G2" s="587"/>
      <c r="H2" s="587"/>
      <c r="I2" s="587"/>
      <c r="J2" s="220"/>
      <c r="K2" s="220"/>
    </row>
    <row r="3" spans="1:11" ht="14.5" thickBot="1">
      <c r="A3" s="221"/>
      <c r="B3" s="222"/>
      <c r="C3" s="222"/>
      <c r="D3" s="222"/>
      <c r="E3" s="222"/>
      <c r="F3" s="222"/>
      <c r="G3" s="222"/>
      <c r="H3" s="222"/>
      <c r="I3" s="222"/>
      <c r="J3" s="220"/>
      <c r="K3" s="220"/>
    </row>
    <row r="4" spans="1:11" ht="21" customHeight="1" thickBot="1">
      <c r="A4" s="588" t="s">
        <v>340</v>
      </c>
      <c r="B4" s="589"/>
      <c r="C4" s="589"/>
      <c r="D4" s="589" t="s">
        <v>351</v>
      </c>
      <c r="E4" s="589"/>
      <c r="F4" s="590"/>
      <c r="G4" s="222"/>
      <c r="H4" s="222"/>
      <c r="I4" s="222"/>
      <c r="J4" s="220"/>
      <c r="K4" s="220"/>
    </row>
    <row r="5" spans="1:11" ht="14">
      <c r="A5" s="223"/>
      <c r="B5" s="223"/>
      <c r="C5" s="223"/>
      <c r="D5" s="223"/>
      <c r="E5" s="223"/>
      <c r="F5" s="221"/>
      <c r="G5" s="221"/>
      <c r="H5" s="221"/>
      <c r="I5" s="221"/>
    </row>
    <row r="6" spans="1:11" ht="19.5" customHeight="1">
      <c r="A6" s="224" t="s">
        <v>341</v>
      </c>
      <c r="B6" s="224"/>
      <c r="C6" s="224"/>
      <c r="D6" s="224"/>
      <c r="E6" s="224"/>
      <c r="F6" s="224"/>
      <c r="G6" s="224"/>
      <c r="H6" s="224"/>
      <c r="I6" s="224"/>
    </row>
    <row r="7" spans="1:11" ht="14.25" customHeight="1">
      <c r="A7" s="225"/>
      <c r="B7" s="591" t="s">
        <v>362</v>
      </c>
      <c r="C7" s="592"/>
      <c r="D7" s="591" t="s">
        <v>342</v>
      </c>
      <c r="E7" s="592"/>
      <c r="F7" s="591" t="s">
        <v>343</v>
      </c>
      <c r="G7" s="593"/>
      <c r="H7" s="593"/>
      <c r="I7" s="592"/>
    </row>
    <row r="8" spans="1:11" ht="20.25" customHeight="1">
      <c r="A8" s="226">
        <v>1</v>
      </c>
      <c r="B8" s="594" t="s">
        <v>369</v>
      </c>
      <c r="C8" s="595"/>
      <c r="D8" s="596">
        <v>43617</v>
      </c>
      <c r="E8" s="597"/>
      <c r="F8" s="598" t="s">
        <v>355</v>
      </c>
      <c r="G8" s="599"/>
      <c r="H8" s="599"/>
      <c r="I8" s="600"/>
    </row>
    <row r="9" spans="1:11" ht="20.25" customHeight="1">
      <c r="A9" s="226">
        <v>2</v>
      </c>
      <c r="B9" s="594" t="s">
        <v>368</v>
      </c>
      <c r="C9" s="595"/>
      <c r="D9" s="596">
        <v>43480</v>
      </c>
      <c r="E9" s="597"/>
      <c r="F9" s="598" t="s">
        <v>357</v>
      </c>
      <c r="G9" s="599"/>
      <c r="H9" s="599"/>
      <c r="I9" s="600"/>
    </row>
    <row r="10" spans="1:11" ht="20.25" customHeight="1">
      <c r="A10" s="226">
        <v>3</v>
      </c>
      <c r="B10" s="594" t="s">
        <v>366</v>
      </c>
      <c r="C10" s="595"/>
      <c r="D10" s="596">
        <v>43417</v>
      </c>
      <c r="E10" s="597"/>
      <c r="F10" s="598" t="s">
        <v>356</v>
      </c>
      <c r="G10" s="599"/>
      <c r="H10" s="599"/>
      <c r="I10" s="600"/>
    </row>
    <row r="11" spans="1:11" ht="20.25" customHeight="1">
      <c r="A11" s="227">
        <v>4</v>
      </c>
      <c r="B11" s="594" t="s">
        <v>363</v>
      </c>
      <c r="C11" s="595"/>
      <c r="D11" s="601">
        <v>43374</v>
      </c>
      <c r="E11" s="602"/>
      <c r="F11" s="603" t="s">
        <v>358</v>
      </c>
      <c r="G11" s="604"/>
      <c r="H11" s="604"/>
      <c r="I11" s="605"/>
    </row>
    <row r="12" spans="1:11" ht="20.25" customHeight="1">
      <c r="A12" s="227">
        <v>5</v>
      </c>
      <c r="B12" s="594" t="s">
        <v>364</v>
      </c>
      <c r="C12" s="595"/>
      <c r="D12" s="601">
        <v>43191</v>
      </c>
      <c r="E12" s="602"/>
      <c r="F12" s="603" t="s">
        <v>361</v>
      </c>
      <c r="G12" s="604"/>
      <c r="H12" s="604"/>
      <c r="I12" s="605"/>
    </row>
    <row r="13" spans="1:11" ht="20.25" customHeight="1">
      <c r="A13" s="227">
        <v>6</v>
      </c>
      <c r="B13" s="594" t="s">
        <v>365</v>
      </c>
      <c r="C13" s="595"/>
      <c r="D13" s="601">
        <v>42917</v>
      </c>
      <c r="E13" s="602"/>
      <c r="F13" s="603" t="s">
        <v>359</v>
      </c>
      <c r="G13" s="604"/>
      <c r="H13" s="604"/>
      <c r="I13" s="605"/>
    </row>
    <row r="14" spans="1:11" ht="20.25" customHeight="1">
      <c r="A14" s="227">
        <v>7</v>
      </c>
      <c r="B14" s="606" t="s">
        <v>367</v>
      </c>
      <c r="C14" s="607"/>
      <c r="D14" s="601">
        <v>42556</v>
      </c>
      <c r="E14" s="602"/>
      <c r="F14" s="603" t="s">
        <v>360</v>
      </c>
      <c r="G14" s="604"/>
      <c r="H14" s="604"/>
      <c r="I14" s="605"/>
    </row>
    <row r="15" spans="1:11" ht="20.25" customHeight="1">
      <c r="A15" s="227">
        <v>8</v>
      </c>
      <c r="B15" s="606"/>
      <c r="C15" s="607"/>
      <c r="D15" s="601"/>
      <c r="E15" s="602"/>
      <c r="F15" s="603"/>
      <c r="G15" s="604"/>
      <c r="H15" s="604"/>
      <c r="I15" s="605"/>
    </row>
    <row r="16" spans="1:11" ht="20.25" customHeight="1">
      <c r="A16" s="227">
        <v>9</v>
      </c>
      <c r="B16" s="606"/>
      <c r="C16" s="607"/>
      <c r="D16" s="601"/>
      <c r="E16" s="602"/>
      <c r="F16" s="603"/>
      <c r="G16" s="604"/>
      <c r="H16" s="604"/>
      <c r="I16" s="605"/>
    </row>
    <row r="17" spans="1:9" ht="20.25" customHeight="1">
      <c r="A17" s="227">
        <v>10</v>
      </c>
      <c r="B17" s="606"/>
      <c r="C17" s="607"/>
      <c r="D17" s="601"/>
      <c r="E17" s="602"/>
      <c r="F17" s="603"/>
      <c r="G17" s="604"/>
      <c r="H17" s="604"/>
      <c r="I17" s="605"/>
    </row>
    <row r="18" spans="1:9" ht="20.25" customHeight="1">
      <c r="A18" s="227">
        <v>11</v>
      </c>
      <c r="B18" s="606"/>
      <c r="C18" s="607"/>
      <c r="D18" s="601"/>
      <c r="E18" s="602"/>
      <c r="F18" s="603"/>
      <c r="G18" s="604"/>
      <c r="H18" s="604"/>
      <c r="I18" s="605"/>
    </row>
    <row r="19" spans="1:9" ht="20.25" customHeight="1">
      <c r="A19" s="227">
        <v>12</v>
      </c>
      <c r="B19" s="606"/>
      <c r="C19" s="607"/>
      <c r="D19" s="601"/>
      <c r="E19" s="602"/>
      <c r="F19" s="603"/>
      <c r="G19" s="604"/>
      <c r="H19" s="604"/>
      <c r="I19" s="605"/>
    </row>
    <row r="20" spans="1:9" ht="20.25" customHeight="1">
      <c r="A20" s="227">
        <v>13</v>
      </c>
      <c r="B20" s="606"/>
      <c r="C20" s="607"/>
      <c r="D20" s="601"/>
      <c r="E20" s="602"/>
      <c r="F20" s="603"/>
      <c r="G20" s="604"/>
      <c r="H20" s="604"/>
      <c r="I20" s="605"/>
    </row>
    <row r="21" spans="1:9" ht="20.25" customHeight="1">
      <c r="A21" s="227">
        <v>14</v>
      </c>
      <c r="B21" s="606"/>
      <c r="C21" s="607"/>
      <c r="D21" s="601"/>
      <c r="E21" s="602"/>
      <c r="F21" s="603"/>
      <c r="G21" s="604"/>
      <c r="H21" s="604"/>
      <c r="I21" s="605"/>
    </row>
    <row r="22" spans="1:9" ht="20.25" customHeight="1">
      <c r="A22" s="227">
        <v>15</v>
      </c>
      <c r="B22" s="606"/>
      <c r="C22" s="607"/>
      <c r="D22" s="601"/>
      <c r="E22" s="602"/>
      <c r="F22" s="603"/>
      <c r="G22" s="604"/>
      <c r="H22" s="604"/>
      <c r="I22" s="605"/>
    </row>
    <row r="23" spans="1:9" ht="20.25" customHeight="1">
      <c r="A23" s="227">
        <v>16</v>
      </c>
      <c r="B23" s="606"/>
      <c r="C23" s="607"/>
      <c r="D23" s="601"/>
      <c r="E23" s="602"/>
      <c r="F23" s="603"/>
      <c r="G23" s="604"/>
      <c r="H23" s="604"/>
      <c r="I23" s="605"/>
    </row>
    <row r="24" spans="1:9" ht="20.25" customHeight="1">
      <c r="A24" s="227">
        <v>17</v>
      </c>
      <c r="B24" s="606"/>
      <c r="C24" s="607"/>
      <c r="D24" s="601"/>
      <c r="E24" s="602"/>
      <c r="F24" s="603"/>
      <c r="G24" s="604"/>
      <c r="H24" s="604"/>
      <c r="I24" s="605"/>
    </row>
    <row r="25" spans="1:9" ht="20.25" customHeight="1">
      <c r="A25" s="227">
        <v>18</v>
      </c>
      <c r="B25" s="606"/>
      <c r="C25" s="607"/>
      <c r="D25" s="601"/>
      <c r="E25" s="602"/>
      <c r="F25" s="603"/>
      <c r="G25" s="604"/>
      <c r="H25" s="604"/>
      <c r="I25" s="605"/>
    </row>
    <row r="26" spans="1:9" ht="20.25" customHeight="1">
      <c r="A26" s="227">
        <v>19</v>
      </c>
      <c r="B26" s="591"/>
      <c r="C26" s="592"/>
      <c r="D26" s="608"/>
      <c r="E26" s="609"/>
      <c r="F26" s="606"/>
      <c r="G26" s="610"/>
      <c r="H26" s="610"/>
      <c r="I26" s="607"/>
    </row>
    <row r="27" spans="1:9" ht="20.25" customHeight="1">
      <c r="A27" s="227">
        <v>20</v>
      </c>
      <c r="B27" s="591"/>
      <c r="C27" s="592"/>
      <c r="D27" s="591"/>
      <c r="E27" s="592"/>
      <c r="F27" s="606"/>
      <c r="G27" s="610"/>
      <c r="H27" s="610"/>
      <c r="I27" s="607"/>
    </row>
    <row r="28" spans="1:9" ht="20.25" customHeight="1">
      <c r="A28" s="227">
        <v>21</v>
      </c>
      <c r="B28" s="591"/>
      <c r="C28" s="592"/>
      <c r="D28" s="591"/>
      <c r="E28" s="592"/>
      <c r="F28" s="606"/>
      <c r="G28" s="610"/>
      <c r="H28" s="610"/>
      <c r="I28" s="607"/>
    </row>
    <row r="29" spans="1:9" ht="20.25" customHeight="1">
      <c r="A29" s="227">
        <v>22</v>
      </c>
      <c r="B29" s="591"/>
      <c r="C29" s="592"/>
      <c r="D29" s="591"/>
      <c r="E29" s="592"/>
      <c r="F29" s="606"/>
      <c r="G29" s="610"/>
      <c r="H29" s="610"/>
      <c r="I29" s="607"/>
    </row>
    <row r="30" spans="1:9" ht="20.25" customHeight="1">
      <c r="A30" s="227">
        <v>23</v>
      </c>
      <c r="B30" s="591"/>
      <c r="C30" s="592"/>
      <c r="D30" s="591"/>
      <c r="E30" s="592"/>
      <c r="F30" s="606"/>
      <c r="G30" s="610"/>
      <c r="H30" s="610"/>
      <c r="I30" s="607"/>
    </row>
    <row r="31" spans="1:9" ht="20.25" customHeight="1">
      <c r="A31" s="227">
        <v>24</v>
      </c>
      <c r="B31" s="591"/>
      <c r="C31" s="592"/>
      <c r="D31" s="611"/>
      <c r="E31" s="612"/>
      <c r="F31" s="606"/>
      <c r="G31" s="610"/>
      <c r="H31" s="610"/>
      <c r="I31" s="607"/>
    </row>
    <row r="32" spans="1:9" ht="20.25" customHeight="1">
      <c r="A32" s="227">
        <v>25</v>
      </c>
      <c r="B32" s="591"/>
      <c r="C32" s="592"/>
      <c r="D32" s="611"/>
      <c r="E32" s="612"/>
      <c r="F32" s="606"/>
      <c r="G32" s="610"/>
      <c r="H32" s="610"/>
      <c r="I32" s="607"/>
    </row>
    <row r="33" spans="1:13" ht="20.25" customHeight="1">
      <c r="A33" s="227">
        <v>26</v>
      </c>
      <c r="B33" s="591"/>
      <c r="C33" s="592"/>
      <c r="D33" s="611"/>
      <c r="E33" s="612"/>
      <c r="F33" s="606"/>
      <c r="G33" s="610"/>
      <c r="H33" s="610"/>
      <c r="I33" s="607"/>
    </row>
    <row r="34" spans="1:13" ht="20.25" customHeight="1">
      <c r="A34" s="227">
        <v>27</v>
      </c>
      <c r="B34" s="591"/>
      <c r="C34" s="592"/>
      <c r="D34" s="611"/>
      <c r="E34" s="612"/>
      <c r="F34" s="606"/>
      <c r="G34" s="610"/>
      <c r="H34" s="610"/>
      <c r="I34" s="607"/>
    </row>
    <row r="35" spans="1:13" ht="20.25" customHeight="1">
      <c r="A35" s="227">
        <v>28</v>
      </c>
      <c r="B35" s="591"/>
      <c r="C35" s="592"/>
      <c r="D35" s="611"/>
      <c r="E35" s="612"/>
      <c r="F35" s="606"/>
      <c r="G35" s="610"/>
      <c r="H35" s="610"/>
      <c r="I35" s="607"/>
    </row>
    <row r="36" spans="1:13" ht="20.25" customHeight="1">
      <c r="A36" s="227">
        <v>29</v>
      </c>
      <c r="B36" s="591"/>
      <c r="C36" s="592"/>
      <c r="D36" s="591"/>
      <c r="E36" s="592"/>
      <c r="F36" s="606"/>
      <c r="G36" s="610"/>
      <c r="H36" s="610"/>
      <c r="I36" s="607"/>
    </row>
    <row r="37" spans="1:13" ht="20.25" customHeight="1">
      <c r="A37" s="227">
        <v>30</v>
      </c>
      <c r="B37" s="591"/>
      <c r="C37" s="592"/>
      <c r="D37" s="591"/>
      <c r="E37" s="592"/>
      <c r="F37" s="606"/>
      <c r="G37" s="610"/>
      <c r="H37" s="610"/>
      <c r="I37" s="607"/>
    </row>
    <row r="38" spans="1:13" ht="27" customHeight="1">
      <c r="A38" s="613" t="s">
        <v>344</v>
      </c>
      <c r="B38" s="614"/>
      <c r="C38" s="614"/>
      <c r="D38" s="614"/>
      <c r="E38" s="614"/>
      <c r="F38" s="614"/>
      <c r="G38" s="614"/>
      <c r="H38" s="614"/>
      <c r="I38" s="614"/>
      <c r="J38" s="228"/>
      <c r="K38" s="228"/>
      <c r="M38" s="219" t="s">
        <v>345</v>
      </c>
    </row>
    <row r="39" spans="1:13" ht="18" customHeight="1">
      <c r="A39" s="615" t="s">
        <v>346</v>
      </c>
      <c r="B39" s="585"/>
      <c r="C39" s="585"/>
      <c r="D39" s="585"/>
      <c r="E39" s="585"/>
      <c r="F39" s="585"/>
      <c r="G39" s="585"/>
      <c r="H39" s="585"/>
      <c r="I39" s="585"/>
      <c r="J39" s="220"/>
      <c r="K39" s="220"/>
      <c r="M39" s="219" t="s">
        <v>347</v>
      </c>
    </row>
    <row r="40" spans="1:13" ht="27" customHeight="1">
      <c r="A40" s="616" t="s">
        <v>348</v>
      </c>
      <c r="B40" s="617"/>
      <c r="C40" s="617"/>
      <c r="D40" s="617"/>
      <c r="E40" s="617"/>
      <c r="F40" s="617"/>
      <c r="G40" s="617"/>
      <c r="H40" s="617"/>
      <c r="I40" s="617"/>
      <c r="J40" s="220"/>
      <c r="K40" s="220"/>
      <c r="M40" s="219" t="s">
        <v>349</v>
      </c>
    </row>
    <row r="41" spans="1:13" ht="27" customHeight="1">
      <c r="A41" s="616" t="s">
        <v>350</v>
      </c>
      <c r="B41" s="585"/>
      <c r="C41" s="585"/>
      <c r="D41" s="585"/>
      <c r="E41" s="585"/>
      <c r="F41" s="585"/>
      <c r="G41" s="585"/>
      <c r="H41" s="585"/>
      <c r="I41" s="585"/>
      <c r="J41" s="220"/>
      <c r="K41" s="220"/>
      <c r="M41" s="219" t="s">
        <v>351</v>
      </c>
    </row>
    <row r="42" spans="1:13" ht="27" customHeight="1">
      <c r="A42" s="615" t="s">
        <v>352</v>
      </c>
      <c r="B42" s="585"/>
      <c r="C42" s="585"/>
      <c r="D42" s="585"/>
      <c r="E42" s="585"/>
      <c r="F42" s="585"/>
      <c r="G42" s="585"/>
      <c r="H42" s="585"/>
      <c r="I42" s="585"/>
      <c r="J42" s="229"/>
      <c r="K42" s="229"/>
      <c r="M42" s="219" t="s">
        <v>353</v>
      </c>
    </row>
    <row r="43" spans="1:13" ht="14.25" customHeight="1">
      <c r="M43" s="219" t="s">
        <v>354</v>
      </c>
    </row>
    <row r="45" spans="1:13">
      <c r="B45" s="230"/>
    </row>
  </sheetData>
  <mergeCells count="102">
    <mergeCell ref="A38:I38"/>
    <mergeCell ref="A39:I39"/>
    <mergeCell ref="A40:I40"/>
    <mergeCell ref="A41:I41"/>
    <mergeCell ref="A42:I42"/>
    <mergeCell ref="B36:C36"/>
    <mergeCell ref="D36:E36"/>
    <mergeCell ref="F36:I36"/>
    <mergeCell ref="B37:C37"/>
    <mergeCell ref="D37:E37"/>
    <mergeCell ref="F37:I37"/>
    <mergeCell ref="B34:C34"/>
    <mergeCell ref="D34:E34"/>
    <mergeCell ref="F34:I34"/>
    <mergeCell ref="B35:C35"/>
    <mergeCell ref="D35:E35"/>
    <mergeCell ref="F35:I35"/>
    <mergeCell ref="B32:C32"/>
    <mergeCell ref="D32:E32"/>
    <mergeCell ref="F32:I32"/>
    <mergeCell ref="B33:C33"/>
    <mergeCell ref="D33:E33"/>
    <mergeCell ref="F33:I33"/>
    <mergeCell ref="B30:C30"/>
    <mergeCell ref="D30:E30"/>
    <mergeCell ref="F30:I30"/>
    <mergeCell ref="B31:C31"/>
    <mergeCell ref="D31:E31"/>
    <mergeCell ref="F31:I31"/>
    <mergeCell ref="B28:C28"/>
    <mergeCell ref="D28:E28"/>
    <mergeCell ref="F28:I28"/>
    <mergeCell ref="B29:C29"/>
    <mergeCell ref="D29:E29"/>
    <mergeCell ref="F29:I29"/>
    <mergeCell ref="B26:C26"/>
    <mergeCell ref="D26:E26"/>
    <mergeCell ref="F26:I26"/>
    <mergeCell ref="B27:C27"/>
    <mergeCell ref="D27:E27"/>
    <mergeCell ref="F27:I27"/>
    <mergeCell ref="B24:C24"/>
    <mergeCell ref="D24:E24"/>
    <mergeCell ref="F24:I24"/>
    <mergeCell ref="B25:C25"/>
    <mergeCell ref="D25:E25"/>
    <mergeCell ref="F25:I25"/>
    <mergeCell ref="B22:C22"/>
    <mergeCell ref="D22:E22"/>
    <mergeCell ref="F22:I22"/>
    <mergeCell ref="B23:C23"/>
    <mergeCell ref="D23:E23"/>
    <mergeCell ref="F23:I23"/>
    <mergeCell ref="B20:C20"/>
    <mergeCell ref="D20:E20"/>
    <mergeCell ref="F20:I20"/>
    <mergeCell ref="B21:C21"/>
    <mergeCell ref="D21:E21"/>
    <mergeCell ref="F21:I21"/>
    <mergeCell ref="B18:C18"/>
    <mergeCell ref="D18:E18"/>
    <mergeCell ref="F18:I18"/>
    <mergeCell ref="B19:C19"/>
    <mergeCell ref="D19:E19"/>
    <mergeCell ref="F19:I19"/>
    <mergeCell ref="B16:C16"/>
    <mergeCell ref="D16:E16"/>
    <mergeCell ref="F16:I16"/>
    <mergeCell ref="B17:C17"/>
    <mergeCell ref="D17:E17"/>
    <mergeCell ref="F17:I17"/>
    <mergeCell ref="B14:C14"/>
    <mergeCell ref="D14:E14"/>
    <mergeCell ref="F14:I14"/>
    <mergeCell ref="B15:C15"/>
    <mergeCell ref="D15:E15"/>
    <mergeCell ref="F15:I15"/>
    <mergeCell ref="B12:C12"/>
    <mergeCell ref="D12:E12"/>
    <mergeCell ref="F12:I12"/>
    <mergeCell ref="B13:C13"/>
    <mergeCell ref="D13:E13"/>
    <mergeCell ref="F13:I13"/>
    <mergeCell ref="B11:C11"/>
    <mergeCell ref="D11:E11"/>
    <mergeCell ref="F11:I11"/>
    <mergeCell ref="B8:C8"/>
    <mergeCell ref="D8:E8"/>
    <mergeCell ref="F8:I8"/>
    <mergeCell ref="B9:C9"/>
    <mergeCell ref="D9:E9"/>
    <mergeCell ref="F9:I9"/>
    <mergeCell ref="A1:I1"/>
    <mergeCell ref="A2:I2"/>
    <mergeCell ref="A4:C4"/>
    <mergeCell ref="D4:F4"/>
    <mergeCell ref="B7:C7"/>
    <mergeCell ref="D7:E7"/>
    <mergeCell ref="F7:I7"/>
    <mergeCell ref="B10:C10"/>
    <mergeCell ref="D10:E10"/>
    <mergeCell ref="F10:I10"/>
  </mergeCells>
  <phoneticPr fontId="10"/>
  <dataValidations count="1">
    <dataValidation type="list" allowBlank="1" showInputMessage="1" showErrorMessage="1" sqref="D4:F4" xr:uid="{00000000-0002-0000-17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EDBB1-2CAB-4DFA-9A8B-D91F18137186}">
  <dimension ref="A1:T49"/>
  <sheetViews>
    <sheetView showGridLines="0" view="pageBreakPreview" zoomScale="120" zoomScaleSheetLayoutView="120" workbookViewId="0">
      <selection activeCell="A34" sqref="A34:T34"/>
    </sheetView>
  </sheetViews>
  <sheetFormatPr defaultColWidth="9" defaultRowHeight="13"/>
  <cols>
    <col min="1" max="1" width="2.453125" style="255" customWidth="1"/>
    <col min="2" max="2" width="3.08984375" style="257" customWidth="1"/>
    <col min="3" max="3" width="16.54296875" style="255" customWidth="1"/>
    <col min="4" max="4" width="9.90625" style="255" customWidth="1"/>
    <col min="5" max="5" width="7.6328125" style="255" customWidth="1"/>
    <col min="6" max="6" width="12.08984375" style="255" customWidth="1"/>
    <col min="7" max="12" width="2.6328125" style="255" customWidth="1"/>
    <col min="13" max="20" width="2.453125" style="255" customWidth="1"/>
    <col min="21" max="21" width="9" style="255" bestFit="1" customWidth="1"/>
    <col min="22" max="16384" width="9" style="255"/>
  </cols>
  <sheetData>
    <row r="1" spans="1:20" s="235" customFormat="1">
      <c r="A1" s="624"/>
      <c r="B1" s="625"/>
      <c r="C1" s="625"/>
      <c r="T1" s="236" t="s">
        <v>388</v>
      </c>
    </row>
    <row r="2" spans="1:20" s="235" customFormat="1" ht="12" customHeight="1">
      <c r="B2" s="275"/>
    </row>
    <row r="3" spans="1:20" s="237" customFormat="1" ht="19.75" customHeight="1">
      <c r="B3" s="626" t="s">
        <v>389</v>
      </c>
      <c r="C3" s="626"/>
      <c r="D3" s="626"/>
      <c r="E3" s="626"/>
      <c r="F3" s="626"/>
      <c r="G3" s="626"/>
      <c r="H3" s="626"/>
      <c r="I3" s="626"/>
      <c r="J3" s="626"/>
      <c r="K3" s="626"/>
      <c r="L3" s="626"/>
      <c r="M3" s="626"/>
      <c r="N3" s="626"/>
      <c r="O3" s="626"/>
      <c r="P3" s="626"/>
      <c r="Q3" s="626"/>
      <c r="R3" s="626"/>
      <c r="S3" s="626"/>
      <c r="T3" s="626"/>
    </row>
    <row r="4" spans="1:20" s="237" customFormat="1" ht="16.5">
      <c r="B4" s="626" t="s">
        <v>442</v>
      </c>
      <c r="C4" s="626"/>
      <c r="D4" s="626"/>
      <c r="E4" s="626"/>
      <c r="F4" s="626"/>
      <c r="G4" s="626"/>
      <c r="H4" s="626"/>
      <c r="I4" s="626"/>
      <c r="J4" s="626"/>
      <c r="K4" s="626"/>
      <c r="L4" s="626"/>
      <c r="M4" s="626"/>
      <c r="N4" s="626"/>
      <c r="O4" s="626"/>
      <c r="P4" s="626"/>
      <c r="Q4" s="626"/>
      <c r="R4" s="626"/>
      <c r="S4" s="626"/>
      <c r="T4" s="626"/>
    </row>
    <row r="5" spans="1:20" s="235" customFormat="1" ht="15.75" customHeight="1">
      <c r="B5" s="275"/>
      <c r="E5" s="238"/>
      <c r="F5" s="238"/>
      <c r="G5" s="238"/>
      <c r="H5" s="238"/>
      <c r="I5" s="238"/>
    </row>
    <row r="6" spans="1:20" s="235" customFormat="1" ht="15.75" customHeight="1">
      <c r="B6" s="275"/>
      <c r="J6" s="627" t="s">
        <v>390</v>
      </c>
      <c r="K6" s="627"/>
      <c r="L6" s="628">
        <v>7</v>
      </c>
      <c r="M6" s="628"/>
      <c r="N6" s="235" t="s">
        <v>391</v>
      </c>
      <c r="O6" s="628">
        <v>4</v>
      </c>
      <c r="P6" s="628"/>
      <c r="Q6" s="235" t="s">
        <v>392</v>
      </c>
      <c r="R6" s="628">
        <v>1</v>
      </c>
      <c r="S6" s="628"/>
      <c r="T6" s="235" t="s">
        <v>393</v>
      </c>
    </row>
    <row r="7" spans="1:20" s="235" customFormat="1" ht="15.75" customHeight="1">
      <c r="C7" s="235" t="s">
        <v>394</v>
      </c>
      <c r="D7" s="235" t="s">
        <v>395</v>
      </c>
    </row>
    <row r="8" spans="1:20" s="235" customFormat="1" ht="15.75" customHeight="1">
      <c r="B8" s="275"/>
      <c r="C8" s="239"/>
    </row>
    <row r="9" spans="1:20" s="235" customFormat="1" ht="15.75" customHeight="1">
      <c r="B9" s="275"/>
      <c r="E9" s="239" t="s">
        <v>396</v>
      </c>
      <c r="F9" s="239" t="s">
        <v>397</v>
      </c>
      <c r="G9" s="240"/>
      <c r="H9" s="629" t="s">
        <v>398</v>
      </c>
      <c r="I9" s="629"/>
      <c r="J9" s="629"/>
      <c r="K9" s="629"/>
      <c r="L9" s="629"/>
      <c r="M9" s="629"/>
      <c r="N9" s="629"/>
      <c r="O9" s="629"/>
      <c r="P9" s="629"/>
      <c r="Q9" s="629"/>
      <c r="R9" s="629"/>
      <c r="S9" s="629"/>
      <c r="T9" s="629"/>
    </row>
    <row r="10" spans="1:20" s="235" customFormat="1" ht="15.75" customHeight="1">
      <c r="B10" s="275"/>
      <c r="E10" s="240"/>
      <c r="F10" s="241" t="s">
        <v>399</v>
      </c>
      <c r="G10" s="240"/>
      <c r="H10" s="629" t="s">
        <v>400</v>
      </c>
      <c r="I10" s="629"/>
      <c r="J10" s="629"/>
      <c r="K10" s="629"/>
      <c r="L10" s="629"/>
      <c r="M10" s="629"/>
      <c r="N10" s="629"/>
      <c r="O10" s="629"/>
      <c r="P10" s="629"/>
      <c r="Q10" s="629"/>
      <c r="R10" s="629"/>
      <c r="S10" s="629"/>
      <c r="T10" s="629"/>
    </row>
    <row r="11" spans="1:20" s="235" customFormat="1" ht="15.75" customHeight="1">
      <c r="B11" s="275"/>
      <c r="E11" s="240"/>
      <c r="F11" s="239" t="s">
        <v>401</v>
      </c>
      <c r="G11" s="240"/>
      <c r="H11" s="274" t="s">
        <v>402</v>
      </c>
      <c r="I11" s="242"/>
      <c r="J11" s="274"/>
      <c r="K11" s="274"/>
      <c r="L11" s="274"/>
      <c r="M11" s="274"/>
      <c r="N11" s="274"/>
      <c r="O11" s="274"/>
      <c r="P11" s="274"/>
      <c r="Q11" s="274"/>
      <c r="R11" s="274"/>
      <c r="S11" s="274"/>
      <c r="T11" s="274"/>
    </row>
    <row r="12" spans="1:20" s="235" customFormat="1" ht="15.75" customHeight="1">
      <c r="B12" s="275"/>
      <c r="E12" s="240"/>
      <c r="F12" s="239" t="s">
        <v>403</v>
      </c>
      <c r="G12" s="240"/>
      <c r="H12" s="274" t="s">
        <v>402</v>
      </c>
      <c r="I12" s="242"/>
      <c r="J12" s="274"/>
      <c r="K12" s="274"/>
      <c r="L12" s="274"/>
      <c r="M12" s="274"/>
      <c r="N12" s="274"/>
      <c r="O12" s="274"/>
      <c r="P12" s="274"/>
      <c r="Q12" s="274"/>
      <c r="R12" s="274"/>
      <c r="S12" s="274"/>
      <c r="T12" s="274"/>
    </row>
    <row r="13" spans="1:20" s="235" customFormat="1" ht="15.75" customHeight="1">
      <c r="B13" s="275"/>
      <c r="E13" s="240"/>
      <c r="F13" s="239" t="s">
        <v>404</v>
      </c>
      <c r="G13" s="240"/>
      <c r="H13" s="274" t="s">
        <v>405</v>
      </c>
      <c r="I13" s="242"/>
      <c r="J13" s="274"/>
      <c r="K13" s="274"/>
      <c r="L13" s="274"/>
      <c r="M13" s="274"/>
      <c r="N13" s="274"/>
      <c r="O13" s="274"/>
      <c r="P13" s="274"/>
      <c r="Q13" s="274"/>
      <c r="R13" s="274"/>
      <c r="S13" s="274"/>
      <c r="T13" s="274"/>
    </row>
    <row r="14" spans="1:20" s="235" customFormat="1" ht="15.75" customHeight="1">
      <c r="B14" s="275"/>
      <c r="O14" s="243"/>
    </row>
    <row r="15" spans="1:20" s="235" customFormat="1" ht="28.75" customHeight="1">
      <c r="A15" s="630" t="s">
        <v>443</v>
      </c>
      <c r="B15" s="631"/>
      <c r="C15" s="631"/>
      <c r="D15" s="631"/>
      <c r="E15" s="631"/>
      <c r="F15" s="631"/>
      <c r="G15" s="631"/>
      <c r="H15" s="631"/>
      <c r="I15" s="631"/>
      <c r="J15" s="631"/>
      <c r="K15" s="631"/>
      <c r="L15" s="631"/>
      <c r="M15" s="631"/>
      <c r="N15" s="631"/>
      <c r="O15" s="631"/>
      <c r="P15" s="631"/>
      <c r="Q15" s="631"/>
      <c r="R15" s="631"/>
      <c r="S15" s="631"/>
      <c r="T15" s="631"/>
    </row>
    <row r="16" spans="1:20" s="235" customFormat="1" ht="28.75" customHeight="1">
      <c r="A16" s="631"/>
      <c r="B16" s="631"/>
      <c r="C16" s="631"/>
      <c r="D16" s="631"/>
      <c r="E16" s="631"/>
      <c r="F16" s="631"/>
      <c r="G16" s="631"/>
      <c r="H16" s="631"/>
      <c r="I16" s="631"/>
      <c r="J16" s="631"/>
      <c r="K16" s="631"/>
      <c r="L16" s="631"/>
      <c r="M16" s="631"/>
      <c r="N16" s="631"/>
      <c r="O16" s="631"/>
      <c r="P16" s="631"/>
      <c r="Q16" s="631"/>
      <c r="R16" s="631"/>
      <c r="S16" s="631"/>
      <c r="T16" s="631"/>
    </row>
    <row r="17" spans="1:20" s="235" customFormat="1" ht="4.25" customHeight="1">
      <c r="B17" s="275"/>
    </row>
    <row r="18" spans="1:20" s="235" customFormat="1" ht="15.75" customHeight="1">
      <c r="B18" s="618" t="s">
        <v>444</v>
      </c>
      <c r="C18" s="619"/>
      <c r="D18" s="619"/>
      <c r="E18" s="620"/>
      <c r="F18" s="621" t="s">
        <v>406</v>
      </c>
      <c r="G18" s="622"/>
      <c r="H18" s="622"/>
      <c r="I18" s="622"/>
      <c r="J18" s="622"/>
      <c r="K18" s="622"/>
      <c r="L18" s="622"/>
      <c r="M18" s="622"/>
      <c r="N18" s="622"/>
      <c r="O18" s="622"/>
      <c r="P18" s="622"/>
      <c r="Q18" s="622"/>
      <c r="R18" s="622"/>
      <c r="S18" s="622"/>
      <c r="T18" s="623"/>
    </row>
    <row r="19" spans="1:20" s="235" customFormat="1" ht="18" customHeight="1">
      <c r="B19" s="618" t="s">
        <v>407</v>
      </c>
      <c r="C19" s="619"/>
      <c r="D19" s="619"/>
      <c r="E19" s="620"/>
      <c r="F19" s="621">
        <v>142000000</v>
      </c>
      <c r="G19" s="622"/>
      <c r="H19" s="622"/>
      <c r="I19" s="622"/>
      <c r="J19" s="622"/>
      <c r="K19" s="622"/>
      <c r="L19" s="622"/>
      <c r="M19" s="622"/>
      <c r="N19" s="622"/>
      <c r="O19" s="622"/>
      <c r="P19" s="622"/>
      <c r="Q19" s="622"/>
      <c r="R19" s="622"/>
      <c r="S19" s="622"/>
      <c r="T19" s="623"/>
    </row>
    <row r="20" spans="1:20" s="235" customFormat="1" ht="28.75" customHeight="1">
      <c r="B20" s="632" t="s">
        <v>408</v>
      </c>
      <c r="C20" s="633"/>
      <c r="D20" s="633"/>
      <c r="E20" s="634"/>
      <c r="F20" s="635" t="s">
        <v>409</v>
      </c>
      <c r="G20" s="636"/>
      <c r="H20" s="636"/>
      <c r="I20" s="636"/>
      <c r="J20" s="636"/>
      <c r="K20" s="636"/>
      <c r="L20" s="636"/>
      <c r="M20" s="636"/>
      <c r="N20" s="636"/>
      <c r="O20" s="636"/>
      <c r="P20" s="636"/>
      <c r="Q20" s="636"/>
      <c r="R20" s="636"/>
      <c r="S20" s="636"/>
      <c r="T20" s="637"/>
    </row>
    <row r="21" spans="1:20" s="235" customFormat="1" ht="29.4" customHeight="1">
      <c r="B21" s="638" t="s">
        <v>410</v>
      </c>
      <c r="C21" s="639"/>
      <c r="D21" s="639"/>
      <c r="E21" s="640"/>
      <c r="F21" s="641" t="s">
        <v>411</v>
      </c>
      <c r="G21" s="642"/>
      <c r="H21" s="642"/>
      <c r="I21" s="642"/>
      <c r="J21" s="642"/>
      <c r="K21" s="642"/>
      <c r="L21" s="642"/>
      <c r="M21" s="642"/>
      <c r="N21" s="642"/>
      <c r="O21" s="642"/>
      <c r="P21" s="642"/>
      <c r="Q21" s="642"/>
      <c r="R21" s="642"/>
      <c r="S21" s="642"/>
      <c r="T21" s="643"/>
    </row>
    <row r="22" spans="1:20" s="235" customFormat="1" ht="15" customHeight="1">
      <c r="B22" s="275"/>
      <c r="C22" s="275"/>
      <c r="D22" s="275"/>
      <c r="E22" s="275"/>
      <c r="F22" s="275"/>
      <c r="G22" s="275"/>
      <c r="H22" s="275"/>
      <c r="I22" s="275"/>
      <c r="J22" s="275"/>
      <c r="K22" s="275"/>
      <c r="L22" s="275"/>
      <c r="M22" s="275"/>
      <c r="N22" s="275"/>
      <c r="O22" s="275"/>
      <c r="P22" s="275"/>
      <c r="Q22" s="275"/>
      <c r="R22" s="275"/>
      <c r="S22" s="275"/>
      <c r="T22" s="275"/>
    </row>
    <row r="23" spans="1:20" s="235" customFormat="1" ht="15" customHeight="1">
      <c r="B23" s="244" t="s">
        <v>412</v>
      </c>
      <c r="C23" s="275"/>
      <c r="D23" s="275"/>
      <c r="E23" s="275"/>
      <c r="F23" s="275"/>
      <c r="G23" s="275"/>
      <c r="H23" s="275"/>
      <c r="I23" s="275"/>
      <c r="J23" s="275"/>
      <c r="K23" s="275"/>
      <c r="L23" s="275"/>
      <c r="M23" s="275"/>
      <c r="N23" s="275"/>
      <c r="O23" s="275"/>
      <c r="P23" s="275"/>
      <c r="Q23" s="275"/>
      <c r="R23" s="275"/>
      <c r="S23" s="275"/>
      <c r="T23" s="275"/>
    </row>
    <row r="24" spans="1:20" s="235" customFormat="1" ht="15" customHeight="1">
      <c r="A24" s="244"/>
      <c r="B24" s="644" t="s">
        <v>445</v>
      </c>
      <c r="C24" s="645"/>
      <c r="D24" s="646"/>
      <c r="E24" s="647" t="s">
        <v>413</v>
      </c>
      <c r="F24" s="648"/>
      <c r="G24" s="648"/>
      <c r="H24" s="648"/>
      <c r="I24" s="648"/>
      <c r="J24" s="648"/>
      <c r="K24" s="648"/>
      <c r="L24" s="648"/>
      <c r="M24" s="648"/>
      <c r="N24" s="648"/>
      <c r="O24" s="648"/>
      <c r="P24" s="648"/>
      <c r="Q24" s="648"/>
      <c r="R24" s="648"/>
      <c r="S24" s="648"/>
      <c r="T24" s="649"/>
    </row>
    <row r="25" spans="1:20" s="235" customFormat="1" ht="15" customHeight="1">
      <c r="A25" s="244"/>
      <c r="B25" s="644"/>
      <c r="C25" s="645"/>
      <c r="D25" s="646"/>
      <c r="E25" s="650" t="s">
        <v>414</v>
      </c>
      <c r="F25" s="651"/>
      <c r="G25" s="651"/>
      <c r="H25" s="651"/>
      <c r="I25" s="651"/>
      <c r="J25" s="651"/>
      <c r="K25" s="651"/>
      <c r="L25" s="651"/>
      <c r="M25" s="651"/>
      <c r="N25" s="651"/>
      <c r="O25" s="651"/>
      <c r="P25" s="651"/>
      <c r="Q25" s="651"/>
      <c r="R25" s="651"/>
      <c r="S25" s="651"/>
      <c r="T25" s="652"/>
    </row>
    <row r="26" spans="1:20" s="235" customFormat="1" ht="15" customHeight="1">
      <c r="A26" s="244"/>
      <c r="B26" s="644"/>
      <c r="C26" s="645"/>
      <c r="D26" s="646"/>
      <c r="E26" s="653" t="s">
        <v>415</v>
      </c>
      <c r="F26" s="654"/>
      <c r="G26" s="654"/>
      <c r="H26" s="654"/>
      <c r="I26" s="654"/>
      <c r="J26" s="654"/>
      <c r="K26" s="654"/>
      <c r="L26" s="654"/>
      <c r="M26" s="654"/>
      <c r="N26" s="654"/>
      <c r="O26" s="654"/>
      <c r="P26" s="654"/>
      <c r="Q26" s="654"/>
      <c r="R26" s="654"/>
      <c r="S26" s="654"/>
      <c r="T26" s="655"/>
    </row>
    <row r="27" spans="1:20" s="235" customFormat="1" ht="15" customHeight="1">
      <c r="A27" s="244"/>
      <c r="B27" s="644"/>
      <c r="C27" s="645"/>
      <c r="D27" s="646"/>
      <c r="E27" s="653"/>
      <c r="F27" s="654"/>
      <c r="G27" s="654"/>
      <c r="H27" s="654"/>
      <c r="I27" s="654"/>
      <c r="J27" s="654"/>
      <c r="K27" s="654"/>
      <c r="L27" s="654"/>
      <c r="M27" s="654"/>
      <c r="N27" s="654"/>
      <c r="O27" s="654"/>
      <c r="P27" s="654"/>
      <c r="Q27" s="654"/>
      <c r="R27" s="654"/>
      <c r="S27" s="654"/>
      <c r="T27" s="655"/>
    </row>
    <row r="28" spans="1:20" s="235" customFormat="1" ht="15" customHeight="1">
      <c r="B28" s="645"/>
      <c r="C28" s="645"/>
      <c r="D28" s="646"/>
      <c r="E28" s="656" t="s">
        <v>416</v>
      </c>
      <c r="F28" s="657"/>
      <c r="G28" s="658" t="s">
        <v>417</v>
      </c>
      <c r="H28" s="659"/>
      <c r="I28" s="659"/>
      <c r="J28" s="659"/>
      <c r="K28" s="659"/>
      <c r="L28" s="659"/>
      <c r="M28" s="659"/>
      <c r="N28" s="659"/>
      <c r="O28" s="659"/>
      <c r="P28" s="659"/>
      <c r="Q28" s="659"/>
      <c r="R28" s="659"/>
      <c r="S28" s="659"/>
      <c r="T28" s="660"/>
    </row>
    <row r="29" spans="1:20" s="235" customFormat="1" ht="16.5" customHeight="1">
      <c r="B29" s="661" t="s">
        <v>418</v>
      </c>
      <c r="C29" s="662"/>
      <c r="D29" s="662"/>
      <c r="E29" s="663" t="s">
        <v>560</v>
      </c>
      <c r="F29" s="664"/>
      <c r="G29" s="665">
        <v>45777</v>
      </c>
      <c r="H29" s="666"/>
      <c r="I29" s="666"/>
      <c r="J29" s="666"/>
      <c r="K29" s="666"/>
      <c r="L29" s="666"/>
      <c r="M29" s="666"/>
      <c r="N29" s="666"/>
      <c r="O29" s="666"/>
      <c r="P29" s="666"/>
      <c r="Q29" s="666"/>
      <c r="R29" s="666"/>
      <c r="S29" s="666"/>
      <c r="T29" s="667"/>
    </row>
    <row r="30" spans="1:20" s="235" customFormat="1" ht="16.5" customHeight="1">
      <c r="B30" s="662"/>
      <c r="C30" s="662"/>
      <c r="D30" s="662"/>
      <c r="E30" s="668" t="s">
        <v>419</v>
      </c>
      <c r="F30" s="669"/>
      <c r="G30" s="670" t="s">
        <v>420</v>
      </c>
      <c r="H30" s="671"/>
      <c r="I30" s="671"/>
      <c r="J30" s="671"/>
      <c r="K30" s="671"/>
      <c r="L30" s="671"/>
      <c r="M30" s="671"/>
      <c r="N30" s="671"/>
      <c r="O30" s="671"/>
      <c r="P30" s="671"/>
      <c r="Q30" s="671"/>
      <c r="R30" s="671"/>
      <c r="S30" s="671"/>
      <c r="T30" s="672"/>
    </row>
    <row r="31" spans="1:20" s="235" customFormat="1" ht="16.5" customHeight="1">
      <c r="B31" s="662"/>
      <c r="C31" s="662"/>
      <c r="D31" s="662"/>
      <c r="E31" s="673" t="s">
        <v>561</v>
      </c>
      <c r="F31" s="674"/>
      <c r="G31" s="675">
        <v>45777</v>
      </c>
      <c r="H31" s="676"/>
      <c r="I31" s="676"/>
      <c r="J31" s="676"/>
      <c r="K31" s="676"/>
      <c r="L31" s="676"/>
      <c r="M31" s="676"/>
      <c r="N31" s="676"/>
      <c r="O31" s="676"/>
      <c r="P31" s="676"/>
      <c r="Q31" s="676"/>
      <c r="R31" s="676"/>
      <c r="S31" s="676"/>
      <c r="T31" s="677"/>
    </row>
    <row r="32" spans="1:20" s="235" customFormat="1" ht="16.5" customHeight="1">
      <c r="B32" s="662"/>
      <c r="C32" s="662"/>
      <c r="D32" s="662"/>
      <c r="E32" s="656" t="s">
        <v>416</v>
      </c>
      <c r="F32" s="657"/>
      <c r="G32" s="658" t="s">
        <v>417</v>
      </c>
      <c r="H32" s="659"/>
      <c r="I32" s="659"/>
      <c r="J32" s="659"/>
      <c r="K32" s="659"/>
      <c r="L32" s="659"/>
      <c r="M32" s="659"/>
      <c r="N32" s="659"/>
      <c r="O32" s="659"/>
      <c r="P32" s="659"/>
      <c r="Q32" s="659"/>
      <c r="R32" s="659"/>
      <c r="S32" s="659"/>
      <c r="T32" s="660"/>
    </row>
    <row r="33" spans="1:20" s="235" customFormat="1" ht="15" customHeight="1">
      <c r="B33" s="245"/>
      <c r="C33" s="245"/>
      <c r="D33" s="245"/>
      <c r="E33" s="246"/>
      <c r="F33" s="247"/>
      <c r="G33" s="247"/>
      <c r="H33" s="247"/>
      <c r="I33" s="247"/>
      <c r="J33" s="247"/>
      <c r="K33" s="247"/>
      <c r="L33" s="247"/>
      <c r="M33" s="247"/>
      <c r="N33" s="247"/>
      <c r="O33" s="247"/>
      <c r="P33" s="247"/>
      <c r="Q33" s="247"/>
      <c r="R33" s="247"/>
      <c r="S33" s="247"/>
      <c r="T33" s="247"/>
    </row>
    <row r="34" spans="1:20" s="235" customFormat="1" ht="78.650000000000006" customHeight="1">
      <c r="A34" s="678" t="s">
        <v>562</v>
      </c>
      <c r="B34" s="678"/>
      <c r="C34" s="678"/>
      <c r="D34" s="678"/>
      <c r="E34" s="678"/>
      <c r="F34" s="678"/>
      <c r="G34" s="678"/>
      <c r="H34" s="678"/>
      <c r="I34" s="678"/>
      <c r="J34" s="678"/>
      <c r="K34" s="678"/>
      <c r="L34" s="678"/>
      <c r="M34" s="678"/>
      <c r="N34" s="678"/>
      <c r="O34" s="678"/>
      <c r="P34" s="678"/>
      <c r="Q34" s="678"/>
      <c r="R34" s="678"/>
      <c r="S34" s="678"/>
      <c r="T34" s="678"/>
    </row>
    <row r="35" spans="1:20" s="235" customFormat="1">
      <c r="A35" s="248"/>
      <c r="B35" s="248"/>
      <c r="C35" s="248"/>
      <c r="D35" s="248"/>
      <c r="E35" s="248"/>
      <c r="F35" s="248"/>
      <c r="G35" s="248"/>
      <c r="H35" s="248"/>
      <c r="I35" s="248"/>
      <c r="J35" s="248"/>
      <c r="K35" s="248"/>
      <c r="L35" s="248"/>
      <c r="M35" s="248"/>
      <c r="N35" s="248"/>
      <c r="O35" s="248"/>
      <c r="P35" s="248"/>
      <c r="Q35" s="248"/>
      <c r="R35" s="248"/>
      <c r="S35" s="248"/>
      <c r="T35" s="248"/>
    </row>
    <row r="36" spans="1:20" s="235" customFormat="1">
      <c r="A36" s="248"/>
      <c r="B36" s="249" t="s">
        <v>406</v>
      </c>
      <c r="C36" s="248"/>
      <c r="D36" s="248"/>
      <c r="E36" s="248"/>
      <c r="F36" s="248"/>
      <c r="G36" s="248"/>
      <c r="H36" s="248"/>
      <c r="I36" s="248"/>
      <c r="J36" s="248"/>
      <c r="K36" s="248"/>
      <c r="L36" s="248"/>
      <c r="M36" s="248"/>
      <c r="N36" s="248"/>
      <c r="O36" s="248"/>
      <c r="P36" s="248"/>
      <c r="Q36" s="248"/>
      <c r="R36" s="248"/>
      <c r="S36" s="248"/>
      <c r="T36" s="248"/>
    </row>
    <row r="37" spans="1:20" s="235" customFormat="1">
      <c r="A37" s="249"/>
      <c r="B37" s="249" t="s">
        <v>421</v>
      </c>
      <c r="C37" s="249"/>
      <c r="D37" s="249"/>
      <c r="E37" s="249"/>
      <c r="F37" s="249"/>
      <c r="G37" s="249"/>
      <c r="H37" s="249"/>
      <c r="I37" s="249"/>
      <c r="J37" s="249"/>
      <c r="K37" s="249"/>
      <c r="L37" s="249"/>
      <c r="M37" s="249"/>
      <c r="N37" s="249"/>
      <c r="O37" s="249"/>
      <c r="P37" s="249"/>
      <c r="Q37" s="249"/>
      <c r="R37" s="249"/>
      <c r="S37" s="249"/>
      <c r="T37" s="249"/>
    </row>
    <row r="38" spans="1:20" s="235" customFormat="1">
      <c r="A38" s="249"/>
      <c r="B38" s="249" t="s">
        <v>422</v>
      </c>
      <c r="C38" s="249"/>
      <c r="D38" s="249"/>
      <c r="E38" s="249"/>
      <c r="F38" s="249"/>
      <c r="G38" s="249"/>
      <c r="H38" s="249"/>
      <c r="I38" s="249"/>
      <c r="J38" s="249"/>
      <c r="K38" s="249"/>
      <c r="L38" s="249"/>
      <c r="M38" s="249"/>
      <c r="N38" s="249"/>
      <c r="O38" s="249"/>
      <c r="P38" s="249"/>
      <c r="Q38" s="249"/>
      <c r="R38" s="249"/>
      <c r="S38" s="249"/>
      <c r="T38" s="249"/>
    </row>
    <row r="39" spans="1:20" s="235" customFormat="1">
      <c r="A39" s="249"/>
      <c r="B39" s="249" t="s">
        <v>423</v>
      </c>
      <c r="C39" s="249"/>
      <c r="D39" s="249"/>
      <c r="E39" s="249"/>
      <c r="F39" s="249"/>
      <c r="G39" s="249"/>
      <c r="H39" s="249"/>
      <c r="I39" s="249"/>
      <c r="J39" s="249"/>
      <c r="K39" s="249"/>
      <c r="L39" s="249"/>
      <c r="M39" s="249"/>
      <c r="N39" s="249"/>
      <c r="O39" s="249"/>
      <c r="P39" s="249"/>
      <c r="Q39" s="249"/>
      <c r="R39" s="249"/>
      <c r="S39" s="249"/>
      <c r="T39" s="249"/>
    </row>
    <row r="40" spans="1:20" s="235" customFormat="1">
      <c r="B40" s="679"/>
      <c r="C40" s="679"/>
      <c r="D40" s="679"/>
      <c r="E40" s="679"/>
      <c r="F40" s="679"/>
      <c r="G40" s="679"/>
      <c r="H40" s="679"/>
      <c r="I40" s="679"/>
      <c r="J40" s="679"/>
      <c r="K40" s="679"/>
      <c r="L40" s="679"/>
      <c r="M40" s="679"/>
      <c r="N40" s="679"/>
      <c r="O40" s="679"/>
      <c r="P40" s="679"/>
      <c r="Q40" s="679"/>
      <c r="R40" s="679"/>
      <c r="S40" s="679"/>
      <c r="T40" s="679"/>
    </row>
    <row r="41" spans="1:20" s="235" customFormat="1">
      <c r="B41" s="250"/>
      <c r="C41" s="680"/>
      <c r="D41" s="680"/>
      <c r="E41" s="680"/>
      <c r="F41" s="251"/>
      <c r="G41" s="251"/>
      <c r="H41" s="251"/>
      <c r="I41" s="251"/>
      <c r="J41" s="251"/>
      <c r="K41" s="251"/>
      <c r="L41" s="251"/>
      <c r="M41" s="251"/>
      <c r="N41" s="251"/>
      <c r="O41" s="251"/>
      <c r="P41" s="251"/>
      <c r="Q41" s="251"/>
      <c r="R41" s="251"/>
      <c r="S41" s="251"/>
      <c r="T41" s="251"/>
    </row>
    <row r="42" spans="1:20">
      <c r="A42" s="252"/>
      <c r="B42" s="253"/>
      <c r="C42" s="681"/>
      <c r="D42" s="681"/>
      <c r="E42" s="681"/>
      <c r="F42" s="254"/>
      <c r="G42" s="254"/>
      <c r="H42" s="254"/>
      <c r="I42" s="254"/>
      <c r="J42" s="254"/>
      <c r="K42" s="254"/>
      <c r="L42" s="254"/>
      <c r="M42" s="254"/>
      <c r="N42" s="254"/>
      <c r="O42" s="254"/>
      <c r="P42" s="254"/>
      <c r="Q42" s="254"/>
      <c r="R42" s="254"/>
      <c r="S42" s="254"/>
      <c r="T42" s="254"/>
    </row>
    <row r="43" spans="1:20">
      <c r="A43" s="252"/>
      <c r="B43" s="253"/>
      <c r="C43" s="273"/>
      <c r="D43" s="273"/>
      <c r="E43" s="273"/>
      <c r="F43" s="254"/>
      <c r="G43" s="254"/>
      <c r="H43" s="254"/>
      <c r="I43" s="254"/>
      <c r="J43" s="254"/>
      <c r="K43" s="254"/>
      <c r="L43" s="254"/>
      <c r="M43" s="254"/>
      <c r="N43" s="254"/>
      <c r="O43" s="254"/>
      <c r="P43" s="254"/>
      <c r="Q43" s="254"/>
      <c r="R43" s="254"/>
      <c r="S43" s="254"/>
      <c r="T43" s="254"/>
    </row>
    <row r="44" spans="1:20">
      <c r="A44" s="252"/>
      <c r="B44" s="682"/>
      <c r="C44" s="682"/>
      <c r="D44" s="682"/>
      <c r="E44" s="682"/>
      <c r="F44" s="682"/>
      <c r="G44" s="682"/>
      <c r="H44" s="682"/>
      <c r="I44" s="682"/>
      <c r="J44" s="682"/>
      <c r="K44" s="682"/>
      <c r="L44" s="682"/>
      <c r="M44" s="682"/>
      <c r="N44" s="682"/>
      <c r="O44" s="682"/>
      <c r="P44" s="682"/>
      <c r="Q44" s="682"/>
      <c r="R44" s="682"/>
      <c r="S44" s="682"/>
      <c r="T44" s="682"/>
    </row>
    <row r="45" spans="1:20" ht="12.75" customHeight="1">
      <c r="B45" s="256"/>
      <c r="C45" s="256"/>
      <c r="D45" s="256"/>
      <c r="E45" s="256"/>
      <c r="F45" s="256"/>
      <c r="G45" s="256"/>
      <c r="H45" s="256"/>
      <c r="I45" s="256"/>
      <c r="J45" s="256"/>
      <c r="K45" s="256"/>
      <c r="L45" s="256"/>
      <c r="M45" s="256"/>
      <c r="N45" s="256"/>
      <c r="O45" s="256"/>
      <c r="P45" s="256"/>
      <c r="Q45" s="256"/>
      <c r="R45" s="256"/>
      <c r="S45" s="256"/>
      <c r="T45" s="256"/>
    </row>
    <row r="46" spans="1:20" ht="12.75" customHeight="1">
      <c r="B46" s="256"/>
      <c r="C46" s="256"/>
      <c r="D46" s="256"/>
      <c r="E46" s="256"/>
      <c r="F46" s="256"/>
      <c r="G46" s="256"/>
      <c r="H46" s="256"/>
      <c r="I46" s="256"/>
      <c r="J46" s="256"/>
      <c r="K46" s="256"/>
      <c r="L46" s="256"/>
      <c r="M46" s="256"/>
      <c r="N46" s="256"/>
      <c r="O46" s="256"/>
      <c r="P46" s="256"/>
      <c r="Q46" s="256"/>
      <c r="R46" s="256"/>
      <c r="S46" s="256"/>
      <c r="T46" s="256"/>
    </row>
    <row r="47" spans="1:20" ht="12.75" customHeight="1">
      <c r="B47" s="256"/>
      <c r="C47" s="256"/>
      <c r="D47" s="256"/>
      <c r="E47" s="256"/>
      <c r="F47" s="256"/>
      <c r="G47" s="256"/>
      <c r="H47" s="256"/>
      <c r="I47" s="256"/>
      <c r="J47" s="256"/>
      <c r="K47" s="256"/>
      <c r="L47" s="256"/>
      <c r="M47" s="256"/>
      <c r="N47" s="256"/>
      <c r="O47" s="256"/>
      <c r="P47" s="256"/>
      <c r="Q47" s="256"/>
      <c r="R47" s="256"/>
      <c r="S47" s="256"/>
      <c r="T47" s="256"/>
    </row>
    <row r="48" spans="1:20" ht="12.75" customHeight="1">
      <c r="B48" s="256"/>
      <c r="C48" s="256"/>
      <c r="D48" s="256"/>
      <c r="E48" s="256"/>
      <c r="F48" s="256"/>
      <c r="G48" s="256"/>
      <c r="H48" s="256"/>
      <c r="I48" s="256"/>
      <c r="J48" s="256"/>
      <c r="K48" s="256"/>
      <c r="L48" s="256"/>
      <c r="M48" s="256"/>
      <c r="N48" s="256"/>
      <c r="O48" s="256"/>
      <c r="P48" s="256"/>
      <c r="Q48" s="256"/>
      <c r="R48" s="256"/>
      <c r="S48" s="256"/>
      <c r="T48" s="256"/>
    </row>
    <row r="49" spans="2:20" ht="12.75" customHeight="1">
      <c r="B49" s="256"/>
      <c r="C49" s="256"/>
      <c r="D49" s="256"/>
      <c r="E49" s="256"/>
      <c r="F49" s="256"/>
      <c r="G49" s="256"/>
      <c r="H49" s="256"/>
      <c r="I49" s="256"/>
      <c r="J49" s="256"/>
      <c r="K49" s="256"/>
      <c r="L49" s="256"/>
      <c r="M49" s="256"/>
      <c r="N49" s="256"/>
      <c r="O49" s="256"/>
      <c r="P49" s="256"/>
      <c r="Q49" s="256"/>
      <c r="R49" s="256"/>
      <c r="S49" s="256"/>
      <c r="T49" s="256"/>
    </row>
  </sheetData>
  <mergeCells count="39">
    <mergeCell ref="A34:T34"/>
    <mergeCell ref="B40:T40"/>
    <mergeCell ref="C41:E41"/>
    <mergeCell ref="C42:E42"/>
    <mergeCell ref="B44:E44"/>
    <mergeCell ref="F44:T44"/>
    <mergeCell ref="B29:D32"/>
    <mergeCell ref="E29:F29"/>
    <mergeCell ref="G29:T29"/>
    <mergeCell ref="E30:F30"/>
    <mergeCell ref="G30:T30"/>
    <mergeCell ref="E31:F31"/>
    <mergeCell ref="G31:T31"/>
    <mergeCell ref="E32:F32"/>
    <mergeCell ref="G32:T32"/>
    <mergeCell ref="B20:E20"/>
    <mergeCell ref="F20:T20"/>
    <mergeCell ref="B21:E21"/>
    <mergeCell ref="F21:T21"/>
    <mergeCell ref="B24:D28"/>
    <mergeCell ref="E24:T24"/>
    <mergeCell ref="E25:T25"/>
    <mergeCell ref="E26:T27"/>
    <mergeCell ref="E28:F28"/>
    <mergeCell ref="G28:T28"/>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10"/>
  <dataValidations count="1">
    <dataValidation type="list" allowBlank="1" showInputMessage="1" showErrorMessage="1" sqref="F18:T18" xr:uid="{5AE9A60E-ABE7-4A2B-A8F4-20987BAF1255}">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81A2B-DF41-455D-A7D3-5CD8EE7B132A}">
  <dimension ref="A1:F21"/>
  <sheetViews>
    <sheetView view="pageBreakPreview" zoomScale="85" zoomScaleNormal="100" zoomScaleSheetLayoutView="85" workbookViewId="0">
      <selection activeCell="B2" sqref="B2"/>
    </sheetView>
  </sheetViews>
  <sheetFormatPr defaultRowHeight="13"/>
  <cols>
    <col min="1" max="1" width="6" style="261" customWidth="1"/>
    <col min="2" max="2" width="17.08984375" style="261" bestFit="1" customWidth="1"/>
    <col min="3" max="3" width="19" style="261" customWidth="1"/>
    <col min="4" max="4" width="17.81640625" style="261" customWidth="1"/>
    <col min="5" max="5" width="16.1796875" style="271" customWidth="1"/>
    <col min="6" max="6" width="17.90625" style="261" customWidth="1"/>
    <col min="7" max="256" width="8.90625" style="261"/>
    <col min="257" max="257" width="6" style="261" customWidth="1"/>
    <col min="258" max="259" width="15.6328125" style="261" customWidth="1"/>
    <col min="260" max="260" width="14.36328125" style="261" customWidth="1"/>
    <col min="261" max="261" width="8.90625" style="261"/>
    <col min="262" max="262" width="39" style="261" customWidth="1"/>
    <col min="263" max="512" width="8.90625" style="261"/>
    <col min="513" max="513" width="6" style="261" customWidth="1"/>
    <col min="514" max="515" width="15.6328125" style="261" customWidth="1"/>
    <col min="516" max="516" width="14.36328125" style="261" customWidth="1"/>
    <col min="517" max="517" width="8.90625" style="261"/>
    <col min="518" max="518" width="39" style="261" customWidth="1"/>
    <col min="519" max="768" width="8.90625" style="261"/>
    <col min="769" max="769" width="6" style="261" customWidth="1"/>
    <col min="770" max="771" width="15.6328125" style="261" customWidth="1"/>
    <col min="772" max="772" width="14.36328125" style="261" customWidth="1"/>
    <col min="773" max="773" width="8.90625" style="261"/>
    <col min="774" max="774" width="39" style="261" customWidth="1"/>
    <col min="775" max="1024" width="8.90625" style="261"/>
    <col min="1025" max="1025" width="6" style="261" customWidth="1"/>
    <col min="1026" max="1027" width="15.6328125" style="261" customWidth="1"/>
    <col min="1028" max="1028" width="14.36328125" style="261" customWidth="1"/>
    <col min="1029" max="1029" width="8.90625" style="261"/>
    <col min="1030" max="1030" width="39" style="261" customWidth="1"/>
    <col min="1031" max="1280" width="8.90625" style="261"/>
    <col min="1281" max="1281" width="6" style="261" customWidth="1"/>
    <col min="1282" max="1283" width="15.6328125" style="261" customWidth="1"/>
    <col min="1284" max="1284" width="14.36328125" style="261" customWidth="1"/>
    <col min="1285" max="1285" width="8.90625" style="261"/>
    <col min="1286" max="1286" width="39" style="261" customWidth="1"/>
    <col min="1287" max="1536" width="8.90625" style="261"/>
    <col min="1537" max="1537" width="6" style="261" customWidth="1"/>
    <col min="1538" max="1539" width="15.6328125" style="261" customWidth="1"/>
    <col min="1540" max="1540" width="14.36328125" style="261" customWidth="1"/>
    <col min="1541" max="1541" width="8.90625" style="261"/>
    <col min="1542" max="1542" width="39" style="261" customWidth="1"/>
    <col min="1543" max="1792" width="8.90625" style="261"/>
    <col min="1793" max="1793" width="6" style="261" customWidth="1"/>
    <col min="1794" max="1795" width="15.6328125" style="261" customWidth="1"/>
    <col min="1796" max="1796" width="14.36328125" style="261" customWidth="1"/>
    <col min="1797" max="1797" width="8.90625" style="261"/>
    <col min="1798" max="1798" width="39" style="261" customWidth="1"/>
    <col min="1799" max="2048" width="8.90625" style="261"/>
    <col min="2049" max="2049" width="6" style="261" customWidth="1"/>
    <col min="2050" max="2051" width="15.6328125" style="261" customWidth="1"/>
    <col min="2052" max="2052" width="14.36328125" style="261" customWidth="1"/>
    <col min="2053" max="2053" width="8.90625" style="261"/>
    <col min="2054" max="2054" width="39" style="261" customWidth="1"/>
    <col min="2055" max="2304" width="8.90625" style="261"/>
    <col min="2305" max="2305" width="6" style="261" customWidth="1"/>
    <col min="2306" max="2307" width="15.6328125" style="261" customWidth="1"/>
    <col min="2308" max="2308" width="14.36328125" style="261" customWidth="1"/>
    <col min="2309" max="2309" width="8.90625" style="261"/>
    <col min="2310" max="2310" width="39" style="261" customWidth="1"/>
    <col min="2311" max="2560" width="8.90625" style="261"/>
    <col min="2561" max="2561" width="6" style="261" customWidth="1"/>
    <col min="2562" max="2563" width="15.6328125" style="261" customWidth="1"/>
    <col min="2564" max="2564" width="14.36328125" style="261" customWidth="1"/>
    <col min="2565" max="2565" width="8.90625" style="261"/>
    <col min="2566" max="2566" width="39" style="261" customWidth="1"/>
    <col min="2567" max="2816" width="8.90625" style="261"/>
    <col min="2817" max="2817" width="6" style="261" customWidth="1"/>
    <col min="2818" max="2819" width="15.6328125" style="261" customWidth="1"/>
    <col min="2820" max="2820" width="14.36328125" style="261" customWidth="1"/>
    <col min="2821" max="2821" width="8.90625" style="261"/>
    <col min="2822" max="2822" width="39" style="261" customWidth="1"/>
    <col min="2823" max="3072" width="8.90625" style="261"/>
    <col min="3073" max="3073" width="6" style="261" customWidth="1"/>
    <col min="3074" max="3075" width="15.6328125" style="261" customWidth="1"/>
    <col min="3076" max="3076" width="14.36328125" style="261" customWidth="1"/>
    <col min="3077" max="3077" width="8.90625" style="261"/>
    <col min="3078" max="3078" width="39" style="261" customWidth="1"/>
    <col min="3079" max="3328" width="8.90625" style="261"/>
    <col min="3329" max="3329" width="6" style="261" customWidth="1"/>
    <col min="3330" max="3331" width="15.6328125" style="261" customWidth="1"/>
    <col min="3332" max="3332" width="14.36328125" style="261" customWidth="1"/>
    <col min="3333" max="3333" width="8.90625" style="261"/>
    <col min="3334" max="3334" width="39" style="261" customWidth="1"/>
    <col min="3335" max="3584" width="8.90625" style="261"/>
    <col min="3585" max="3585" width="6" style="261" customWidth="1"/>
    <col min="3586" max="3587" width="15.6328125" style="261" customWidth="1"/>
    <col min="3588" max="3588" width="14.36328125" style="261" customWidth="1"/>
    <col min="3589" max="3589" width="8.90625" style="261"/>
    <col min="3590" max="3590" width="39" style="261" customWidth="1"/>
    <col min="3591" max="3840" width="8.90625" style="261"/>
    <col min="3841" max="3841" width="6" style="261" customWidth="1"/>
    <col min="3842" max="3843" width="15.6328125" style="261" customWidth="1"/>
    <col min="3844" max="3844" width="14.36328125" style="261" customWidth="1"/>
    <col min="3845" max="3845" width="8.90625" style="261"/>
    <col min="3846" max="3846" width="39" style="261" customWidth="1"/>
    <col min="3847" max="4096" width="8.90625" style="261"/>
    <col min="4097" max="4097" width="6" style="261" customWidth="1"/>
    <col min="4098" max="4099" width="15.6328125" style="261" customWidth="1"/>
    <col min="4100" max="4100" width="14.36328125" style="261" customWidth="1"/>
    <col min="4101" max="4101" width="8.90625" style="261"/>
    <col min="4102" max="4102" width="39" style="261" customWidth="1"/>
    <col min="4103" max="4352" width="8.90625" style="261"/>
    <col min="4353" max="4353" width="6" style="261" customWidth="1"/>
    <col min="4354" max="4355" width="15.6328125" style="261" customWidth="1"/>
    <col min="4356" max="4356" width="14.36328125" style="261" customWidth="1"/>
    <col min="4357" max="4357" width="8.90625" style="261"/>
    <col min="4358" max="4358" width="39" style="261" customWidth="1"/>
    <col min="4359" max="4608" width="8.90625" style="261"/>
    <col min="4609" max="4609" width="6" style="261" customWidth="1"/>
    <col min="4610" max="4611" width="15.6328125" style="261" customWidth="1"/>
    <col min="4612" max="4612" width="14.36328125" style="261" customWidth="1"/>
    <col min="4613" max="4613" width="8.90625" style="261"/>
    <col min="4614" max="4614" width="39" style="261" customWidth="1"/>
    <col min="4615" max="4864" width="8.90625" style="261"/>
    <col min="4865" max="4865" width="6" style="261" customWidth="1"/>
    <col min="4866" max="4867" width="15.6328125" style="261" customWidth="1"/>
    <col min="4868" max="4868" width="14.36328125" style="261" customWidth="1"/>
    <col min="4869" max="4869" width="8.90625" style="261"/>
    <col min="4870" max="4870" width="39" style="261" customWidth="1"/>
    <col min="4871" max="5120" width="8.90625" style="261"/>
    <col min="5121" max="5121" width="6" style="261" customWidth="1"/>
    <col min="5122" max="5123" width="15.6328125" style="261" customWidth="1"/>
    <col min="5124" max="5124" width="14.36328125" style="261" customWidth="1"/>
    <col min="5125" max="5125" width="8.90625" style="261"/>
    <col min="5126" max="5126" width="39" style="261" customWidth="1"/>
    <col min="5127" max="5376" width="8.90625" style="261"/>
    <col min="5377" max="5377" width="6" style="261" customWidth="1"/>
    <col min="5378" max="5379" width="15.6328125" style="261" customWidth="1"/>
    <col min="5380" max="5380" width="14.36328125" style="261" customWidth="1"/>
    <col min="5381" max="5381" width="8.90625" style="261"/>
    <col min="5382" max="5382" width="39" style="261" customWidth="1"/>
    <col min="5383" max="5632" width="8.90625" style="261"/>
    <col min="5633" max="5633" width="6" style="261" customWidth="1"/>
    <col min="5634" max="5635" width="15.6328125" style="261" customWidth="1"/>
    <col min="5636" max="5636" width="14.36328125" style="261" customWidth="1"/>
    <col min="5637" max="5637" width="8.90625" style="261"/>
    <col min="5638" max="5638" width="39" style="261" customWidth="1"/>
    <col min="5639" max="5888" width="8.90625" style="261"/>
    <col min="5889" max="5889" width="6" style="261" customWidth="1"/>
    <col min="5890" max="5891" width="15.6328125" style="261" customWidth="1"/>
    <col min="5892" max="5892" width="14.36328125" style="261" customWidth="1"/>
    <col min="5893" max="5893" width="8.90625" style="261"/>
    <col min="5894" max="5894" width="39" style="261" customWidth="1"/>
    <col min="5895" max="6144" width="8.90625" style="261"/>
    <col min="6145" max="6145" width="6" style="261" customWidth="1"/>
    <col min="6146" max="6147" width="15.6328125" style="261" customWidth="1"/>
    <col min="6148" max="6148" width="14.36328125" style="261" customWidth="1"/>
    <col min="6149" max="6149" width="8.90625" style="261"/>
    <col min="6150" max="6150" width="39" style="261" customWidth="1"/>
    <col min="6151" max="6400" width="8.90625" style="261"/>
    <col min="6401" max="6401" width="6" style="261" customWidth="1"/>
    <col min="6402" max="6403" width="15.6328125" style="261" customWidth="1"/>
    <col min="6404" max="6404" width="14.36328125" style="261" customWidth="1"/>
    <col min="6405" max="6405" width="8.90625" style="261"/>
    <col min="6406" max="6406" width="39" style="261" customWidth="1"/>
    <col min="6407" max="6656" width="8.90625" style="261"/>
    <col min="6657" max="6657" width="6" style="261" customWidth="1"/>
    <col min="6658" max="6659" width="15.6328125" style="261" customWidth="1"/>
    <col min="6660" max="6660" width="14.36328125" style="261" customWidth="1"/>
    <col min="6661" max="6661" width="8.90625" style="261"/>
    <col min="6662" max="6662" width="39" style="261" customWidth="1"/>
    <col min="6663" max="6912" width="8.90625" style="261"/>
    <col min="6913" max="6913" width="6" style="261" customWidth="1"/>
    <col min="6914" max="6915" width="15.6328125" style="261" customWidth="1"/>
    <col min="6916" max="6916" width="14.36328125" style="261" customWidth="1"/>
    <col min="6917" max="6917" width="8.90625" style="261"/>
    <col min="6918" max="6918" width="39" style="261" customWidth="1"/>
    <col min="6919" max="7168" width="8.90625" style="261"/>
    <col min="7169" max="7169" width="6" style="261" customWidth="1"/>
    <col min="7170" max="7171" width="15.6328125" style="261" customWidth="1"/>
    <col min="7172" max="7172" width="14.36328125" style="261" customWidth="1"/>
    <col min="7173" max="7173" width="8.90625" style="261"/>
    <col min="7174" max="7174" width="39" style="261" customWidth="1"/>
    <col min="7175" max="7424" width="8.90625" style="261"/>
    <col min="7425" max="7425" width="6" style="261" customWidth="1"/>
    <col min="7426" max="7427" width="15.6328125" style="261" customWidth="1"/>
    <col min="7428" max="7428" width="14.36328125" style="261" customWidth="1"/>
    <col min="7429" max="7429" width="8.90625" style="261"/>
    <col min="7430" max="7430" width="39" style="261" customWidth="1"/>
    <col min="7431" max="7680" width="8.90625" style="261"/>
    <col min="7681" max="7681" width="6" style="261" customWidth="1"/>
    <col min="7682" max="7683" width="15.6328125" style="261" customWidth="1"/>
    <col min="7684" max="7684" width="14.36328125" style="261" customWidth="1"/>
    <col min="7685" max="7685" width="8.90625" style="261"/>
    <col min="7686" max="7686" width="39" style="261" customWidth="1"/>
    <col min="7687" max="7936" width="8.90625" style="261"/>
    <col min="7937" max="7937" width="6" style="261" customWidth="1"/>
    <col min="7938" max="7939" width="15.6328125" style="261" customWidth="1"/>
    <col min="7940" max="7940" width="14.36328125" style="261" customWidth="1"/>
    <col min="7941" max="7941" width="8.90625" style="261"/>
    <col min="7942" max="7942" width="39" style="261" customWidth="1"/>
    <col min="7943" max="8192" width="8.90625" style="261"/>
    <col min="8193" max="8193" width="6" style="261" customWidth="1"/>
    <col min="8194" max="8195" width="15.6328125" style="261" customWidth="1"/>
    <col min="8196" max="8196" width="14.36328125" style="261" customWidth="1"/>
    <col min="8197" max="8197" width="8.90625" style="261"/>
    <col min="8198" max="8198" width="39" style="261" customWidth="1"/>
    <col min="8199" max="8448" width="8.90625" style="261"/>
    <col min="8449" max="8449" width="6" style="261" customWidth="1"/>
    <col min="8450" max="8451" width="15.6328125" style="261" customWidth="1"/>
    <col min="8452" max="8452" width="14.36328125" style="261" customWidth="1"/>
    <col min="8453" max="8453" width="8.90625" style="261"/>
    <col min="8454" max="8454" width="39" style="261" customWidth="1"/>
    <col min="8455" max="8704" width="8.90625" style="261"/>
    <col min="8705" max="8705" width="6" style="261" customWidth="1"/>
    <col min="8706" max="8707" width="15.6328125" style="261" customWidth="1"/>
    <col min="8708" max="8708" width="14.36328125" style="261" customWidth="1"/>
    <col min="8709" max="8709" width="8.90625" style="261"/>
    <col min="8710" max="8710" width="39" style="261" customWidth="1"/>
    <col min="8711" max="8960" width="8.90625" style="261"/>
    <col min="8961" max="8961" width="6" style="261" customWidth="1"/>
    <col min="8962" max="8963" width="15.6328125" style="261" customWidth="1"/>
    <col min="8964" max="8964" width="14.36328125" style="261" customWidth="1"/>
    <col min="8965" max="8965" width="8.90625" style="261"/>
    <col min="8966" max="8966" width="39" style="261" customWidth="1"/>
    <col min="8967" max="9216" width="8.90625" style="261"/>
    <col min="9217" max="9217" width="6" style="261" customWidth="1"/>
    <col min="9218" max="9219" width="15.6328125" style="261" customWidth="1"/>
    <col min="9220" max="9220" width="14.36328125" style="261" customWidth="1"/>
    <col min="9221" max="9221" width="8.90625" style="261"/>
    <col min="9222" max="9222" width="39" style="261" customWidth="1"/>
    <col min="9223" max="9472" width="8.90625" style="261"/>
    <col min="9473" max="9473" width="6" style="261" customWidth="1"/>
    <col min="9474" max="9475" width="15.6328125" style="261" customWidth="1"/>
    <col min="9476" max="9476" width="14.36328125" style="261" customWidth="1"/>
    <col min="9477" max="9477" width="8.90625" style="261"/>
    <col min="9478" max="9478" width="39" style="261" customWidth="1"/>
    <col min="9479" max="9728" width="8.90625" style="261"/>
    <col min="9729" max="9729" width="6" style="261" customWidth="1"/>
    <col min="9730" max="9731" width="15.6328125" style="261" customWidth="1"/>
    <col min="9732" max="9732" width="14.36328125" style="261" customWidth="1"/>
    <col min="9733" max="9733" width="8.90625" style="261"/>
    <col min="9734" max="9734" width="39" style="261" customWidth="1"/>
    <col min="9735" max="9984" width="8.90625" style="261"/>
    <col min="9985" max="9985" width="6" style="261" customWidth="1"/>
    <col min="9986" max="9987" width="15.6328125" style="261" customWidth="1"/>
    <col min="9988" max="9988" width="14.36328125" style="261" customWidth="1"/>
    <col min="9989" max="9989" width="8.90625" style="261"/>
    <col min="9990" max="9990" width="39" style="261" customWidth="1"/>
    <col min="9991" max="10240" width="8.90625" style="261"/>
    <col min="10241" max="10241" width="6" style="261" customWidth="1"/>
    <col min="10242" max="10243" width="15.6328125" style="261" customWidth="1"/>
    <col min="10244" max="10244" width="14.36328125" style="261" customWidth="1"/>
    <col min="10245" max="10245" width="8.90625" style="261"/>
    <col min="10246" max="10246" width="39" style="261" customWidth="1"/>
    <col min="10247" max="10496" width="8.90625" style="261"/>
    <col min="10497" max="10497" width="6" style="261" customWidth="1"/>
    <col min="10498" max="10499" width="15.6328125" style="261" customWidth="1"/>
    <col min="10500" max="10500" width="14.36328125" style="261" customWidth="1"/>
    <col min="10501" max="10501" width="8.90625" style="261"/>
    <col min="10502" max="10502" width="39" style="261" customWidth="1"/>
    <col min="10503" max="10752" width="8.90625" style="261"/>
    <col min="10753" max="10753" width="6" style="261" customWidth="1"/>
    <col min="10754" max="10755" width="15.6328125" style="261" customWidth="1"/>
    <col min="10756" max="10756" width="14.36328125" style="261" customWidth="1"/>
    <col min="10757" max="10757" width="8.90625" style="261"/>
    <col min="10758" max="10758" width="39" style="261" customWidth="1"/>
    <col min="10759" max="11008" width="8.90625" style="261"/>
    <col min="11009" max="11009" width="6" style="261" customWidth="1"/>
    <col min="11010" max="11011" width="15.6328125" style="261" customWidth="1"/>
    <col min="11012" max="11012" width="14.36328125" style="261" customWidth="1"/>
    <col min="11013" max="11013" width="8.90625" style="261"/>
    <col min="11014" max="11014" width="39" style="261" customWidth="1"/>
    <col min="11015" max="11264" width="8.90625" style="261"/>
    <col min="11265" max="11265" width="6" style="261" customWidth="1"/>
    <col min="11266" max="11267" width="15.6328125" style="261" customWidth="1"/>
    <col min="11268" max="11268" width="14.36328125" style="261" customWidth="1"/>
    <col min="11269" max="11269" width="8.90625" style="261"/>
    <col min="11270" max="11270" width="39" style="261" customWidth="1"/>
    <col min="11271" max="11520" width="8.90625" style="261"/>
    <col min="11521" max="11521" width="6" style="261" customWidth="1"/>
    <col min="11522" max="11523" width="15.6328125" style="261" customWidth="1"/>
    <col min="11524" max="11524" width="14.36328125" style="261" customWidth="1"/>
    <col min="11525" max="11525" width="8.90625" style="261"/>
    <col min="11526" max="11526" width="39" style="261" customWidth="1"/>
    <col min="11527" max="11776" width="8.90625" style="261"/>
    <col min="11777" max="11777" width="6" style="261" customWidth="1"/>
    <col min="11778" max="11779" width="15.6328125" style="261" customWidth="1"/>
    <col min="11780" max="11780" width="14.36328125" style="261" customWidth="1"/>
    <col min="11781" max="11781" width="8.90625" style="261"/>
    <col min="11782" max="11782" width="39" style="261" customWidth="1"/>
    <col min="11783" max="12032" width="8.90625" style="261"/>
    <col min="12033" max="12033" width="6" style="261" customWidth="1"/>
    <col min="12034" max="12035" width="15.6328125" style="261" customWidth="1"/>
    <col min="12036" max="12036" width="14.36328125" style="261" customWidth="1"/>
    <col min="12037" max="12037" width="8.90625" style="261"/>
    <col min="12038" max="12038" width="39" style="261" customWidth="1"/>
    <col min="12039" max="12288" width="8.90625" style="261"/>
    <col min="12289" max="12289" width="6" style="261" customWidth="1"/>
    <col min="12290" max="12291" width="15.6328125" style="261" customWidth="1"/>
    <col min="12292" max="12292" width="14.36328125" style="261" customWidth="1"/>
    <col min="12293" max="12293" width="8.90625" style="261"/>
    <col min="12294" max="12294" width="39" style="261" customWidth="1"/>
    <col min="12295" max="12544" width="8.90625" style="261"/>
    <col min="12545" max="12545" width="6" style="261" customWidth="1"/>
    <col min="12546" max="12547" width="15.6328125" style="261" customWidth="1"/>
    <col min="12548" max="12548" width="14.36328125" style="261" customWidth="1"/>
    <col min="12549" max="12549" width="8.90625" style="261"/>
    <col min="12550" max="12550" width="39" style="261" customWidth="1"/>
    <col min="12551" max="12800" width="8.90625" style="261"/>
    <col min="12801" max="12801" width="6" style="261" customWidth="1"/>
    <col min="12802" max="12803" width="15.6328125" style="261" customWidth="1"/>
    <col min="12804" max="12804" width="14.36328125" style="261" customWidth="1"/>
    <col min="12805" max="12805" width="8.90625" style="261"/>
    <col min="12806" max="12806" width="39" style="261" customWidth="1"/>
    <col min="12807" max="13056" width="8.90625" style="261"/>
    <col min="13057" max="13057" width="6" style="261" customWidth="1"/>
    <col min="13058" max="13059" width="15.6328125" style="261" customWidth="1"/>
    <col min="13060" max="13060" width="14.36328125" style="261" customWidth="1"/>
    <col min="13061" max="13061" width="8.90625" style="261"/>
    <col min="13062" max="13062" width="39" style="261" customWidth="1"/>
    <col min="13063" max="13312" width="8.90625" style="261"/>
    <col min="13313" max="13313" width="6" style="261" customWidth="1"/>
    <col min="13314" max="13315" width="15.6328125" style="261" customWidth="1"/>
    <col min="13316" max="13316" width="14.36328125" style="261" customWidth="1"/>
    <col min="13317" max="13317" width="8.90625" style="261"/>
    <col min="13318" max="13318" width="39" style="261" customWidth="1"/>
    <col min="13319" max="13568" width="8.90625" style="261"/>
    <col min="13569" max="13569" width="6" style="261" customWidth="1"/>
    <col min="13570" max="13571" width="15.6328125" style="261" customWidth="1"/>
    <col min="13572" max="13572" width="14.36328125" style="261" customWidth="1"/>
    <col min="13573" max="13573" width="8.90625" style="261"/>
    <col min="13574" max="13574" width="39" style="261" customWidth="1"/>
    <col min="13575" max="13824" width="8.90625" style="261"/>
    <col min="13825" max="13825" width="6" style="261" customWidth="1"/>
    <col min="13826" max="13827" width="15.6328125" style="261" customWidth="1"/>
    <col min="13828" max="13828" width="14.36328125" style="261" customWidth="1"/>
    <col min="13829" max="13829" width="8.90625" style="261"/>
    <col min="13830" max="13830" width="39" style="261" customWidth="1"/>
    <col min="13831" max="14080" width="8.90625" style="261"/>
    <col min="14081" max="14081" width="6" style="261" customWidth="1"/>
    <col min="14082" max="14083" width="15.6328125" style="261" customWidth="1"/>
    <col min="14084" max="14084" width="14.36328125" style="261" customWidth="1"/>
    <col min="14085" max="14085" width="8.90625" style="261"/>
    <col min="14086" max="14086" width="39" style="261" customWidth="1"/>
    <col min="14087" max="14336" width="8.90625" style="261"/>
    <col min="14337" max="14337" width="6" style="261" customWidth="1"/>
    <col min="14338" max="14339" width="15.6328125" style="261" customWidth="1"/>
    <col min="14340" max="14340" width="14.36328125" style="261" customWidth="1"/>
    <col min="14341" max="14341" width="8.90625" style="261"/>
    <col min="14342" max="14342" width="39" style="261" customWidth="1"/>
    <col min="14343" max="14592" width="8.90625" style="261"/>
    <col min="14593" max="14593" width="6" style="261" customWidth="1"/>
    <col min="14594" max="14595" width="15.6328125" style="261" customWidth="1"/>
    <col min="14596" max="14596" width="14.36328125" style="261" customWidth="1"/>
    <col min="14597" max="14597" width="8.90625" style="261"/>
    <col min="14598" max="14598" width="39" style="261" customWidth="1"/>
    <col min="14599" max="14848" width="8.90625" style="261"/>
    <col min="14849" max="14849" width="6" style="261" customWidth="1"/>
    <col min="14850" max="14851" width="15.6328125" style="261" customWidth="1"/>
    <col min="14852" max="14852" width="14.36328125" style="261" customWidth="1"/>
    <col min="14853" max="14853" width="8.90625" style="261"/>
    <col min="14854" max="14854" width="39" style="261" customWidth="1"/>
    <col min="14855" max="15104" width="8.90625" style="261"/>
    <col min="15105" max="15105" width="6" style="261" customWidth="1"/>
    <col min="15106" max="15107" width="15.6328125" style="261" customWidth="1"/>
    <col min="15108" max="15108" width="14.36328125" style="261" customWidth="1"/>
    <col min="15109" max="15109" width="8.90625" style="261"/>
    <col min="15110" max="15110" width="39" style="261" customWidth="1"/>
    <col min="15111" max="15360" width="8.90625" style="261"/>
    <col min="15361" max="15361" width="6" style="261" customWidth="1"/>
    <col min="15362" max="15363" width="15.6328125" style="261" customWidth="1"/>
    <col min="15364" max="15364" width="14.36328125" style="261" customWidth="1"/>
    <col min="15365" max="15365" width="8.90625" style="261"/>
    <col min="15366" max="15366" width="39" style="261" customWidth="1"/>
    <col min="15367" max="15616" width="8.90625" style="261"/>
    <col min="15617" max="15617" width="6" style="261" customWidth="1"/>
    <col min="15618" max="15619" width="15.6328125" style="261" customWidth="1"/>
    <col min="15620" max="15620" width="14.36328125" style="261" customWidth="1"/>
    <col min="15621" max="15621" width="8.90625" style="261"/>
    <col min="15622" max="15622" width="39" style="261" customWidth="1"/>
    <col min="15623" max="15872" width="8.90625" style="261"/>
    <col min="15873" max="15873" width="6" style="261" customWidth="1"/>
    <col min="15874" max="15875" width="15.6328125" style="261" customWidth="1"/>
    <col min="15876" max="15876" width="14.36328125" style="261" customWidth="1"/>
    <col min="15877" max="15877" width="8.90625" style="261"/>
    <col min="15878" max="15878" width="39" style="261" customWidth="1"/>
    <col min="15879" max="16128" width="8.90625" style="261"/>
    <col min="16129" max="16129" width="6" style="261" customWidth="1"/>
    <col min="16130" max="16131" width="15.6328125" style="261" customWidth="1"/>
    <col min="16132" max="16132" width="14.36328125" style="261" customWidth="1"/>
    <col min="16133" max="16133" width="8.90625" style="261"/>
    <col min="16134" max="16134" width="39" style="261" customWidth="1"/>
    <col min="16135" max="16384" width="8.90625" style="261"/>
  </cols>
  <sheetData>
    <row r="1" spans="1:6" ht="16.5">
      <c r="A1" s="276" t="s">
        <v>563</v>
      </c>
      <c r="B1" s="258"/>
      <c r="C1" s="259"/>
      <c r="D1" s="258"/>
      <c r="E1" s="260"/>
      <c r="F1" s="258"/>
    </row>
    <row r="2" spans="1:6" ht="21.65" customHeight="1">
      <c r="A2" s="277" t="s">
        <v>424</v>
      </c>
      <c r="B2" s="262"/>
      <c r="C2" s="263"/>
      <c r="D2" s="263"/>
      <c r="E2" s="264"/>
      <c r="F2" s="263"/>
    </row>
    <row r="3" spans="1:6" ht="15.65" customHeight="1">
      <c r="A3" s="686"/>
      <c r="B3" s="683" t="s">
        <v>425</v>
      </c>
      <c r="C3" s="688" t="s">
        <v>426</v>
      </c>
      <c r="D3" s="265"/>
      <c r="E3" s="683" t="s">
        <v>427</v>
      </c>
      <c r="F3" s="683" t="s">
        <v>219</v>
      </c>
    </row>
    <row r="4" spans="1:6" ht="67.75" customHeight="1">
      <c r="A4" s="687"/>
      <c r="B4" s="684"/>
      <c r="C4" s="689"/>
      <c r="D4" s="266" t="s">
        <v>428</v>
      </c>
      <c r="E4" s="690"/>
      <c r="F4" s="684"/>
    </row>
    <row r="5" spans="1:6" ht="69" customHeight="1">
      <c r="A5" s="268">
        <v>1</v>
      </c>
      <c r="B5" s="267" t="s">
        <v>429</v>
      </c>
      <c r="C5" s="269" t="s">
        <v>430</v>
      </c>
      <c r="D5" s="268" t="s">
        <v>429</v>
      </c>
      <c r="E5" s="270"/>
      <c r="F5" s="270"/>
    </row>
    <row r="6" spans="1:6" ht="69" customHeight="1">
      <c r="A6" s="268">
        <v>2</v>
      </c>
      <c r="B6" s="267" t="s">
        <v>429</v>
      </c>
      <c r="C6" s="269" t="s">
        <v>431</v>
      </c>
      <c r="D6" s="268" t="s">
        <v>429</v>
      </c>
      <c r="E6" s="270"/>
      <c r="F6" s="270"/>
    </row>
    <row r="7" spans="1:6" ht="69" customHeight="1">
      <c r="A7" s="268">
        <v>3</v>
      </c>
      <c r="B7" s="278" t="s">
        <v>432</v>
      </c>
      <c r="C7" s="269" t="s">
        <v>433</v>
      </c>
      <c r="D7" s="268" t="s">
        <v>429</v>
      </c>
      <c r="E7" s="270"/>
      <c r="F7" s="270"/>
    </row>
    <row r="8" spans="1:6" ht="69" customHeight="1">
      <c r="A8" s="268">
        <v>4</v>
      </c>
      <c r="B8" s="269" t="s">
        <v>434</v>
      </c>
      <c r="C8" s="269" t="s">
        <v>435</v>
      </c>
      <c r="D8" s="268" t="s">
        <v>436</v>
      </c>
      <c r="E8" s="270"/>
      <c r="F8" s="270"/>
    </row>
    <row r="9" spans="1:6" ht="69" customHeight="1">
      <c r="A9" s="268">
        <v>5</v>
      </c>
      <c r="B9" s="269" t="s">
        <v>437</v>
      </c>
      <c r="C9" s="269" t="s">
        <v>438</v>
      </c>
      <c r="D9" s="268" t="s">
        <v>436</v>
      </c>
      <c r="E9" s="270" t="s">
        <v>439</v>
      </c>
      <c r="F9" s="270"/>
    </row>
    <row r="10" spans="1:6" ht="69" customHeight="1">
      <c r="A10" s="268">
        <v>6</v>
      </c>
      <c r="B10" s="269"/>
      <c r="C10" s="269"/>
      <c r="D10" s="270"/>
      <c r="E10" s="270"/>
      <c r="F10" s="270"/>
    </row>
    <row r="11" spans="1:6" ht="14">
      <c r="A11" s="258"/>
      <c r="B11" s="685" t="s">
        <v>440</v>
      </c>
      <c r="C11" s="685"/>
      <c r="D11" s="258"/>
    </row>
    <row r="12" spans="1:6">
      <c r="A12" s="258"/>
      <c r="B12" s="272"/>
      <c r="C12" s="258"/>
      <c r="D12" s="258"/>
    </row>
    <row r="13" spans="1:6">
      <c r="A13" s="258"/>
      <c r="B13" s="258"/>
      <c r="C13" s="258"/>
      <c r="D13" s="258"/>
      <c r="E13" s="260"/>
      <c r="F13" s="258"/>
    </row>
    <row r="16" spans="1:6">
      <c r="A16" s="261" t="s">
        <v>441</v>
      </c>
    </row>
    <row r="17" spans="1:1">
      <c r="A17" s="261" t="s">
        <v>446</v>
      </c>
    </row>
    <row r="18" spans="1:1">
      <c r="A18" s="261" t="s">
        <v>447</v>
      </c>
    </row>
    <row r="19" spans="1:1">
      <c r="A19" s="261" t="s">
        <v>448</v>
      </c>
    </row>
    <row r="20" spans="1:1">
      <c r="A20" s="261" t="s">
        <v>449</v>
      </c>
    </row>
    <row r="21" spans="1:1">
      <c r="A21" s="261" t="s">
        <v>450</v>
      </c>
    </row>
  </sheetData>
  <mergeCells count="6">
    <mergeCell ref="F3:F4"/>
    <mergeCell ref="B11:C11"/>
    <mergeCell ref="A3:A4"/>
    <mergeCell ref="B3:B4"/>
    <mergeCell ref="C3:C4"/>
    <mergeCell ref="E3:E4"/>
  </mergeCells>
  <phoneticPr fontId="10"/>
  <dataValidations count="1">
    <dataValidation type="list" allowBlank="1" showInputMessage="1" showErrorMessage="1" sqref="C5:C10" xr:uid="{B3775BFD-D353-447F-89B1-2A4CEADF6AD6}">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7</vt:i4>
      </vt:variant>
    </vt:vector>
  </HeadingPairs>
  <TitlesOfParts>
    <vt:vector size="25" baseType="lpstr">
      <vt:lpstr>勤務形態一覧表（記載例）</vt:lpstr>
      <vt:lpstr>参考様式１　事業所・施設の平面図（記載例）</vt:lpstr>
      <vt:lpstr>参考様式２　居室面積等一覧表（記載例）</vt:lpstr>
      <vt:lpstr>参考様式３　事業所の設備・備品等一覧表（記載例）</vt:lpstr>
      <vt:lpstr>参考様式４　管理者等経歴書（記載例）</vt:lpstr>
      <vt:lpstr>参考様式５　実務経験証明書（記載例）</vt:lpstr>
      <vt:lpstr>参考様式６　苦情解決措置の概要(記載例） </vt:lpstr>
      <vt:lpstr>参考様式８　主たる障害特定理由（記載例）</vt:lpstr>
      <vt:lpstr>参考様式９　誓約書</vt:lpstr>
      <vt:lpstr>参考様式９別紙　役員等名簿（記載例）</vt:lpstr>
      <vt:lpstr>参考様式10　協力医療機関との契約の内容（記載例）</vt:lpstr>
      <vt:lpstr>参考様式11　指定障害者支援施設等との連携体制等（記載例）</vt:lpstr>
      <vt:lpstr>参考様式12　関係機関との協力体制（記載例）</vt:lpstr>
      <vt:lpstr>参考様式13　常時の連絡体制（記載例）</vt:lpstr>
      <vt:lpstr>参考様式16 行動援護研修受講誓約書（記載例）</vt:lpstr>
      <vt:lpstr>参考様式18　一般就労実績（記載例）</vt:lpstr>
      <vt:lpstr>地域連携報告書（記載例）</vt:lpstr>
      <vt:lpstr>地域連携報告書　別紙（記載例）</vt:lpstr>
      <vt:lpstr>'勤務形態一覧表（記載例）'!Print_Area</vt:lpstr>
      <vt:lpstr>'参考様式12　関係機関との協力体制（記載例）'!Print_Area</vt:lpstr>
      <vt:lpstr>'参考様式18　一般就労実績（記載例）'!Print_Area</vt:lpstr>
      <vt:lpstr>'参考様式９　誓約書'!Print_Area</vt:lpstr>
      <vt:lpstr>'参考様式９別紙　役員等名簿（記載例）'!Print_Area</vt:lpstr>
      <vt:lpstr>'地域連携報告書　別紙（記載例）'!Print_Area</vt:lpstr>
      <vt:lpstr>'地域連携報告書（記載例）'!Print_Area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増田 宏美</cp:lastModifiedBy>
  <cp:lastPrinted>2026-02-01T03:24:18Z</cp:lastPrinted>
  <dcterms:created xsi:type="dcterms:W3CDTF">2006-06-14T03:20:38Z</dcterms:created>
  <dcterms:modified xsi:type="dcterms:W3CDTF">2026-03-02T06:20:12Z</dcterms:modified>
</cp:coreProperties>
</file>