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0.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11.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drawings/drawing12.xml" ContentType="application/vnd.openxmlformats-officedocument.drawing+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5_体制届\☆体制届最新版\20250709\"/>
    </mc:Choice>
  </mc:AlternateContent>
  <xr:revisionPtr revIDLastSave="0" documentId="13_ncr:1_{D8E0D0DF-C7C1-45D5-B30B-DAACFD3AD812}" xr6:coauthVersionLast="47" xr6:coauthVersionMax="47" xr10:uidLastSave="{00000000-0000-0000-0000-000000000000}"/>
  <bookViews>
    <workbookView xWindow="-110" yWindow="-110" windowWidth="19420" windowHeight="11500" tabRatio="947" activeTab="1" xr2:uid="{00000000-000D-0000-FFFF-FFFF00000000}"/>
  </bookViews>
  <sheets>
    <sheet name="　はじめに" sheetId="120" r:id="rId1"/>
    <sheet name="サービス種類別提出書類一覧 " sheetId="119" r:id="rId2"/>
    <sheet name="別紙33" sheetId="43" r:id="rId3"/>
    <sheet name="別紙34" sheetId="44" r:id="rId4"/>
    <sheet name="別紙35" sheetId="45" r:id="rId5"/>
    <sheet name="別紙36" sheetId="110" r:id="rId6"/>
    <sheet name="別紙37" sheetId="108" r:id="rId7"/>
    <sheet name="別紙38" sheetId="48" r:id="rId8"/>
    <sheet name="別紙38別添１" sheetId="106" r:id="rId9"/>
    <sheet name="別紙38別添２" sheetId="107" r:id="rId10"/>
    <sheet name="雇用契約証明書" sheetId="121" r:id="rId11"/>
    <sheet name="【記載例】雇用契約証明書" sheetId="122" r:id="rId12"/>
    <sheet name="別紙39" sheetId="73" r:id="rId13"/>
    <sheet name="別紙39別添" sheetId="109" r:id="rId14"/>
    <sheet name="【公表様式１】地域連携活動実施状況報告書" sheetId="113" r:id="rId15"/>
    <sheet name="【公表様式２】利用者の知識・能力向上に係る実施状況報告書" sheetId="114" r:id="rId16"/>
    <sheet name="【公表様式２-１】スコア公表様式（全体表）＜作成用＞" sheetId="115" r:id="rId17"/>
    <sheet name="【公表様式2-2】スコア公表様式（実績）＜作成用＞" sheetId="116" r:id="rId18"/>
    <sheet name="別紙40" sheetId="52" r:id="rId19"/>
    <sheet name="別紙41-1 " sheetId="117" r:id="rId20"/>
    <sheet name="別紙41-2" sheetId="77" r:id="rId21"/>
    <sheet name="別紙42" sheetId="54" r:id="rId22"/>
    <sheet name="別紙42別添1" sheetId="55" r:id="rId23"/>
    <sheet name="別紙42別添2" sheetId="56" r:id="rId24"/>
    <sheet name="別紙43" sheetId="57" r:id="rId25"/>
    <sheet name="別紙44" sheetId="58" r:id="rId26"/>
    <sheet name="別紙45" sheetId="59" r:id="rId27"/>
    <sheet name="別紙46" sheetId="60" r:id="rId28"/>
    <sheet name="別紙47" sheetId="61" r:id="rId29"/>
    <sheet name="別紙48" sheetId="96" r:id="rId30"/>
    <sheet name="別紙49" sheetId="63" r:id="rId31"/>
    <sheet name="別紙50" sheetId="118" r:id="rId32"/>
    <sheet name="別紙51" sheetId="93" r:id="rId33"/>
    <sheet name="別紙52" sheetId="67" r:id="rId34"/>
    <sheet name="別紙53" sheetId="69" r:id="rId35"/>
    <sheet name="別紙54" sheetId="97" r:id="rId36"/>
    <sheet name="別紙55" sheetId="98" r:id="rId37"/>
  </sheets>
  <externalReferences>
    <externalReference r:id="rId38"/>
    <externalReference r:id="rId39"/>
  </externalReferences>
  <definedNames>
    <definedName name="____________________________kk1" localSheetId="11">#REF!</definedName>
    <definedName name="____________________________kk1" localSheetId="10">#REF!</definedName>
    <definedName name="____________________________kk1" localSheetId="8">#REF!</definedName>
    <definedName name="____________________________kk1" localSheetId="9">#REF!</definedName>
    <definedName name="____________________________kk1" localSheetId="19">#REF!</definedName>
    <definedName name="____________________________kk1" localSheetId="32">#REF!</definedName>
    <definedName name="____________________________kk1">#REF!</definedName>
    <definedName name="_______________________kk1" localSheetId="28">#REF!</definedName>
    <definedName name="______________________kk1" localSheetId="27">#REF!</definedName>
    <definedName name="_____________________kk1" localSheetId="26">#REF!</definedName>
    <definedName name="____________________kk1" localSheetId="25">#REF!</definedName>
    <definedName name="_________________kk1" localSheetId="4">#REF!</definedName>
    <definedName name="____kk1" localSheetId="0">#REF!</definedName>
    <definedName name="____kk1" localSheetId="11">#REF!</definedName>
    <definedName name="____kk1" localSheetId="1">#REF!</definedName>
    <definedName name="____kk1" localSheetId="10">#REF!</definedName>
    <definedName name="____kk1">#REF!</definedName>
    <definedName name="___kk1" localSheetId="0">#REF!</definedName>
    <definedName name="___kk1" localSheetId="11">#REF!</definedName>
    <definedName name="___kk1" localSheetId="1">#REF!</definedName>
    <definedName name="___kk1" localSheetId="10">#REF!</definedName>
    <definedName name="___kk1" localSheetId="2">#REF!</definedName>
    <definedName name="___kk1" localSheetId="4">#REF!</definedName>
    <definedName name="___kk1" localSheetId="8">#REF!</definedName>
    <definedName name="___kk1" localSheetId="9">#REF!</definedName>
    <definedName name="___kk1" localSheetId="18">#REF!</definedName>
    <definedName name="___kk1" localSheetId="19">#REF!</definedName>
    <definedName name="___kk1" localSheetId="25">#REF!</definedName>
    <definedName name="___kk1" localSheetId="26">#REF!</definedName>
    <definedName name="___kk1" localSheetId="27">#REF!</definedName>
    <definedName name="___kk1" localSheetId="28">#REF!</definedName>
    <definedName name="___kk1" localSheetId="32">#REF!</definedName>
    <definedName name="___kk1">#REF!</definedName>
    <definedName name="__kk1" localSheetId="0">#REF!</definedName>
    <definedName name="__kk1" localSheetId="11">#REF!</definedName>
    <definedName name="__kk1" localSheetId="1">#REF!</definedName>
    <definedName name="__kk1" localSheetId="10">#REF!</definedName>
    <definedName name="__kk1" localSheetId="2">#REF!</definedName>
    <definedName name="__kk1" localSheetId="4">#REF!</definedName>
    <definedName name="__kk1" localSheetId="8">#REF!</definedName>
    <definedName name="__kk1" localSheetId="9">#REF!</definedName>
    <definedName name="__kk1" localSheetId="18">#REF!</definedName>
    <definedName name="__kk1" localSheetId="19">#REF!</definedName>
    <definedName name="__kk1" localSheetId="25">#REF!</definedName>
    <definedName name="__kk1" localSheetId="26">#REF!</definedName>
    <definedName name="__kk1" localSheetId="27">#REF!</definedName>
    <definedName name="__kk1" localSheetId="28">#REF!</definedName>
    <definedName name="__kk1" localSheetId="32">#REF!</definedName>
    <definedName name="__kk1">#REF!</definedName>
    <definedName name="_kk1" localSheetId="0">#REF!</definedName>
    <definedName name="_kk1" localSheetId="11">#REF!</definedName>
    <definedName name="_kk1" localSheetId="1">#REF!</definedName>
    <definedName name="_kk1" localSheetId="10">#REF!</definedName>
    <definedName name="_kk1" localSheetId="2">#REF!</definedName>
    <definedName name="_kk1" localSheetId="4">#REF!</definedName>
    <definedName name="_kk1" localSheetId="8">#REF!</definedName>
    <definedName name="_kk1" localSheetId="9">#REF!</definedName>
    <definedName name="_kk1" localSheetId="18">#REF!</definedName>
    <definedName name="_kk1" localSheetId="19">#REF!</definedName>
    <definedName name="_kk1" localSheetId="25">#REF!</definedName>
    <definedName name="_kk1" localSheetId="26">#REF!</definedName>
    <definedName name="_kk1" localSheetId="27">#REF!</definedName>
    <definedName name="_kk1" localSheetId="28">#REF!</definedName>
    <definedName name="_kk1" localSheetId="32">#REF!</definedName>
    <definedName name="_kk1">#REF!</definedName>
    <definedName name="_kk2" localSheetId="11">#REF!</definedName>
    <definedName name="_kk2" localSheetId="10">#REF!</definedName>
    <definedName name="_kk2" localSheetId="8">#REF!</definedName>
    <definedName name="_kk2" localSheetId="9">#REF!</definedName>
    <definedName name="_kk2">#REF!</definedName>
    <definedName name="▼選択してください。" localSheetId="0">#REF!</definedName>
    <definedName name="▼選択してください。" localSheetId="11">#REF!</definedName>
    <definedName name="▼選択してください。" localSheetId="1">#REF!</definedName>
    <definedName name="▼選択してください。" localSheetId="10">#REF!</definedName>
    <definedName name="▼選択してください。" localSheetId="4">#REF!</definedName>
    <definedName name="▼選択してください。" localSheetId="8">#REF!</definedName>
    <definedName name="▼選択してください。" localSheetId="9">#REF!</definedName>
    <definedName name="▼選択してください。" localSheetId="18">#REF!</definedName>
    <definedName name="▼選択してください。" localSheetId="19">#REF!</definedName>
    <definedName name="▼選択してください。" localSheetId="25">#REF!</definedName>
    <definedName name="▼選択してください。" localSheetId="26">#REF!</definedName>
    <definedName name="▼選択してください。" localSheetId="27">#REF!</definedName>
    <definedName name="▼選択してください。" localSheetId="28">#REF!</definedName>
    <definedName name="▼選択してください。" localSheetId="32">#REF!</definedName>
    <definedName name="▼選択してください。">#REF!</definedName>
    <definedName name="a" localSheetId="11">#REF!</definedName>
    <definedName name="a" localSheetId="10">#REF!</definedName>
    <definedName name="a" localSheetId="8">#REF!</definedName>
    <definedName name="a" localSheetId="9">#REF!</definedName>
    <definedName name="a">#REF!</definedName>
    <definedName name="aa" localSheetId="0">#REF!</definedName>
    <definedName name="aa" localSheetId="11">#REF!</definedName>
    <definedName name="aa" localSheetId="10">#REF!</definedName>
    <definedName name="aa" localSheetId="2">#REF!</definedName>
    <definedName name="aa" localSheetId="4">#REF!</definedName>
    <definedName name="aa" localSheetId="8">#REF!</definedName>
    <definedName name="aa" localSheetId="9">#REF!</definedName>
    <definedName name="aa" localSheetId="18">#REF!</definedName>
    <definedName name="aa" localSheetId="19">#REF!</definedName>
    <definedName name="aa" localSheetId="25">#REF!</definedName>
    <definedName name="aa" localSheetId="26">#REF!</definedName>
    <definedName name="aa" localSheetId="27">#REF!</definedName>
    <definedName name="aa" localSheetId="28">#REF!</definedName>
    <definedName name="aa" localSheetId="32">#REF!</definedName>
    <definedName name="aa">#REF!</definedName>
    <definedName name="aaaaa" localSheetId="0">#REF!</definedName>
    <definedName name="aaaaa" localSheetId="11">#REF!</definedName>
    <definedName name="aaaaa" localSheetId="10">#REF!</definedName>
    <definedName name="aaaaa" localSheetId="2">#REF!</definedName>
    <definedName name="aaaaa" localSheetId="4">#REF!</definedName>
    <definedName name="aaaaa" localSheetId="8">#REF!</definedName>
    <definedName name="aaaaa" localSheetId="9">#REF!</definedName>
    <definedName name="aaaaa" localSheetId="18">#REF!</definedName>
    <definedName name="aaaaa" localSheetId="19">#REF!</definedName>
    <definedName name="aaaaa" localSheetId="25">#REF!</definedName>
    <definedName name="aaaaa" localSheetId="26">#REF!</definedName>
    <definedName name="aaaaa" localSheetId="27">#REF!</definedName>
    <definedName name="aaaaa" localSheetId="28">#REF!</definedName>
    <definedName name="aaaaa" localSheetId="32">#REF!</definedName>
    <definedName name="aaaaa">#REF!</definedName>
    <definedName name="Avrg" localSheetId="0">#REF!</definedName>
    <definedName name="Avrg" localSheetId="11">#REF!</definedName>
    <definedName name="Avrg" localSheetId="1">#REF!</definedName>
    <definedName name="Avrg" localSheetId="10">#REF!</definedName>
    <definedName name="Avrg" localSheetId="2">#REF!</definedName>
    <definedName name="Avrg" localSheetId="4">#REF!</definedName>
    <definedName name="Avrg" localSheetId="8">#REF!</definedName>
    <definedName name="Avrg" localSheetId="9">#REF!</definedName>
    <definedName name="Avrg" localSheetId="18">#REF!</definedName>
    <definedName name="Avrg" localSheetId="19">#REF!</definedName>
    <definedName name="Avrg" localSheetId="25">#REF!</definedName>
    <definedName name="Avrg" localSheetId="26">#REF!</definedName>
    <definedName name="Avrg" localSheetId="27">#REF!</definedName>
    <definedName name="Avrg" localSheetId="28">#REF!</definedName>
    <definedName name="Avrg" localSheetId="32">#REF!</definedName>
    <definedName name="Avrg" localSheetId="36">#REF!</definedName>
    <definedName name="Avrg">#REF!</definedName>
    <definedName name="b" localSheetId="11">#REF!</definedName>
    <definedName name="b" localSheetId="10">#REF!</definedName>
    <definedName name="b" localSheetId="8">#REF!</definedName>
    <definedName name="b" localSheetId="9">#REF!</definedName>
    <definedName name="b">#REF!</definedName>
    <definedName name="CSV_サービス情報" localSheetId="0">#REF!</definedName>
    <definedName name="CSV_サービス情報" localSheetId="11">#REF!</definedName>
    <definedName name="CSV_サービス情報" localSheetId="10">#REF!</definedName>
    <definedName name="CSV_サービス情報" localSheetId="8">#REF!</definedName>
    <definedName name="CSV_サービス情報" localSheetId="9">#REF!</definedName>
    <definedName name="CSV_サービス情報" localSheetId="19">#REF!</definedName>
    <definedName name="CSV_サービス情報" localSheetId="26">#REF!</definedName>
    <definedName name="CSV_サービス情報" localSheetId="27">#REF!</definedName>
    <definedName name="CSV_サービス情報" localSheetId="32">#REF!</definedName>
    <definedName name="CSV_サービス情報">#REF!</definedName>
    <definedName name="CSV_口座振込依頼書" localSheetId="0">#REF!</definedName>
    <definedName name="CSV_口座振込依頼書" localSheetId="11">#REF!</definedName>
    <definedName name="CSV_口座振込依頼書" localSheetId="10">#REF!</definedName>
    <definedName name="CSV_口座振込依頼書" localSheetId="8">#REF!</definedName>
    <definedName name="CSV_口座振込依頼書" localSheetId="9">#REF!</definedName>
    <definedName name="CSV_口座振込依頼書" localSheetId="19">#REF!</definedName>
    <definedName name="CSV_口座振込依頼書" localSheetId="26">#REF!</definedName>
    <definedName name="CSV_口座振込依頼書" localSheetId="27">#REF!</definedName>
    <definedName name="CSV_口座振込依頼書" localSheetId="32">#REF!</definedName>
    <definedName name="CSV_口座振込依頼書">#REF!</definedName>
    <definedName name="CSV_追加情報" localSheetId="0">#REF!</definedName>
    <definedName name="CSV_追加情報" localSheetId="11">#REF!</definedName>
    <definedName name="CSV_追加情報" localSheetId="10">#REF!</definedName>
    <definedName name="CSV_追加情報" localSheetId="8">#REF!</definedName>
    <definedName name="CSV_追加情報" localSheetId="9">#REF!</definedName>
    <definedName name="CSV_追加情報" localSheetId="19">#REF!</definedName>
    <definedName name="CSV_追加情報" localSheetId="26">#REF!</definedName>
    <definedName name="CSV_追加情報" localSheetId="27">#REF!</definedName>
    <definedName name="CSV_追加情報" localSheetId="32">#REF!</definedName>
    <definedName name="CSV_追加情報">#REF!</definedName>
    <definedName name="CSV_付表１" localSheetId="0">#REF!</definedName>
    <definedName name="CSV_付表１" localSheetId="11">#REF!</definedName>
    <definedName name="CSV_付表１" localSheetId="10">#REF!</definedName>
    <definedName name="CSV_付表１" localSheetId="8">#REF!</definedName>
    <definedName name="CSV_付表１" localSheetId="9">#REF!</definedName>
    <definedName name="CSV_付表１" localSheetId="19">#REF!</definedName>
    <definedName name="CSV_付表１" localSheetId="26">#REF!</definedName>
    <definedName name="CSV_付表１" localSheetId="27">#REF!</definedName>
    <definedName name="CSV_付表１" localSheetId="32">#REF!</definedName>
    <definedName name="CSV_付表１">#REF!</definedName>
    <definedName name="CSV_付表１＿１" localSheetId="0">#REF!</definedName>
    <definedName name="CSV_付表１＿１" localSheetId="11">#REF!</definedName>
    <definedName name="CSV_付表１＿１" localSheetId="10">#REF!</definedName>
    <definedName name="CSV_付表１＿１" localSheetId="8">#REF!</definedName>
    <definedName name="CSV_付表１＿１" localSheetId="9">#REF!</definedName>
    <definedName name="CSV_付表１＿１" localSheetId="19">#REF!</definedName>
    <definedName name="CSV_付表１＿１" localSheetId="26">#REF!</definedName>
    <definedName name="CSV_付表１＿１" localSheetId="27">#REF!</definedName>
    <definedName name="CSV_付表１＿１" localSheetId="32">#REF!</definedName>
    <definedName name="CSV_付表１＿１">#REF!</definedName>
    <definedName name="CSV_付表１＿２" localSheetId="0">#REF!</definedName>
    <definedName name="CSV_付表１＿２" localSheetId="11">#REF!</definedName>
    <definedName name="CSV_付表１＿２" localSheetId="10">#REF!</definedName>
    <definedName name="CSV_付表１＿２" localSheetId="8">#REF!</definedName>
    <definedName name="CSV_付表１＿２" localSheetId="9">#REF!</definedName>
    <definedName name="CSV_付表１＿２" localSheetId="19">#REF!</definedName>
    <definedName name="CSV_付表１＿２" localSheetId="26">#REF!</definedName>
    <definedName name="CSV_付表１＿２" localSheetId="27">#REF!</definedName>
    <definedName name="CSV_付表１＿２" localSheetId="32">#REF!</definedName>
    <definedName name="CSV_付表１＿２">#REF!</definedName>
    <definedName name="CSV_付表１０" localSheetId="0">#REF!</definedName>
    <definedName name="CSV_付表１０" localSheetId="11">#REF!</definedName>
    <definedName name="CSV_付表１０" localSheetId="10">#REF!</definedName>
    <definedName name="CSV_付表１０" localSheetId="8">#REF!</definedName>
    <definedName name="CSV_付表１０" localSheetId="9">#REF!</definedName>
    <definedName name="CSV_付表１０" localSheetId="19">#REF!</definedName>
    <definedName name="CSV_付表１０" localSheetId="26">#REF!</definedName>
    <definedName name="CSV_付表１０" localSheetId="27">#REF!</definedName>
    <definedName name="CSV_付表１０" localSheetId="32">#REF!</definedName>
    <definedName name="CSV_付表１０">#REF!</definedName>
    <definedName name="CSV_付表１０＿２" localSheetId="0">#REF!</definedName>
    <definedName name="CSV_付表１０＿２" localSheetId="11">#REF!</definedName>
    <definedName name="CSV_付表１０＿２" localSheetId="10">#REF!</definedName>
    <definedName name="CSV_付表１０＿２" localSheetId="8">#REF!</definedName>
    <definedName name="CSV_付表１０＿２" localSheetId="9">#REF!</definedName>
    <definedName name="CSV_付表１０＿２" localSheetId="19">#REF!</definedName>
    <definedName name="CSV_付表１０＿２" localSheetId="26">#REF!</definedName>
    <definedName name="CSV_付表１０＿２" localSheetId="27">#REF!</definedName>
    <definedName name="CSV_付表１０＿２" localSheetId="32">#REF!</definedName>
    <definedName name="CSV_付表１０＿２">#REF!</definedName>
    <definedName name="CSV_付表１１" localSheetId="0">#REF!</definedName>
    <definedName name="CSV_付表１１" localSheetId="11">#REF!</definedName>
    <definedName name="CSV_付表１１" localSheetId="10">#REF!</definedName>
    <definedName name="CSV_付表１１" localSheetId="8">#REF!</definedName>
    <definedName name="CSV_付表１１" localSheetId="9">#REF!</definedName>
    <definedName name="CSV_付表１１" localSheetId="19">#REF!</definedName>
    <definedName name="CSV_付表１１" localSheetId="26">#REF!</definedName>
    <definedName name="CSV_付表１１" localSheetId="27">#REF!</definedName>
    <definedName name="CSV_付表１１" localSheetId="32">#REF!</definedName>
    <definedName name="CSV_付表１１">#REF!</definedName>
    <definedName name="CSV_付表１１＿２" localSheetId="0">#REF!</definedName>
    <definedName name="CSV_付表１１＿２" localSheetId="11">#REF!</definedName>
    <definedName name="CSV_付表１１＿２" localSheetId="10">#REF!</definedName>
    <definedName name="CSV_付表１１＿２" localSheetId="8">#REF!</definedName>
    <definedName name="CSV_付表１１＿２" localSheetId="9">#REF!</definedName>
    <definedName name="CSV_付表１１＿２" localSheetId="19">#REF!</definedName>
    <definedName name="CSV_付表１１＿２" localSheetId="26">#REF!</definedName>
    <definedName name="CSV_付表１１＿２" localSheetId="27">#REF!</definedName>
    <definedName name="CSV_付表１１＿２" localSheetId="32">#REF!</definedName>
    <definedName name="CSV_付表１１＿２">#REF!</definedName>
    <definedName name="CSV_付表１２" localSheetId="0">#REF!</definedName>
    <definedName name="CSV_付表１２" localSheetId="11">#REF!</definedName>
    <definedName name="CSV_付表１２" localSheetId="10">#REF!</definedName>
    <definedName name="CSV_付表１２" localSheetId="8">#REF!</definedName>
    <definedName name="CSV_付表１２" localSheetId="9">#REF!</definedName>
    <definedName name="CSV_付表１２" localSheetId="19">#REF!</definedName>
    <definedName name="CSV_付表１２" localSheetId="26">#REF!</definedName>
    <definedName name="CSV_付表１２" localSheetId="27">#REF!</definedName>
    <definedName name="CSV_付表１２" localSheetId="32">#REF!</definedName>
    <definedName name="CSV_付表１２">#REF!</definedName>
    <definedName name="CSV_付表１２＿２" localSheetId="0">#REF!</definedName>
    <definedName name="CSV_付表１２＿２" localSheetId="11">#REF!</definedName>
    <definedName name="CSV_付表１２＿２" localSheetId="10">#REF!</definedName>
    <definedName name="CSV_付表１２＿２" localSheetId="8">#REF!</definedName>
    <definedName name="CSV_付表１２＿２" localSheetId="9">#REF!</definedName>
    <definedName name="CSV_付表１２＿２" localSheetId="19">#REF!</definedName>
    <definedName name="CSV_付表１２＿２" localSheetId="26">#REF!</definedName>
    <definedName name="CSV_付表１２＿２" localSheetId="27">#REF!</definedName>
    <definedName name="CSV_付表１２＿２" localSheetId="32">#REF!</definedName>
    <definedName name="CSV_付表１２＿２">#REF!</definedName>
    <definedName name="CSV_付表１３その１" localSheetId="0">#REF!</definedName>
    <definedName name="CSV_付表１３その１" localSheetId="11">#REF!</definedName>
    <definedName name="CSV_付表１３その１" localSheetId="10">#REF!</definedName>
    <definedName name="CSV_付表１３その１" localSheetId="8">#REF!</definedName>
    <definedName name="CSV_付表１３その１" localSheetId="9">#REF!</definedName>
    <definedName name="CSV_付表１３その１" localSheetId="19">#REF!</definedName>
    <definedName name="CSV_付表１３その１" localSheetId="26">#REF!</definedName>
    <definedName name="CSV_付表１３その１" localSheetId="27">#REF!</definedName>
    <definedName name="CSV_付表１３その１" localSheetId="32">#REF!</definedName>
    <definedName name="CSV_付表１３その１">#REF!</definedName>
    <definedName name="CSV_付表１３その２" localSheetId="0">#REF!</definedName>
    <definedName name="CSV_付表１３その２" localSheetId="11">#REF!</definedName>
    <definedName name="CSV_付表１３その２" localSheetId="10">#REF!</definedName>
    <definedName name="CSV_付表１３その２" localSheetId="8">#REF!</definedName>
    <definedName name="CSV_付表１３その２" localSheetId="9">#REF!</definedName>
    <definedName name="CSV_付表１３その２" localSheetId="19">#REF!</definedName>
    <definedName name="CSV_付表１３その２" localSheetId="26">#REF!</definedName>
    <definedName name="CSV_付表１３その２" localSheetId="27">#REF!</definedName>
    <definedName name="CSV_付表１３その２" localSheetId="32">#REF!</definedName>
    <definedName name="CSV_付表１３その２">#REF!</definedName>
    <definedName name="CSV_付表１４" localSheetId="0">#REF!</definedName>
    <definedName name="CSV_付表１４" localSheetId="11">#REF!</definedName>
    <definedName name="CSV_付表１４" localSheetId="10">#REF!</definedName>
    <definedName name="CSV_付表１４" localSheetId="8">#REF!</definedName>
    <definedName name="CSV_付表１４" localSheetId="9">#REF!</definedName>
    <definedName name="CSV_付表１４" localSheetId="19">#REF!</definedName>
    <definedName name="CSV_付表１４" localSheetId="26">#REF!</definedName>
    <definedName name="CSV_付表１４" localSheetId="27">#REF!</definedName>
    <definedName name="CSV_付表１４" localSheetId="32">#REF!</definedName>
    <definedName name="CSV_付表１４">#REF!</definedName>
    <definedName name="CSV_付表２" localSheetId="0">#REF!</definedName>
    <definedName name="CSV_付表２" localSheetId="11">#REF!</definedName>
    <definedName name="CSV_付表２" localSheetId="10">#REF!</definedName>
    <definedName name="CSV_付表２" localSheetId="8">#REF!</definedName>
    <definedName name="CSV_付表２" localSheetId="9">#REF!</definedName>
    <definedName name="CSV_付表２" localSheetId="19">#REF!</definedName>
    <definedName name="CSV_付表２" localSheetId="26">#REF!</definedName>
    <definedName name="CSV_付表２" localSheetId="27">#REF!</definedName>
    <definedName name="CSV_付表２" localSheetId="32">#REF!</definedName>
    <definedName name="CSV_付表２">#REF!</definedName>
    <definedName name="CSV_付表３" localSheetId="0">#REF!</definedName>
    <definedName name="CSV_付表３" localSheetId="11">#REF!</definedName>
    <definedName name="CSV_付表３" localSheetId="10">#REF!</definedName>
    <definedName name="CSV_付表３" localSheetId="8">#REF!</definedName>
    <definedName name="CSV_付表３" localSheetId="9">#REF!</definedName>
    <definedName name="CSV_付表３" localSheetId="19">#REF!</definedName>
    <definedName name="CSV_付表３" localSheetId="26">#REF!</definedName>
    <definedName name="CSV_付表３" localSheetId="27">#REF!</definedName>
    <definedName name="CSV_付表３" localSheetId="32">#REF!</definedName>
    <definedName name="CSV_付表３">#REF!</definedName>
    <definedName name="CSV_付表３＿２" localSheetId="0">#REF!</definedName>
    <definedName name="CSV_付表３＿２" localSheetId="11">#REF!</definedName>
    <definedName name="CSV_付表３＿２" localSheetId="10">#REF!</definedName>
    <definedName name="CSV_付表３＿２" localSheetId="8">#REF!</definedName>
    <definedName name="CSV_付表３＿２" localSheetId="9">#REF!</definedName>
    <definedName name="CSV_付表３＿２" localSheetId="19">#REF!</definedName>
    <definedName name="CSV_付表３＿２" localSheetId="26">#REF!</definedName>
    <definedName name="CSV_付表３＿２" localSheetId="27">#REF!</definedName>
    <definedName name="CSV_付表３＿２" localSheetId="32">#REF!</definedName>
    <definedName name="CSV_付表３＿２">#REF!</definedName>
    <definedName name="CSV_付表４" localSheetId="0">#REF!</definedName>
    <definedName name="CSV_付表４" localSheetId="11">#REF!</definedName>
    <definedName name="CSV_付表４" localSheetId="10">#REF!</definedName>
    <definedName name="CSV_付表４" localSheetId="8">#REF!</definedName>
    <definedName name="CSV_付表４" localSheetId="9">#REF!</definedName>
    <definedName name="CSV_付表４" localSheetId="19">#REF!</definedName>
    <definedName name="CSV_付表４" localSheetId="26">#REF!</definedName>
    <definedName name="CSV_付表４" localSheetId="27">#REF!</definedName>
    <definedName name="CSV_付表４" localSheetId="32">#REF!</definedName>
    <definedName name="CSV_付表４">#REF!</definedName>
    <definedName name="CSV_付表４＿１" localSheetId="0">#REF!</definedName>
    <definedName name="CSV_付表４＿１" localSheetId="11">#REF!</definedName>
    <definedName name="CSV_付表４＿１" localSheetId="10">#REF!</definedName>
    <definedName name="CSV_付表４＿１" localSheetId="8">#REF!</definedName>
    <definedName name="CSV_付表４＿１" localSheetId="9">#REF!</definedName>
    <definedName name="CSV_付表４＿１" localSheetId="19">#REF!</definedName>
    <definedName name="CSV_付表４＿１" localSheetId="26">#REF!</definedName>
    <definedName name="CSV_付表４＿１" localSheetId="27">#REF!</definedName>
    <definedName name="CSV_付表４＿１" localSheetId="32">#REF!</definedName>
    <definedName name="CSV_付表４＿１">#REF!</definedName>
    <definedName name="CSV_付表４＿２" localSheetId="0">#REF!</definedName>
    <definedName name="CSV_付表４＿２" localSheetId="11">#REF!</definedName>
    <definedName name="CSV_付表４＿２" localSheetId="10">#REF!</definedName>
    <definedName name="CSV_付表４＿２" localSheetId="8">#REF!</definedName>
    <definedName name="CSV_付表４＿２" localSheetId="9">#REF!</definedName>
    <definedName name="CSV_付表４＿２" localSheetId="19">#REF!</definedName>
    <definedName name="CSV_付表４＿２" localSheetId="26">#REF!</definedName>
    <definedName name="CSV_付表４＿２" localSheetId="27">#REF!</definedName>
    <definedName name="CSV_付表４＿２" localSheetId="32">#REF!</definedName>
    <definedName name="CSV_付表４＿２">#REF!</definedName>
    <definedName name="CSV_付表５" localSheetId="0">#REF!</definedName>
    <definedName name="CSV_付表５" localSheetId="11">#REF!</definedName>
    <definedName name="CSV_付表５" localSheetId="10">#REF!</definedName>
    <definedName name="CSV_付表５" localSheetId="8">#REF!</definedName>
    <definedName name="CSV_付表５" localSheetId="9">#REF!</definedName>
    <definedName name="CSV_付表５" localSheetId="19">#REF!</definedName>
    <definedName name="CSV_付表５" localSheetId="26">#REF!</definedName>
    <definedName name="CSV_付表５" localSheetId="27">#REF!</definedName>
    <definedName name="CSV_付表５" localSheetId="32">#REF!</definedName>
    <definedName name="CSV_付表５">#REF!</definedName>
    <definedName name="CSV_付表６" localSheetId="0">#REF!</definedName>
    <definedName name="CSV_付表６" localSheetId="11">#REF!</definedName>
    <definedName name="CSV_付表６" localSheetId="10">#REF!</definedName>
    <definedName name="CSV_付表６" localSheetId="8">#REF!</definedName>
    <definedName name="CSV_付表６" localSheetId="9">#REF!</definedName>
    <definedName name="CSV_付表６" localSheetId="19">#REF!</definedName>
    <definedName name="CSV_付表６" localSheetId="26">#REF!</definedName>
    <definedName name="CSV_付表６" localSheetId="27">#REF!</definedName>
    <definedName name="CSV_付表６" localSheetId="32">#REF!</definedName>
    <definedName name="CSV_付表６">#REF!</definedName>
    <definedName name="CSV_付表７" localSheetId="0">#REF!</definedName>
    <definedName name="CSV_付表７" localSheetId="11">#REF!</definedName>
    <definedName name="CSV_付表７" localSheetId="10">#REF!</definedName>
    <definedName name="CSV_付表７" localSheetId="8">#REF!</definedName>
    <definedName name="CSV_付表７" localSheetId="9">#REF!</definedName>
    <definedName name="CSV_付表７" localSheetId="19">#REF!</definedName>
    <definedName name="CSV_付表７" localSheetId="26">#REF!</definedName>
    <definedName name="CSV_付表７" localSheetId="27">#REF!</definedName>
    <definedName name="CSV_付表７" localSheetId="32">#REF!</definedName>
    <definedName name="CSV_付表７">#REF!</definedName>
    <definedName name="CSV_付表８その１" localSheetId="0">#REF!</definedName>
    <definedName name="CSV_付表８その１" localSheetId="11">#REF!</definedName>
    <definedName name="CSV_付表８その１" localSheetId="10">#REF!</definedName>
    <definedName name="CSV_付表８その１" localSheetId="8">#REF!</definedName>
    <definedName name="CSV_付表８その１" localSheetId="9">#REF!</definedName>
    <definedName name="CSV_付表８その１" localSheetId="19">#REF!</definedName>
    <definedName name="CSV_付表８その１" localSheetId="26">#REF!</definedName>
    <definedName name="CSV_付表８その１" localSheetId="27">#REF!</definedName>
    <definedName name="CSV_付表８その１" localSheetId="32">#REF!</definedName>
    <definedName name="CSV_付表８その１">#REF!</definedName>
    <definedName name="CSV_付表８その２" localSheetId="0">#REF!</definedName>
    <definedName name="CSV_付表８その２" localSheetId="11">#REF!</definedName>
    <definedName name="CSV_付表８その２" localSheetId="10">#REF!</definedName>
    <definedName name="CSV_付表８その２" localSheetId="8">#REF!</definedName>
    <definedName name="CSV_付表８その２" localSheetId="9">#REF!</definedName>
    <definedName name="CSV_付表８その２" localSheetId="19">#REF!</definedName>
    <definedName name="CSV_付表８その２" localSheetId="26">#REF!</definedName>
    <definedName name="CSV_付表８その２" localSheetId="27">#REF!</definedName>
    <definedName name="CSV_付表８その２" localSheetId="32">#REF!</definedName>
    <definedName name="CSV_付表８その２">#REF!</definedName>
    <definedName name="CSV_付表８その３" localSheetId="0">#REF!</definedName>
    <definedName name="CSV_付表８その３" localSheetId="11">#REF!</definedName>
    <definedName name="CSV_付表８その３" localSheetId="10">#REF!</definedName>
    <definedName name="CSV_付表８その３" localSheetId="8">#REF!</definedName>
    <definedName name="CSV_付表８その３" localSheetId="9">#REF!</definedName>
    <definedName name="CSV_付表８その３" localSheetId="19">#REF!</definedName>
    <definedName name="CSV_付表８その３" localSheetId="26">#REF!</definedName>
    <definedName name="CSV_付表８その３" localSheetId="27">#REF!</definedName>
    <definedName name="CSV_付表８その３" localSheetId="32">#REF!</definedName>
    <definedName name="CSV_付表８その３">#REF!</definedName>
    <definedName name="CSV_付表９" localSheetId="0">#REF!</definedName>
    <definedName name="CSV_付表９" localSheetId="11">#REF!</definedName>
    <definedName name="CSV_付表９" localSheetId="10">#REF!</definedName>
    <definedName name="CSV_付表９" localSheetId="8">#REF!</definedName>
    <definedName name="CSV_付表９" localSheetId="9">#REF!</definedName>
    <definedName name="CSV_付表９" localSheetId="19">#REF!</definedName>
    <definedName name="CSV_付表９" localSheetId="26">#REF!</definedName>
    <definedName name="CSV_付表９" localSheetId="27">#REF!</definedName>
    <definedName name="CSV_付表９" localSheetId="32">#REF!</definedName>
    <definedName name="CSV_付表９">#REF!</definedName>
    <definedName name="CSV_付表９＿２" localSheetId="0">#REF!</definedName>
    <definedName name="CSV_付表９＿２" localSheetId="11">#REF!</definedName>
    <definedName name="CSV_付表９＿２" localSheetId="10">#REF!</definedName>
    <definedName name="CSV_付表９＿２" localSheetId="8">#REF!</definedName>
    <definedName name="CSV_付表９＿２" localSheetId="9">#REF!</definedName>
    <definedName name="CSV_付表９＿２" localSheetId="19">#REF!</definedName>
    <definedName name="CSV_付表９＿２" localSheetId="26">#REF!</definedName>
    <definedName name="CSV_付表９＿２" localSheetId="27">#REF!</definedName>
    <definedName name="CSV_付表９＿２" localSheetId="32">#REF!</definedName>
    <definedName name="CSV_付表９＿２">#REF!</definedName>
    <definedName name="CSV_様式第１号" localSheetId="0">#REF!</definedName>
    <definedName name="CSV_様式第１号" localSheetId="11">#REF!</definedName>
    <definedName name="CSV_様式第１号" localSheetId="10">#REF!</definedName>
    <definedName name="CSV_様式第１号" localSheetId="8">#REF!</definedName>
    <definedName name="CSV_様式第１号" localSheetId="9">#REF!</definedName>
    <definedName name="CSV_様式第１号" localSheetId="19">#REF!</definedName>
    <definedName name="CSV_様式第１号" localSheetId="26">#REF!</definedName>
    <definedName name="CSV_様式第１号" localSheetId="27">#REF!</definedName>
    <definedName name="CSV_様式第１号" localSheetId="32">#REF!</definedName>
    <definedName name="CSV_様式第１号">#REF!</definedName>
    <definedName name="d" localSheetId="11">#REF!</definedName>
    <definedName name="d" localSheetId="10">#REF!</definedName>
    <definedName name="d" localSheetId="8">#REF!</definedName>
    <definedName name="d" localSheetId="9">#REF!</definedName>
    <definedName name="d">#REF!</definedName>
    <definedName name="e" localSheetId="11">#REF!</definedName>
    <definedName name="e" localSheetId="10">#REF!</definedName>
    <definedName name="e" localSheetId="8">#REF!</definedName>
    <definedName name="e" localSheetId="9">#REF!</definedName>
    <definedName name="e">#REF!</definedName>
    <definedName name="houjin" localSheetId="0">#REF!</definedName>
    <definedName name="houjin" localSheetId="11">#REF!</definedName>
    <definedName name="houjin" localSheetId="10">#REF!</definedName>
    <definedName name="houjin" localSheetId="8">#REF!</definedName>
    <definedName name="houjin" localSheetId="9">#REF!</definedName>
    <definedName name="houjin" localSheetId="19">#REF!</definedName>
    <definedName name="houjin" localSheetId="26">#REF!</definedName>
    <definedName name="houjin" localSheetId="27">#REF!</definedName>
    <definedName name="houjin" localSheetId="32">#REF!</definedName>
    <definedName name="houjin">#REF!</definedName>
    <definedName name="jigyoumeishou" localSheetId="0">#REF!</definedName>
    <definedName name="jigyoumeishou" localSheetId="11">#REF!</definedName>
    <definedName name="jigyoumeishou" localSheetId="10">#REF!</definedName>
    <definedName name="jigyoumeishou" localSheetId="8">#REF!</definedName>
    <definedName name="jigyoumeishou" localSheetId="9">#REF!</definedName>
    <definedName name="jigyoumeishou" localSheetId="19">#REF!</definedName>
    <definedName name="jigyoumeishou" localSheetId="26">#REF!</definedName>
    <definedName name="jigyoumeishou" localSheetId="27">#REF!</definedName>
    <definedName name="jigyoumeishou" localSheetId="32">#REF!</definedName>
    <definedName name="jigyoumeishou">#REF!</definedName>
    <definedName name="kanagawaken" localSheetId="0">#REF!</definedName>
    <definedName name="kanagawaken" localSheetId="11">#REF!</definedName>
    <definedName name="kanagawaken" localSheetId="10">#REF!</definedName>
    <definedName name="kanagawaken" localSheetId="8">#REF!</definedName>
    <definedName name="kanagawaken" localSheetId="9">#REF!</definedName>
    <definedName name="kanagawaken" localSheetId="19">#REF!</definedName>
    <definedName name="kanagawaken" localSheetId="26">#REF!</definedName>
    <definedName name="kanagawaken" localSheetId="27">#REF!</definedName>
    <definedName name="kanagawaken" localSheetId="32">#REF!</definedName>
    <definedName name="kanagawaken">#REF!</definedName>
    <definedName name="kawasaki" localSheetId="0">#REF!</definedName>
    <definedName name="kawasaki" localSheetId="11">#REF!</definedName>
    <definedName name="kawasaki" localSheetId="10">#REF!</definedName>
    <definedName name="kawasaki" localSheetId="8">#REF!</definedName>
    <definedName name="kawasaki" localSheetId="9">#REF!</definedName>
    <definedName name="kawasaki" localSheetId="19">#REF!</definedName>
    <definedName name="kawasaki" localSheetId="26">#REF!</definedName>
    <definedName name="kawasaki" localSheetId="27">#REF!</definedName>
    <definedName name="kawasaki" localSheetId="32">#REF!</definedName>
    <definedName name="kawasaki">#REF!</definedName>
    <definedName name="kk" localSheetId="0">#REF!</definedName>
    <definedName name="kk" localSheetId="11">#REF!</definedName>
    <definedName name="kk" localSheetId="1">#REF!</definedName>
    <definedName name="kk" localSheetId="10">#REF!</definedName>
    <definedName name="kk" localSheetId="2">#REF!</definedName>
    <definedName name="kk" localSheetId="4">#REF!</definedName>
    <definedName name="kk" localSheetId="8">#REF!</definedName>
    <definedName name="kk" localSheetId="9">#REF!</definedName>
    <definedName name="kk" localSheetId="18">#REF!</definedName>
    <definedName name="kk" localSheetId="19">#REF!</definedName>
    <definedName name="kk" localSheetId="25">#REF!</definedName>
    <definedName name="kk" localSheetId="26">#REF!</definedName>
    <definedName name="kk" localSheetId="27">#REF!</definedName>
    <definedName name="kk" localSheetId="28">#REF!</definedName>
    <definedName name="kk" localSheetId="32">#REF!</definedName>
    <definedName name="kk">#REF!</definedName>
    <definedName name="KK_03" localSheetId="0">#REF!</definedName>
    <definedName name="KK_03" localSheetId="11">#REF!</definedName>
    <definedName name="KK_03" localSheetId="1">#REF!</definedName>
    <definedName name="KK_03" localSheetId="10">#REF!</definedName>
    <definedName name="KK_03" localSheetId="2">#REF!</definedName>
    <definedName name="KK_03" localSheetId="4">#REF!</definedName>
    <definedName name="KK_03" localSheetId="8">#REF!</definedName>
    <definedName name="KK_03" localSheetId="9">#REF!</definedName>
    <definedName name="KK_03" localSheetId="18">#REF!</definedName>
    <definedName name="KK_03" localSheetId="19">#REF!</definedName>
    <definedName name="KK_03" localSheetId="25">#REF!</definedName>
    <definedName name="KK_03" localSheetId="26">#REF!</definedName>
    <definedName name="KK_03" localSheetId="27">#REF!</definedName>
    <definedName name="KK_03" localSheetId="28">#REF!</definedName>
    <definedName name="KK_03" localSheetId="32">#REF!</definedName>
    <definedName name="KK_03">#REF!</definedName>
    <definedName name="KK_06" localSheetId="0">#REF!</definedName>
    <definedName name="KK_06" localSheetId="11">#REF!</definedName>
    <definedName name="KK_06" localSheetId="1">#REF!</definedName>
    <definedName name="KK_06" localSheetId="10">#REF!</definedName>
    <definedName name="KK_06" localSheetId="2">#REF!</definedName>
    <definedName name="KK_06" localSheetId="4">#REF!</definedName>
    <definedName name="KK_06" localSheetId="8">#REF!</definedName>
    <definedName name="KK_06" localSheetId="9">#REF!</definedName>
    <definedName name="KK_06" localSheetId="18">#REF!</definedName>
    <definedName name="KK_06" localSheetId="19">#REF!</definedName>
    <definedName name="KK_06" localSheetId="25">#REF!</definedName>
    <definedName name="KK_06" localSheetId="26">#REF!</definedName>
    <definedName name="KK_06" localSheetId="27">#REF!</definedName>
    <definedName name="KK_06" localSheetId="28">#REF!</definedName>
    <definedName name="KK_06" localSheetId="32">#REF!</definedName>
    <definedName name="KK_06">#REF!</definedName>
    <definedName name="kk1" localSheetId="11">#REF!</definedName>
    <definedName name="kk1" localSheetId="10">#REF!</definedName>
    <definedName name="kk1" localSheetId="8">#REF!</definedName>
    <definedName name="kk1" localSheetId="9">#REF!</definedName>
    <definedName name="kk1" localSheetId="19">#REF!</definedName>
    <definedName name="kk1" localSheetId="32">#REF!</definedName>
    <definedName name="kk1">#REF!</definedName>
    <definedName name="KK2_3" localSheetId="0">#REF!</definedName>
    <definedName name="KK2_3" localSheetId="11">#REF!</definedName>
    <definedName name="KK2_3" localSheetId="1">#REF!</definedName>
    <definedName name="KK2_3" localSheetId="10">#REF!</definedName>
    <definedName name="KK2_3" localSheetId="2">#REF!</definedName>
    <definedName name="KK2_3" localSheetId="4">#REF!</definedName>
    <definedName name="KK2_3" localSheetId="8">#REF!</definedName>
    <definedName name="KK2_3" localSheetId="9">#REF!</definedName>
    <definedName name="KK2_3" localSheetId="18">#REF!</definedName>
    <definedName name="KK2_3" localSheetId="19">#REF!</definedName>
    <definedName name="KK2_3" localSheetId="25">#REF!</definedName>
    <definedName name="KK2_3" localSheetId="26">#REF!</definedName>
    <definedName name="KK2_3" localSheetId="27">#REF!</definedName>
    <definedName name="KK2_3" localSheetId="28">#REF!</definedName>
    <definedName name="KK2_3" localSheetId="32">#REF!</definedName>
    <definedName name="KK2_3">#REF!</definedName>
    <definedName name="KKK" localSheetId="0">#REF!</definedName>
    <definedName name="KKK" localSheetId="11">#REF!</definedName>
    <definedName name="KKK" localSheetId="1">#REF!</definedName>
    <definedName name="KKK" localSheetId="10">#REF!</definedName>
    <definedName name="KKK" localSheetId="2">#REF!</definedName>
    <definedName name="KKK" localSheetId="4">#REF!</definedName>
    <definedName name="KKK" localSheetId="8">#REF!</definedName>
    <definedName name="KKK" localSheetId="9">#REF!</definedName>
    <definedName name="KKK" localSheetId="18">#REF!</definedName>
    <definedName name="KKK" localSheetId="19">#REF!</definedName>
    <definedName name="KKK" localSheetId="25">#REF!</definedName>
    <definedName name="KKK" localSheetId="26">#REF!</definedName>
    <definedName name="KKK" localSheetId="27">#REF!</definedName>
    <definedName name="KKK" localSheetId="28">#REF!</definedName>
    <definedName name="KKK" localSheetId="32">#REF!</definedName>
    <definedName name="KKK">#REF!</definedName>
    <definedName name="ｋｋｋｋ" localSheetId="0">#REF!</definedName>
    <definedName name="ｋｋｋｋ" localSheetId="11">#REF!</definedName>
    <definedName name="ｋｋｋｋ" localSheetId="10">#REF!</definedName>
    <definedName name="ｋｋｋｋ" localSheetId="8">#REF!</definedName>
    <definedName name="ｋｋｋｋ" localSheetId="9">#REF!</definedName>
    <definedName name="ｋｋｋｋ" localSheetId="19">#REF!</definedName>
    <definedName name="ｋｋｋｋ" localSheetId="26">#REF!</definedName>
    <definedName name="ｋｋｋｋ" localSheetId="27">#REF!</definedName>
    <definedName name="ｋｋｋｋ" localSheetId="32">#REF!</definedName>
    <definedName name="ｋｋｋｋ">#REF!</definedName>
    <definedName name="_xlnm.Print_Area" localSheetId="0">'　はじめに'!$A$1:$M$29</definedName>
    <definedName name="_xlnm.Print_Area" localSheetId="16">'【公表様式２-１】スコア公表様式（全体表）＜作成用＞'!$A$1:$V$62</definedName>
    <definedName name="_xlnm.Print_Area" localSheetId="17">'【公表様式2-2】スコア公表様式（実績）＜作成用＞'!$A$1:$AS$84</definedName>
    <definedName name="_xlnm.Print_Area" localSheetId="1">'サービス種類別提出書類一覧 '!$A$1:$S$120</definedName>
    <definedName name="_xlnm.Print_Area" localSheetId="2">別紙33!$A$1:$I$19</definedName>
    <definedName name="_xlnm.Print_Area" localSheetId="5">別紙36!$A$1:$H$20</definedName>
    <definedName name="_xlnm.Print_Area" localSheetId="6">別紙37!$A$1:$J$28</definedName>
    <definedName name="_xlnm.Print_Area" localSheetId="7">別紙38!$A$1:$AQ$51</definedName>
    <definedName name="_xlnm.Print_Area" localSheetId="8">別紙38別添１!$A$1:$L$45</definedName>
    <definedName name="_xlnm.Print_Area" localSheetId="9">別紙38別添２!$A$1:$L$45</definedName>
    <definedName name="_xlnm.Print_Area" localSheetId="12">別紙39!$A$1:$AL$37</definedName>
    <definedName name="_xlnm.Print_Area" localSheetId="13">別紙39別添!$A$1:$V$62</definedName>
    <definedName name="_xlnm.Print_Area" localSheetId="18">別紙40!$A$1:$G$32</definedName>
    <definedName name="_xlnm.Print_Area" localSheetId="19">'別紙41-1 '!$A$1:$AO$60</definedName>
    <definedName name="_xlnm.Print_Area" localSheetId="20">'別紙41-2'!$B$1:$G$20</definedName>
    <definedName name="_xlnm.Print_Area" localSheetId="21">別紙42!$A$1:$AL$45</definedName>
    <definedName name="_xlnm.Print_Area" localSheetId="22">別紙42別添1!$A$1:$J$43</definedName>
    <definedName name="_xlnm.Print_Area" localSheetId="24">別紙43!$A$1:$L$47</definedName>
    <definedName name="_xlnm.Print_Area" localSheetId="25">別紙44!$A$1:$G$15</definedName>
    <definedName name="_xlnm.Print_Area" localSheetId="26">別紙45!$A$1:$R$37</definedName>
    <definedName name="_xlnm.Print_Area" localSheetId="27">別紙46!$A$1:$I$16</definedName>
    <definedName name="_xlnm.Print_Area" localSheetId="31">別紙50!$B$1:$J$35</definedName>
    <definedName name="_xlnm.Print_Area" localSheetId="33">別紙52!$A$1:$Q$35</definedName>
    <definedName name="_xlnm.Print_Area" localSheetId="34">別紙53!$A$1:$I$12</definedName>
    <definedName name="_xlnm.Print_Area" localSheetId="35">別紙54!$A$1:$I$27</definedName>
    <definedName name="_xlnm.Print_Titles" localSheetId="1">'サービス種類別提出書類一覧 '!$3:$5</definedName>
    <definedName name="Roman_01" localSheetId="0">#REF!</definedName>
    <definedName name="Roman_01" localSheetId="11">#REF!</definedName>
    <definedName name="Roman_01" localSheetId="1">#REF!</definedName>
    <definedName name="Roman_01" localSheetId="10">#REF!</definedName>
    <definedName name="Roman_01" localSheetId="2">#REF!</definedName>
    <definedName name="Roman_01" localSheetId="4">#REF!</definedName>
    <definedName name="Roman_01" localSheetId="8">#REF!</definedName>
    <definedName name="Roman_01" localSheetId="9">#REF!</definedName>
    <definedName name="Roman_01" localSheetId="18">#REF!</definedName>
    <definedName name="Roman_01" localSheetId="19">#REF!</definedName>
    <definedName name="Roman_01" localSheetId="25">#REF!</definedName>
    <definedName name="Roman_01" localSheetId="26">#REF!</definedName>
    <definedName name="Roman_01" localSheetId="27">#REF!</definedName>
    <definedName name="Roman_01" localSheetId="28">#REF!</definedName>
    <definedName name="Roman_01" localSheetId="32">#REF!</definedName>
    <definedName name="Roman_01">#REF!</definedName>
    <definedName name="Roman_03" localSheetId="0">#REF!</definedName>
    <definedName name="Roman_03" localSheetId="11">#REF!</definedName>
    <definedName name="Roman_03" localSheetId="1">#REF!</definedName>
    <definedName name="Roman_03" localSheetId="10">#REF!</definedName>
    <definedName name="Roman_03" localSheetId="2">#REF!</definedName>
    <definedName name="Roman_03" localSheetId="4">#REF!</definedName>
    <definedName name="Roman_03" localSheetId="8">#REF!</definedName>
    <definedName name="Roman_03" localSheetId="9">#REF!</definedName>
    <definedName name="Roman_03" localSheetId="18">#REF!</definedName>
    <definedName name="Roman_03" localSheetId="19">#REF!</definedName>
    <definedName name="Roman_03" localSheetId="25">#REF!</definedName>
    <definedName name="Roman_03" localSheetId="26">#REF!</definedName>
    <definedName name="Roman_03" localSheetId="27">#REF!</definedName>
    <definedName name="Roman_03" localSheetId="28">#REF!</definedName>
    <definedName name="Roman_03" localSheetId="32">#REF!</definedName>
    <definedName name="Roman_03">#REF!</definedName>
    <definedName name="Roman_04" localSheetId="0">#REF!</definedName>
    <definedName name="Roman_04" localSheetId="11">#REF!</definedName>
    <definedName name="Roman_04" localSheetId="1">#REF!</definedName>
    <definedName name="Roman_04" localSheetId="10">#REF!</definedName>
    <definedName name="Roman_04" localSheetId="2">#REF!</definedName>
    <definedName name="Roman_04" localSheetId="4">#REF!</definedName>
    <definedName name="Roman_04" localSheetId="8">#REF!</definedName>
    <definedName name="Roman_04" localSheetId="9">#REF!</definedName>
    <definedName name="Roman_04" localSheetId="18">#REF!</definedName>
    <definedName name="Roman_04" localSheetId="19">#REF!</definedName>
    <definedName name="Roman_04" localSheetId="25">#REF!</definedName>
    <definedName name="Roman_04" localSheetId="26">#REF!</definedName>
    <definedName name="Roman_04" localSheetId="27">#REF!</definedName>
    <definedName name="Roman_04" localSheetId="28">#REF!</definedName>
    <definedName name="Roman_04" localSheetId="32">#REF!</definedName>
    <definedName name="Roman_04">#REF!</definedName>
    <definedName name="Roman_06" localSheetId="0">#REF!</definedName>
    <definedName name="Roman_06" localSheetId="11">#REF!</definedName>
    <definedName name="Roman_06" localSheetId="1">#REF!</definedName>
    <definedName name="Roman_06" localSheetId="10">#REF!</definedName>
    <definedName name="Roman_06" localSheetId="2">#REF!</definedName>
    <definedName name="Roman_06" localSheetId="4">#REF!</definedName>
    <definedName name="Roman_06" localSheetId="8">#REF!</definedName>
    <definedName name="Roman_06" localSheetId="9">#REF!</definedName>
    <definedName name="Roman_06" localSheetId="18">#REF!</definedName>
    <definedName name="Roman_06" localSheetId="19">#REF!</definedName>
    <definedName name="Roman_06" localSheetId="25">#REF!</definedName>
    <definedName name="Roman_06" localSheetId="26">#REF!</definedName>
    <definedName name="Roman_06" localSheetId="27">#REF!</definedName>
    <definedName name="Roman_06" localSheetId="28">#REF!</definedName>
    <definedName name="Roman_06" localSheetId="32">#REF!</definedName>
    <definedName name="Roman_06">#REF!</definedName>
    <definedName name="Roman2_1" localSheetId="0">#REF!</definedName>
    <definedName name="Roman2_1" localSheetId="11">#REF!</definedName>
    <definedName name="Roman2_1" localSheetId="1">#REF!</definedName>
    <definedName name="Roman2_1" localSheetId="10">#REF!</definedName>
    <definedName name="Roman2_1" localSheetId="2">#REF!</definedName>
    <definedName name="Roman2_1" localSheetId="4">#REF!</definedName>
    <definedName name="Roman2_1" localSheetId="8">#REF!</definedName>
    <definedName name="Roman2_1" localSheetId="9">#REF!</definedName>
    <definedName name="Roman2_1" localSheetId="18">#REF!</definedName>
    <definedName name="Roman2_1" localSheetId="19">#REF!</definedName>
    <definedName name="Roman2_1" localSheetId="25">#REF!</definedName>
    <definedName name="Roman2_1" localSheetId="26">#REF!</definedName>
    <definedName name="Roman2_1" localSheetId="27">#REF!</definedName>
    <definedName name="Roman2_1" localSheetId="28">#REF!</definedName>
    <definedName name="Roman2_1" localSheetId="32">#REF!</definedName>
    <definedName name="Roman2_1">#REF!</definedName>
    <definedName name="Roman2_3" localSheetId="0">#REF!</definedName>
    <definedName name="Roman2_3" localSheetId="11">#REF!</definedName>
    <definedName name="Roman2_3" localSheetId="1">#REF!</definedName>
    <definedName name="Roman2_3" localSheetId="10">#REF!</definedName>
    <definedName name="Roman2_3" localSheetId="2">#REF!</definedName>
    <definedName name="Roman2_3" localSheetId="4">#REF!</definedName>
    <definedName name="Roman2_3" localSheetId="8">#REF!</definedName>
    <definedName name="Roman2_3" localSheetId="9">#REF!</definedName>
    <definedName name="Roman2_3" localSheetId="18">#REF!</definedName>
    <definedName name="Roman2_3" localSheetId="19">#REF!</definedName>
    <definedName name="Roman2_3" localSheetId="25">#REF!</definedName>
    <definedName name="Roman2_3" localSheetId="26">#REF!</definedName>
    <definedName name="Roman2_3" localSheetId="27">#REF!</definedName>
    <definedName name="Roman2_3" localSheetId="28">#REF!</definedName>
    <definedName name="Roman2_3" localSheetId="32">#REF!</definedName>
    <definedName name="Roman2_3">#REF!</definedName>
    <definedName name="Serv_LIST" localSheetId="0">#REF!</definedName>
    <definedName name="Serv_LIST" localSheetId="11">#REF!</definedName>
    <definedName name="Serv_LIST" localSheetId="1">#REF!</definedName>
    <definedName name="Serv_LIST" localSheetId="10">#REF!</definedName>
    <definedName name="Serv_LIST" localSheetId="2">#REF!</definedName>
    <definedName name="Serv_LIST" localSheetId="4">#REF!</definedName>
    <definedName name="Serv_LIST" localSheetId="8">#REF!</definedName>
    <definedName name="Serv_LIST" localSheetId="9">#REF!</definedName>
    <definedName name="Serv_LIST" localSheetId="18">#REF!</definedName>
    <definedName name="Serv_LIST" localSheetId="19">#REF!</definedName>
    <definedName name="Serv_LIST" localSheetId="25">#REF!</definedName>
    <definedName name="Serv_LIST" localSheetId="26">#REF!</definedName>
    <definedName name="Serv_LIST" localSheetId="27">#REF!</definedName>
    <definedName name="Serv_LIST" localSheetId="28">#REF!</definedName>
    <definedName name="Serv_LIST" localSheetId="32">#REF!</definedName>
    <definedName name="Serv_LIST">#REF!</definedName>
    <definedName name="siharai" localSheetId="0">#REF!</definedName>
    <definedName name="siharai" localSheetId="11">#REF!</definedName>
    <definedName name="siharai" localSheetId="10">#REF!</definedName>
    <definedName name="siharai" localSheetId="8">#REF!</definedName>
    <definedName name="siharai" localSheetId="9">#REF!</definedName>
    <definedName name="siharai" localSheetId="19">#REF!</definedName>
    <definedName name="siharai" localSheetId="26">#REF!</definedName>
    <definedName name="siharai" localSheetId="27">#REF!</definedName>
    <definedName name="siharai" localSheetId="32">#REF!</definedName>
    <definedName name="siharai">#REF!</definedName>
    <definedName name="sikuchouson" localSheetId="0">#REF!</definedName>
    <definedName name="sikuchouson" localSheetId="11">#REF!</definedName>
    <definedName name="sikuchouson" localSheetId="10">#REF!</definedName>
    <definedName name="sikuchouson" localSheetId="8">#REF!</definedName>
    <definedName name="sikuchouson" localSheetId="9">#REF!</definedName>
    <definedName name="sikuchouson" localSheetId="19">#REF!</definedName>
    <definedName name="sikuchouson" localSheetId="26">#REF!</definedName>
    <definedName name="sikuchouson" localSheetId="27">#REF!</definedName>
    <definedName name="sikuchouson" localSheetId="32">#REF!</definedName>
    <definedName name="sikuchouson">#REF!</definedName>
    <definedName name="sinseisaki" localSheetId="0">#REF!</definedName>
    <definedName name="sinseisaki" localSheetId="11">#REF!</definedName>
    <definedName name="sinseisaki" localSheetId="10">#REF!</definedName>
    <definedName name="sinseisaki" localSheetId="8">#REF!</definedName>
    <definedName name="sinseisaki" localSheetId="9">#REF!</definedName>
    <definedName name="sinseisaki" localSheetId="19">#REF!</definedName>
    <definedName name="sinseisaki" localSheetId="26">#REF!</definedName>
    <definedName name="sinseisaki" localSheetId="27">#REF!</definedName>
    <definedName name="sinseisaki" localSheetId="32">#REF!</definedName>
    <definedName name="sinseisaki">#REF!</definedName>
    <definedName name="SS" localSheetId="0">#REF!</definedName>
    <definedName name="SS" localSheetId="11">#REF!</definedName>
    <definedName name="SS" localSheetId="1">#REF!</definedName>
    <definedName name="SS" localSheetId="10">#REF!</definedName>
    <definedName name="SS" localSheetId="2">#REF!</definedName>
    <definedName name="SS" localSheetId="4">#REF!</definedName>
    <definedName name="SS" localSheetId="8">#REF!</definedName>
    <definedName name="SS" localSheetId="9">#REF!</definedName>
    <definedName name="SS" localSheetId="18">#REF!</definedName>
    <definedName name="SS" localSheetId="19">#REF!</definedName>
    <definedName name="SS" localSheetId="25">#REF!</definedName>
    <definedName name="SS" localSheetId="26">#REF!</definedName>
    <definedName name="SS" localSheetId="27">#REF!</definedName>
    <definedName name="SS" localSheetId="28">#REF!</definedName>
    <definedName name="SS" localSheetId="32">#REF!</definedName>
    <definedName name="SS">#REF!</definedName>
    <definedName name="table_03" localSheetId="0">#REF!</definedName>
    <definedName name="table_03" localSheetId="11">#REF!</definedName>
    <definedName name="table_03" localSheetId="1">#REF!</definedName>
    <definedName name="table_03" localSheetId="10">#REF!</definedName>
    <definedName name="table_03" localSheetId="2">#REF!</definedName>
    <definedName name="table_03" localSheetId="4">#REF!</definedName>
    <definedName name="table_03" localSheetId="8">#REF!</definedName>
    <definedName name="table_03" localSheetId="9">#REF!</definedName>
    <definedName name="table_03" localSheetId="18">#REF!</definedName>
    <definedName name="table_03" localSheetId="19">#REF!</definedName>
    <definedName name="table_03" localSheetId="25">#REF!</definedName>
    <definedName name="table_03" localSheetId="26">#REF!</definedName>
    <definedName name="table_03" localSheetId="27">#REF!</definedName>
    <definedName name="table_03" localSheetId="28">#REF!</definedName>
    <definedName name="table_03" localSheetId="32">#REF!</definedName>
    <definedName name="table_03">#REF!</definedName>
    <definedName name="table_06" localSheetId="0">#REF!</definedName>
    <definedName name="table_06" localSheetId="11">#REF!</definedName>
    <definedName name="table_06" localSheetId="1">#REF!</definedName>
    <definedName name="table_06" localSheetId="10">#REF!</definedName>
    <definedName name="table_06" localSheetId="2">#REF!</definedName>
    <definedName name="table_06" localSheetId="4">#REF!</definedName>
    <definedName name="table_06" localSheetId="8">#REF!</definedName>
    <definedName name="table_06" localSheetId="9">#REF!</definedName>
    <definedName name="table_06" localSheetId="18">#REF!</definedName>
    <definedName name="table_06" localSheetId="19">#REF!</definedName>
    <definedName name="table_06" localSheetId="25">#REF!</definedName>
    <definedName name="table_06" localSheetId="26">#REF!</definedName>
    <definedName name="table_06" localSheetId="27">#REF!</definedName>
    <definedName name="table_06" localSheetId="28">#REF!</definedName>
    <definedName name="table_06" localSheetId="32">#REF!</definedName>
    <definedName name="table_06">#REF!</definedName>
    <definedName name="table2_3" localSheetId="0">#REF!</definedName>
    <definedName name="table2_3" localSheetId="11">#REF!</definedName>
    <definedName name="table2_3" localSheetId="1">#REF!</definedName>
    <definedName name="table2_3" localSheetId="10">#REF!</definedName>
    <definedName name="table2_3" localSheetId="2">#REF!</definedName>
    <definedName name="table2_3" localSheetId="4">#REF!</definedName>
    <definedName name="table2_3" localSheetId="8">#REF!</definedName>
    <definedName name="table2_3" localSheetId="9">#REF!</definedName>
    <definedName name="table2_3" localSheetId="18">#REF!</definedName>
    <definedName name="table2_3" localSheetId="19">#REF!</definedName>
    <definedName name="table2_3" localSheetId="25">#REF!</definedName>
    <definedName name="table2_3" localSheetId="26">#REF!</definedName>
    <definedName name="table2_3" localSheetId="27">#REF!</definedName>
    <definedName name="table2_3" localSheetId="28">#REF!</definedName>
    <definedName name="table2_3" localSheetId="32">#REF!</definedName>
    <definedName name="table2_3">#REF!</definedName>
    <definedName name="yokohama" localSheetId="0">#REF!</definedName>
    <definedName name="yokohama" localSheetId="11">#REF!</definedName>
    <definedName name="yokohama" localSheetId="10">#REF!</definedName>
    <definedName name="yokohama" localSheetId="8">#REF!</definedName>
    <definedName name="yokohama" localSheetId="9">#REF!</definedName>
    <definedName name="yokohama" localSheetId="19">#REF!</definedName>
    <definedName name="yokohama" localSheetId="26">#REF!</definedName>
    <definedName name="yokohama" localSheetId="27">#REF!</definedName>
    <definedName name="yokohama" localSheetId="32">#REF!</definedName>
    <definedName name="yokohama">#REF!</definedName>
    <definedName name="Z_C186CB1D_5DA1_4782_8E27_56D64154BF26_.wvu.PrintArea" localSheetId="18" hidden="1">別紙40!$A$1:$G$32</definedName>
    <definedName name="Z_E5B59279_AC02_449B_9B6C_AEEA7F9D3D1D_.wvu.PrintArea" localSheetId="0" hidden="1">'　はじめに'!$A$1:$M$29</definedName>
    <definedName name="Z_E5B59279_AC02_449B_9B6C_AEEA7F9D3D1D_.wvu.PrintArea" localSheetId="1" hidden="1">'サービス種類別提出書類一覧 '!$A$1:$P$121</definedName>
    <definedName name="サービス">[1]様式６!$S$201:$S$252</definedName>
    <definedName name="サービス種類">'[2]別紙2-2（訪問系を除くサービス）'!$BP$1:$BP$16</definedName>
    <definedName name="サービス種類別提出書類一覧" localSheetId="0">#REF!</definedName>
    <definedName name="サービス種類別提出書類一覧" localSheetId="11">#REF!</definedName>
    <definedName name="サービス種類別提出書類一覧" localSheetId="1">#REF!</definedName>
    <definedName name="サービス種類別提出書類一覧" localSheetId="10">#REF!</definedName>
    <definedName name="サービス種類別提出書類一覧" localSheetId="8">#REF!</definedName>
    <definedName name="サービス種類別提出書類一覧" localSheetId="9">#REF!</definedName>
    <definedName name="サービス種類別提出書類一覧" localSheetId="19">#REF!</definedName>
    <definedName name="サービス種類別提出書類一覧" localSheetId="26">#REF!</definedName>
    <definedName name="サービス種類別提出書類一覧" localSheetId="27">#REF!</definedName>
    <definedName name="サービス種類別提出書類一覧" localSheetId="32">#REF!</definedName>
    <definedName name="サービス種類別提出書類一覧">#REF!</definedName>
    <definedName name="サービス種類別提出書類一覧２" localSheetId="11">#REF!</definedName>
    <definedName name="サービス種類別提出書類一覧２" localSheetId="1">#REF!</definedName>
    <definedName name="サービス種類別提出書類一覧２" localSheetId="10">#REF!</definedName>
    <definedName name="サービス種類別提出書類一覧２" localSheetId="8">#REF!</definedName>
    <definedName name="サービス種類別提出書類一覧２" localSheetId="9">#REF!</definedName>
    <definedName name="サービス種類別提出書類一覧２" localSheetId="19">#REF!</definedName>
    <definedName name="サービス種類別提出書類一覧２" localSheetId="26">#REF!</definedName>
    <definedName name="サービス種類別提出書類一覧２" localSheetId="27">#REF!</definedName>
    <definedName name="サービス種類別提出書類一覧２" localSheetId="32">#REF!</definedName>
    <definedName name="サービス種類別提出書類一覧２">#REF!</definedName>
    <definedName name="はじめに" localSheetId="0">#REF!</definedName>
    <definedName name="はじめに" localSheetId="11">#REF!</definedName>
    <definedName name="はじめに" localSheetId="10">#REF!</definedName>
    <definedName name="はじめに" localSheetId="8">#REF!</definedName>
    <definedName name="はじめに" localSheetId="9">#REF!</definedName>
    <definedName name="はじめに" localSheetId="19">#REF!</definedName>
    <definedName name="はじめに" localSheetId="26">#REF!</definedName>
    <definedName name="はじめに" localSheetId="27">#REF!</definedName>
    <definedName name="はじめに" localSheetId="32">#REF!</definedName>
    <definedName name="はじめに">#REF!</definedName>
    <definedName name="リスト_サービス種類" localSheetId="0">#REF!</definedName>
    <definedName name="リスト_サービス種類" localSheetId="11">#REF!</definedName>
    <definedName name="リスト_サービス種類" localSheetId="10">#REF!</definedName>
    <definedName name="リスト_サービス種類" localSheetId="8">#REF!</definedName>
    <definedName name="リスト_サービス種類" localSheetId="9">#REF!</definedName>
    <definedName name="リスト_サービス種類" localSheetId="19">#REF!</definedName>
    <definedName name="リスト_サービス種類" localSheetId="26">#REF!</definedName>
    <definedName name="リスト_サービス種類" localSheetId="27">#REF!</definedName>
    <definedName name="リスト_サービス種類" localSheetId="32">#REF!</definedName>
    <definedName name="リスト_サービス種類">#REF!</definedName>
    <definedName name="リスト_施設等の区分" localSheetId="0">#REF!</definedName>
    <definedName name="リスト_施設等の区分" localSheetId="11">#REF!</definedName>
    <definedName name="リスト_施設等の区分" localSheetId="10">#REF!</definedName>
    <definedName name="リスト_施設等の区分" localSheetId="8">#REF!</definedName>
    <definedName name="リスト_施設等の区分" localSheetId="9">#REF!</definedName>
    <definedName name="リスト_施設等の区分" localSheetId="19">#REF!</definedName>
    <definedName name="リスト_施設等の区分" localSheetId="26">#REF!</definedName>
    <definedName name="リスト_施設等の区分" localSheetId="27">#REF!</definedName>
    <definedName name="リスト_施設等の区分" localSheetId="32">#REF!</definedName>
    <definedName name="リスト_施設等の区分">#REF!</definedName>
    <definedName name="リスト_施設等の区分_児童デイ" localSheetId="0">#REF!</definedName>
    <definedName name="リスト_施設等の区分_児童デイ" localSheetId="11">#REF!</definedName>
    <definedName name="リスト_施設等の区分_児童デイ" localSheetId="10">#REF!</definedName>
    <definedName name="リスト_施設等の区分_児童デイ" localSheetId="8">#REF!</definedName>
    <definedName name="リスト_施設等の区分_児童デイ" localSheetId="9">#REF!</definedName>
    <definedName name="リスト_施設等の区分_児童デイ" localSheetId="19">#REF!</definedName>
    <definedName name="リスト_施設等の区分_児童デイ" localSheetId="26">#REF!</definedName>
    <definedName name="リスト_施設等の区分_児童デイ" localSheetId="27">#REF!</definedName>
    <definedName name="リスト_施設等の区分_児童デイ" localSheetId="32">#REF!</definedName>
    <definedName name="リスト_施設等の区分_児童デイ">#REF!</definedName>
    <definedName name="リスト_施設等の区分_障害児施設給付費" localSheetId="0">#REF!</definedName>
    <definedName name="リスト_施設等の区分_障害児施設給付費" localSheetId="11">#REF!</definedName>
    <definedName name="リスト_施設等の区分_障害児施設給付費" localSheetId="10">#REF!</definedName>
    <definedName name="リスト_施設等の区分_障害児施設給付費" localSheetId="8">#REF!</definedName>
    <definedName name="リスト_施設等の区分_障害児施設給付費" localSheetId="9">#REF!</definedName>
    <definedName name="リスト_施設等の区分_障害児施設給付費" localSheetId="19">#REF!</definedName>
    <definedName name="リスト_施設等の区分_障害児施設給付費" localSheetId="26">#REF!</definedName>
    <definedName name="リスト_施設等の区分_障害児施設給付費" localSheetId="27">#REF!</definedName>
    <definedName name="リスト_施設等の区分_障害児施設給付費" localSheetId="32">#REF!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11">#REF!</definedName>
    <definedName name="リスト_処遇改善助成金キャリアパス区分" localSheetId="10">#REF!</definedName>
    <definedName name="リスト_処遇改善助成金キャリアパス区分" localSheetId="8">#REF!</definedName>
    <definedName name="リスト_処遇改善助成金キャリアパス区分" localSheetId="9">#REF!</definedName>
    <definedName name="リスト_処遇改善助成金キャリアパス区分" localSheetId="19">#REF!</definedName>
    <definedName name="リスト_処遇改善助成金キャリアパス区分" localSheetId="26">#REF!</definedName>
    <definedName name="リスト_処遇改善助成金キャリアパス区分" localSheetId="27">#REF!</definedName>
    <definedName name="リスト_処遇改善助成金キャリアパス区分" localSheetId="32">#REF!</definedName>
    <definedName name="リスト_処遇改善助成金キャリアパス区分">#REF!</definedName>
    <definedName name="リスト_定員区分" localSheetId="0">#REF!</definedName>
    <definedName name="リスト_定員区分" localSheetId="11">#REF!</definedName>
    <definedName name="リスト_定員区分" localSheetId="10">#REF!</definedName>
    <definedName name="リスト_定員区分" localSheetId="8">#REF!</definedName>
    <definedName name="リスト_定員区分" localSheetId="9">#REF!</definedName>
    <definedName name="リスト_定員区分" localSheetId="19">#REF!</definedName>
    <definedName name="リスト_定員区分" localSheetId="26">#REF!</definedName>
    <definedName name="リスト_定員区分" localSheetId="27">#REF!</definedName>
    <definedName name="リスト_定員区分" localSheetId="32">#REF!</definedName>
    <definedName name="リスト_定員区分">#REF!</definedName>
    <definedName name="リスト_定員区分_肢体不自由児施設_通所通園" localSheetId="0">#REF!</definedName>
    <definedName name="リスト_定員区分_肢体不自由児施設_通所通園" localSheetId="11">#REF!</definedName>
    <definedName name="リスト_定員区分_肢体不自由児施設_通所通園" localSheetId="10">#REF!</definedName>
    <definedName name="リスト_定員区分_肢体不自由児施設_通所通園" localSheetId="8">#REF!</definedName>
    <definedName name="リスト_定員区分_肢体不自由児施設_通所通園" localSheetId="9">#REF!</definedName>
    <definedName name="リスト_定員区分_肢体不自由児施設_通所通園" localSheetId="19">#REF!</definedName>
    <definedName name="リスト_定員区分_肢体不自由児施設_通所通園" localSheetId="26">#REF!</definedName>
    <definedName name="リスト_定員区分_肢体不自由児施設_通所通園" localSheetId="27">#REF!</definedName>
    <definedName name="リスト_定員区分_肢体不自由児施設_通所通園" localSheetId="32">#REF!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11">#REF!</definedName>
    <definedName name="リスト_定員区分_肢体不自由児療護施設" localSheetId="10">#REF!</definedName>
    <definedName name="リスト_定員区分_肢体不自由児療護施設" localSheetId="8">#REF!</definedName>
    <definedName name="リスト_定員区分_肢体不自由児療護施設" localSheetId="9">#REF!</definedName>
    <definedName name="リスト_定員区分_肢体不自由児療護施設" localSheetId="19">#REF!</definedName>
    <definedName name="リスト_定員区分_肢体不自由児療護施設" localSheetId="26">#REF!</definedName>
    <definedName name="リスト_定員区分_肢体不自由児療護施設" localSheetId="27">#REF!</definedName>
    <definedName name="リスト_定員区分_肢体不自由児療護施設" localSheetId="32">#REF!</definedName>
    <definedName name="リスト_定員区分_肢体不自由児療護施設">#REF!</definedName>
    <definedName name="リスト_定員区分_障害児施設" localSheetId="0">#REF!</definedName>
    <definedName name="リスト_定員区分_障害児施設" localSheetId="11">#REF!</definedName>
    <definedName name="リスト_定員区分_障害児施設" localSheetId="10">#REF!</definedName>
    <definedName name="リスト_定員区分_障害児施設" localSheetId="8">#REF!</definedName>
    <definedName name="リスト_定員区分_障害児施設" localSheetId="9">#REF!</definedName>
    <definedName name="リスト_定員区分_障害児施設" localSheetId="19">#REF!</definedName>
    <definedName name="リスト_定員区分_障害児施設" localSheetId="26">#REF!</definedName>
    <definedName name="リスト_定員区分_障害児施設" localSheetId="27">#REF!</definedName>
    <definedName name="リスト_定員区分_障害児施設" localSheetId="32">#REF!</definedName>
    <definedName name="リスト_定員区分_障害児施設">#REF!</definedName>
    <definedName name="リスト_定員区分_対象無し" localSheetId="0">#REF!</definedName>
    <definedName name="リスト_定員区分_対象無し" localSheetId="11">#REF!</definedName>
    <definedName name="リスト_定員区分_対象無し" localSheetId="10">#REF!</definedName>
    <definedName name="リスト_定員区分_対象無し" localSheetId="8">#REF!</definedName>
    <definedName name="リスト_定員区分_対象無し" localSheetId="9">#REF!</definedName>
    <definedName name="リスト_定員区分_対象無し" localSheetId="19">#REF!</definedName>
    <definedName name="リスト_定員区分_対象無し" localSheetId="26">#REF!</definedName>
    <definedName name="リスト_定員区分_対象無し" localSheetId="27">#REF!</definedName>
    <definedName name="リスト_定員区分_対象無し" localSheetId="32">#REF!</definedName>
    <definedName name="リスト_定員区分_対象無し">#REF!</definedName>
    <definedName name="リスト_定員区分_第２種自閉症児施設" localSheetId="0">#REF!</definedName>
    <definedName name="リスト_定員区分_第２種自閉症児施設" localSheetId="11">#REF!</definedName>
    <definedName name="リスト_定員区分_第２種自閉症児施設" localSheetId="10">#REF!</definedName>
    <definedName name="リスト_定員区分_第２種自閉症児施設" localSheetId="8">#REF!</definedName>
    <definedName name="リスト_定員区分_第２種自閉症児施設" localSheetId="9">#REF!</definedName>
    <definedName name="リスト_定員区分_第２種自閉症児施設" localSheetId="19">#REF!</definedName>
    <definedName name="リスト_定員区分_第２種自閉症児施設" localSheetId="26">#REF!</definedName>
    <definedName name="リスト_定員区分_第２種自閉症児施設" localSheetId="27">#REF!</definedName>
    <definedName name="リスト_定員区分_第２種自閉症児施設" localSheetId="32">#REF!</definedName>
    <definedName name="リスト_定員区分_第２種自閉症児施設">#REF!</definedName>
    <definedName name="リスト_定員区分_知的障害児通園施設" localSheetId="0">#REF!</definedName>
    <definedName name="リスト_定員区分_知的障害児通園施設" localSheetId="11">#REF!</definedName>
    <definedName name="リスト_定員区分_知的障害児通園施設" localSheetId="10">#REF!</definedName>
    <definedName name="リスト_定員区分_知的障害児通園施設" localSheetId="8">#REF!</definedName>
    <definedName name="リスト_定員区分_知的障害児通園施設" localSheetId="9">#REF!</definedName>
    <definedName name="リスト_定員区分_知的障害児通園施設" localSheetId="19">#REF!</definedName>
    <definedName name="リスト_定員区分_知的障害児通園施設" localSheetId="26">#REF!</definedName>
    <definedName name="リスト_定員区分_知的障害児通園施設" localSheetId="27">#REF!</definedName>
    <definedName name="リスト_定員区分_知的障害児通園施設" localSheetId="32">#REF!</definedName>
    <definedName name="リスト_定員区分_知的障害児通園施設">#REF!</definedName>
    <definedName name="リスト_定員区分_難聴幼児通園施設" localSheetId="0">#REF!</definedName>
    <definedName name="リスト_定員区分_難聴幼児通園施設" localSheetId="11">#REF!</definedName>
    <definedName name="リスト_定員区分_難聴幼児通園施設" localSheetId="10">#REF!</definedName>
    <definedName name="リスト_定員区分_難聴幼児通園施設" localSheetId="8">#REF!</definedName>
    <definedName name="リスト_定員区分_難聴幼児通園施設" localSheetId="9">#REF!</definedName>
    <definedName name="リスト_定員区分_難聴幼児通園施設" localSheetId="19">#REF!</definedName>
    <definedName name="リスト_定員区分_難聴幼児通園施設" localSheetId="26">#REF!</definedName>
    <definedName name="リスト_定員区分_難聴幼児通園施設" localSheetId="27">#REF!</definedName>
    <definedName name="リスト_定員区分_難聴幼児通園施設" localSheetId="32">#REF!</definedName>
    <definedName name="リスト_定員区分_難聴幼児通園施設">#REF!</definedName>
    <definedName name="リスト_定員区分_盲児施設_ろうあ児施設" localSheetId="0">#REF!</definedName>
    <definedName name="リスト_定員区分_盲児施設_ろうあ児施設" localSheetId="11">#REF!</definedName>
    <definedName name="リスト_定員区分_盲児施設_ろうあ児施設" localSheetId="10">#REF!</definedName>
    <definedName name="リスト_定員区分_盲児施設_ろうあ児施設" localSheetId="8">#REF!</definedName>
    <definedName name="リスト_定員区分_盲児施設_ろうあ児施設" localSheetId="9">#REF!</definedName>
    <definedName name="リスト_定員区分_盲児施設_ろうあ児施設" localSheetId="19">#REF!</definedName>
    <definedName name="リスト_定員区分_盲児施設_ろうあ児施設" localSheetId="26">#REF!</definedName>
    <definedName name="リスト_定員区分_盲児施設_ろうあ児施設" localSheetId="27">#REF!</definedName>
    <definedName name="リスト_定員区分_盲児施設_ろうあ児施設" localSheetId="32">#REF!</definedName>
    <definedName name="リスト_定員区分_盲児施設_ろうあ児施設">#REF!</definedName>
    <definedName name="山口県" localSheetId="11">#REF!</definedName>
    <definedName name="山口県" localSheetId="10">#REF!</definedName>
    <definedName name="山口県" localSheetId="8">#REF!</definedName>
    <definedName name="山口県" localSheetId="9">#REF!</definedName>
    <definedName name="山口県">#REF!</definedName>
    <definedName name="取込変換_施設等の区分" localSheetId="0">#REF!</definedName>
    <definedName name="取込変換_施設等の区分" localSheetId="11">#REF!</definedName>
    <definedName name="取込変換_施設等の区分" localSheetId="10">#REF!</definedName>
    <definedName name="取込変換_施設等の区分" localSheetId="8">#REF!</definedName>
    <definedName name="取込変換_施設等の区分" localSheetId="9">#REF!</definedName>
    <definedName name="取込変換_施設等の区分" localSheetId="19">#REF!</definedName>
    <definedName name="取込変換_施設等の区分" localSheetId="26">#REF!</definedName>
    <definedName name="取込変換_施設等の区分" localSheetId="27">#REF!</definedName>
    <definedName name="取込変換_施設等の区分" localSheetId="32">#REF!</definedName>
    <definedName name="取込変換_施設等の区分">#REF!</definedName>
    <definedName name="取込変換_施設等の区分_児童デイ" localSheetId="0">#REF!</definedName>
    <definedName name="取込変換_施設等の区分_児童デイ" localSheetId="11">#REF!</definedName>
    <definedName name="取込変換_施設等の区分_児童デイ" localSheetId="10">#REF!</definedName>
    <definedName name="取込変換_施設等の区分_児童デイ" localSheetId="8">#REF!</definedName>
    <definedName name="取込変換_施設等の区分_児童デイ" localSheetId="9">#REF!</definedName>
    <definedName name="取込変換_施設等の区分_児童デイ" localSheetId="19">#REF!</definedName>
    <definedName name="取込変換_施設等の区分_児童デイ" localSheetId="26">#REF!</definedName>
    <definedName name="取込変換_施設等の区分_児童デイ" localSheetId="27">#REF!</definedName>
    <definedName name="取込変換_施設等の区分_児童デイ" localSheetId="32">#REF!</definedName>
    <definedName name="取込変換_施設等の区分_児童デイ">#REF!</definedName>
    <definedName name="取込変換_施設等の区分_障害児施設給付費" localSheetId="0">#REF!</definedName>
    <definedName name="取込変換_施設等の区分_障害児施設給付費" localSheetId="11">#REF!</definedName>
    <definedName name="取込変換_施設等の区分_障害児施設給付費" localSheetId="10">#REF!</definedName>
    <definedName name="取込変換_施設等の区分_障害児施設給付費" localSheetId="8">#REF!</definedName>
    <definedName name="取込変換_施設等の区分_障害児施設給付費" localSheetId="9">#REF!</definedName>
    <definedName name="取込変換_施設等の区分_障害児施設給付費" localSheetId="19">#REF!</definedName>
    <definedName name="取込変換_施設等の区分_障害児施設給付費" localSheetId="26">#REF!</definedName>
    <definedName name="取込変換_施設等の区分_障害児施設給付費" localSheetId="27">#REF!</definedName>
    <definedName name="取込変換_施設等の区分_障害児施設給付費" localSheetId="32">#REF!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11">#REF!</definedName>
    <definedName name="取込変換_処遇改善助成金キャリアパス区分" localSheetId="10">#REF!</definedName>
    <definedName name="取込変換_処遇改善助成金キャリアパス区分" localSheetId="8">#REF!</definedName>
    <definedName name="取込変換_処遇改善助成金キャリアパス区分" localSheetId="9">#REF!</definedName>
    <definedName name="取込変換_処遇改善助成金キャリアパス区分" localSheetId="19">#REF!</definedName>
    <definedName name="取込変換_処遇改善助成金キャリアパス区分" localSheetId="26">#REF!</definedName>
    <definedName name="取込変換_処遇改善助成金キャリアパス区分" localSheetId="27">#REF!</definedName>
    <definedName name="取込変換_処遇改善助成金キャリアパス区分" localSheetId="32">#REF!</definedName>
    <definedName name="取込変換_処遇改善助成金キャリアパス区分">#REF!</definedName>
    <definedName name="取込変換_定員区分" localSheetId="0">#REF!</definedName>
    <definedName name="取込変換_定員区分" localSheetId="11">#REF!</definedName>
    <definedName name="取込変換_定員区分" localSheetId="10">#REF!</definedName>
    <definedName name="取込変換_定員区分" localSheetId="8">#REF!</definedName>
    <definedName name="取込変換_定員区分" localSheetId="9">#REF!</definedName>
    <definedName name="取込変換_定員区分" localSheetId="19">#REF!</definedName>
    <definedName name="取込変換_定員区分" localSheetId="26">#REF!</definedName>
    <definedName name="取込変換_定員区分" localSheetId="27">#REF!</definedName>
    <definedName name="取込変換_定員区分" localSheetId="32">#REF!</definedName>
    <definedName name="取込変換_定員区分">#REF!</definedName>
    <definedName name="取込変換_定員区分_肢体不自由児施設_通所通園" localSheetId="0">#REF!</definedName>
    <definedName name="取込変換_定員区分_肢体不自由児施設_通所通園" localSheetId="11">#REF!</definedName>
    <definedName name="取込変換_定員区分_肢体不自由児施設_通所通園" localSheetId="10">#REF!</definedName>
    <definedName name="取込変換_定員区分_肢体不自由児施設_通所通園" localSheetId="8">#REF!</definedName>
    <definedName name="取込変換_定員区分_肢体不自由児施設_通所通園" localSheetId="9">#REF!</definedName>
    <definedName name="取込変換_定員区分_肢体不自由児施設_通所通園" localSheetId="19">#REF!</definedName>
    <definedName name="取込変換_定員区分_肢体不自由児施設_通所通園" localSheetId="26">#REF!</definedName>
    <definedName name="取込変換_定員区分_肢体不自由児施設_通所通園" localSheetId="27">#REF!</definedName>
    <definedName name="取込変換_定員区分_肢体不自由児施設_通所通園" localSheetId="32">#REF!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11">#REF!</definedName>
    <definedName name="取込変換_定員区分_肢体不自由児療護施設" localSheetId="10">#REF!</definedName>
    <definedName name="取込変換_定員区分_肢体不自由児療護施設" localSheetId="8">#REF!</definedName>
    <definedName name="取込変換_定員区分_肢体不自由児療護施設" localSheetId="9">#REF!</definedName>
    <definedName name="取込変換_定員区分_肢体不自由児療護施設" localSheetId="19">#REF!</definedName>
    <definedName name="取込変換_定員区分_肢体不自由児療護施設" localSheetId="26">#REF!</definedName>
    <definedName name="取込変換_定員区分_肢体不自由児療護施設" localSheetId="27">#REF!</definedName>
    <definedName name="取込変換_定員区分_肢体不自由児療護施設" localSheetId="32">#REF!</definedName>
    <definedName name="取込変換_定員区分_肢体不自由児療護施設">#REF!</definedName>
    <definedName name="取込変換_定員区分_障害児施設" localSheetId="0">#REF!</definedName>
    <definedName name="取込変換_定員区分_障害児施設" localSheetId="11">#REF!</definedName>
    <definedName name="取込変換_定員区分_障害児施設" localSheetId="10">#REF!</definedName>
    <definedName name="取込変換_定員区分_障害児施設" localSheetId="8">#REF!</definedName>
    <definedName name="取込変換_定員区分_障害児施設" localSheetId="9">#REF!</definedName>
    <definedName name="取込変換_定員区分_障害児施設" localSheetId="19">#REF!</definedName>
    <definedName name="取込変換_定員区分_障害児施設" localSheetId="26">#REF!</definedName>
    <definedName name="取込変換_定員区分_障害児施設" localSheetId="27">#REF!</definedName>
    <definedName name="取込変換_定員区分_障害児施設" localSheetId="32">#REF!</definedName>
    <definedName name="取込変換_定員区分_障害児施設">#REF!</definedName>
    <definedName name="取込変換_定員区分_対象無し" localSheetId="0">#REF!</definedName>
    <definedName name="取込変換_定員区分_対象無し" localSheetId="11">#REF!</definedName>
    <definedName name="取込変換_定員区分_対象無し" localSheetId="10">#REF!</definedName>
    <definedName name="取込変換_定員区分_対象無し" localSheetId="8">#REF!</definedName>
    <definedName name="取込変換_定員区分_対象無し" localSheetId="9">#REF!</definedName>
    <definedName name="取込変換_定員区分_対象無し" localSheetId="19">#REF!</definedName>
    <definedName name="取込変換_定員区分_対象無し" localSheetId="26">#REF!</definedName>
    <definedName name="取込変換_定員区分_対象無し" localSheetId="27">#REF!</definedName>
    <definedName name="取込変換_定員区分_対象無し" localSheetId="32">#REF!</definedName>
    <definedName name="取込変換_定員区分_対象無し">#REF!</definedName>
    <definedName name="取込変換_定員区分_第２種自閉症児施設" localSheetId="0">#REF!</definedName>
    <definedName name="取込変換_定員区分_第２種自閉症児施設" localSheetId="11">#REF!</definedName>
    <definedName name="取込変換_定員区分_第２種自閉症児施設" localSheetId="10">#REF!</definedName>
    <definedName name="取込変換_定員区分_第２種自閉症児施設" localSheetId="8">#REF!</definedName>
    <definedName name="取込変換_定員区分_第２種自閉症児施設" localSheetId="9">#REF!</definedName>
    <definedName name="取込変換_定員区分_第２種自閉症児施設" localSheetId="19">#REF!</definedName>
    <definedName name="取込変換_定員区分_第２種自閉症児施設" localSheetId="26">#REF!</definedName>
    <definedName name="取込変換_定員区分_第２種自閉症児施設" localSheetId="27">#REF!</definedName>
    <definedName name="取込変換_定員区分_第２種自閉症児施設" localSheetId="32">#REF!</definedName>
    <definedName name="取込変換_定員区分_第２種自閉症児施設">#REF!</definedName>
    <definedName name="取込変換_定員区分_知的障害児通園施設" localSheetId="0">#REF!</definedName>
    <definedName name="取込変換_定員区分_知的障害児通園施設" localSheetId="11">#REF!</definedName>
    <definedName name="取込変換_定員区分_知的障害児通園施設" localSheetId="10">#REF!</definedName>
    <definedName name="取込変換_定員区分_知的障害児通園施設" localSheetId="8">#REF!</definedName>
    <definedName name="取込変換_定員区分_知的障害児通園施設" localSheetId="9">#REF!</definedName>
    <definedName name="取込変換_定員区分_知的障害児通園施設" localSheetId="19">#REF!</definedName>
    <definedName name="取込変換_定員区分_知的障害児通園施設" localSheetId="26">#REF!</definedName>
    <definedName name="取込変換_定員区分_知的障害児通園施設" localSheetId="27">#REF!</definedName>
    <definedName name="取込変換_定員区分_知的障害児通園施設" localSheetId="32">#REF!</definedName>
    <definedName name="取込変換_定員区分_知的障害児通園施設">#REF!</definedName>
    <definedName name="取込変換_定員区分_難聴幼児通園施設" localSheetId="0">#REF!</definedName>
    <definedName name="取込変換_定員区分_難聴幼児通園施設" localSheetId="11">#REF!</definedName>
    <definedName name="取込変換_定員区分_難聴幼児通園施設" localSheetId="10">#REF!</definedName>
    <definedName name="取込変換_定員区分_難聴幼児通園施設" localSheetId="8">#REF!</definedName>
    <definedName name="取込変換_定員区分_難聴幼児通園施設" localSheetId="9">#REF!</definedName>
    <definedName name="取込変換_定員区分_難聴幼児通園施設" localSheetId="19">#REF!</definedName>
    <definedName name="取込変換_定員区分_難聴幼児通園施設" localSheetId="26">#REF!</definedName>
    <definedName name="取込変換_定員区分_難聴幼児通園施設" localSheetId="27">#REF!</definedName>
    <definedName name="取込変換_定員区分_難聴幼児通園施設" localSheetId="32">#REF!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11">#REF!</definedName>
    <definedName name="取込変換_定員区分_盲児施設_ろうあ児施設" localSheetId="10">#REF!</definedName>
    <definedName name="取込変換_定員区分_盲児施設_ろうあ児施設" localSheetId="8">#REF!</definedName>
    <definedName name="取込変換_定員区分_盲児施設_ろうあ児施設" localSheetId="9">#REF!</definedName>
    <definedName name="取込変換_定員区分_盲児施設_ろうあ児施設" localSheetId="19">#REF!</definedName>
    <definedName name="取込変換_定員区分_盲児施設_ろうあ児施設" localSheetId="26">#REF!</definedName>
    <definedName name="取込変換_定員区分_盲児施設_ろうあ児施設" localSheetId="27">#REF!</definedName>
    <definedName name="取込変換_定員区分_盲児施設_ろうあ児施設" localSheetId="32">#REF!</definedName>
    <definedName name="取込変換_定員区分_盲児施設_ろうあ児施設">#REF!</definedName>
    <definedName name="取込変換_夜間支援対象利用者数" localSheetId="0">#REF!</definedName>
    <definedName name="取込変換_夜間支援対象利用者数" localSheetId="11">#REF!</definedName>
    <definedName name="取込変換_夜間支援対象利用者数" localSheetId="10">#REF!</definedName>
    <definedName name="取込変換_夜間支援対象利用者数" localSheetId="8">#REF!</definedName>
    <definedName name="取込変換_夜間支援対象利用者数" localSheetId="9">#REF!</definedName>
    <definedName name="取込変換_夜間支援対象利用者数" localSheetId="19">#REF!</definedName>
    <definedName name="取込変換_夜間支援対象利用者数" localSheetId="26">#REF!</definedName>
    <definedName name="取込変換_夜間支援対象利用者数" localSheetId="27">#REF!</definedName>
    <definedName name="取込変換_夜間支援対象利用者数" localSheetId="32">#REF!</definedName>
    <definedName name="取込変換_夜間支援対象利用者数">#REF!</definedName>
    <definedName name="出力変換_施設等の区分" localSheetId="0">#REF!</definedName>
    <definedName name="出力変換_施設等の区分" localSheetId="11">#REF!</definedName>
    <definedName name="出力変換_施設等の区分" localSheetId="10">#REF!</definedName>
    <definedName name="出力変換_施設等の区分" localSheetId="8">#REF!</definedName>
    <definedName name="出力変換_施設等の区分" localSheetId="9">#REF!</definedName>
    <definedName name="出力変換_施設等の区分" localSheetId="19">#REF!</definedName>
    <definedName name="出力変換_施設等の区分" localSheetId="26">#REF!</definedName>
    <definedName name="出力変換_施設等の区分" localSheetId="27">#REF!</definedName>
    <definedName name="出力変換_施設等の区分" localSheetId="32">#REF!</definedName>
    <definedName name="出力変換_施設等の区分">#REF!</definedName>
    <definedName name="出力変換_施設等の区分_児童デイ" localSheetId="0">#REF!</definedName>
    <definedName name="出力変換_施設等の区分_児童デイ" localSheetId="11">#REF!</definedName>
    <definedName name="出力変換_施設等の区分_児童デイ" localSheetId="10">#REF!</definedName>
    <definedName name="出力変換_施設等の区分_児童デイ" localSheetId="8">#REF!</definedName>
    <definedName name="出力変換_施設等の区分_児童デイ" localSheetId="9">#REF!</definedName>
    <definedName name="出力変換_施設等の区分_児童デイ" localSheetId="19">#REF!</definedName>
    <definedName name="出力変換_施設等の区分_児童デイ" localSheetId="26">#REF!</definedName>
    <definedName name="出力変換_施設等の区分_児童デイ" localSheetId="27">#REF!</definedName>
    <definedName name="出力変換_施設等の区分_児童デイ" localSheetId="32">#REF!</definedName>
    <definedName name="出力変換_施設等の区分_児童デイ">#REF!</definedName>
    <definedName name="出力変換_施設等の区分_障害児施設給付費" localSheetId="0">#REF!</definedName>
    <definedName name="出力変換_施設等の区分_障害児施設給付費" localSheetId="11">#REF!</definedName>
    <definedName name="出力変換_施設等の区分_障害児施設給付費" localSheetId="10">#REF!</definedName>
    <definedName name="出力変換_施設等の区分_障害児施設給付費" localSheetId="8">#REF!</definedName>
    <definedName name="出力変換_施設等の区分_障害児施設給付費" localSheetId="9">#REF!</definedName>
    <definedName name="出力変換_施設等の区分_障害児施設給付費" localSheetId="19">#REF!</definedName>
    <definedName name="出力変換_施設等の区分_障害児施設給付費" localSheetId="26">#REF!</definedName>
    <definedName name="出力変換_施設等の区分_障害児施設給付費" localSheetId="27">#REF!</definedName>
    <definedName name="出力変換_施設等の区分_障害児施設給付費" localSheetId="32">#REF!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11">#REF!</definedName>
    <definedName name="出力変換_処遇改善助成金キャリアパス区分" localSheetId="10">#REF!</definedName>
    <definedName name="出力変換_処遇改善助成金キャリアパス区分" localSheetId="8">#REF!</definedName>
    <definedName name="出力変換_処遇改善助成金キャリアパス区分" localSheetId="9">#REF!</definedName>
    <definedName name="出力変換_処遇改善助成金キャリアパス区分" localSheetId="19">#REF!</definedName>
    <definedName name="出力変換_処遇改善助成金キャリアパス区分" localSheetId="26">#REF!</definedName>
    <definedName name="出力変換_処遇改善助成金キャリアパス区分" localSheetId="27">#REF!</definedName>
    <definedName name="出力変換_処遇改善助成金キャリアパス区分" localSheetId="32">#REF!</definedName>
    <definedName name="出力変換_処遇改善助成金キャリアパス区分">#REF!</definedName>
    <definedName name="出力変換_定員区分" localSheetId="0">#REF!</definedName>
    <definedName name="出力変換_定員区分" localSheetId="11">#REF!</definedName>
    <definedName name="出力変換_定員区分" localSheetId="10">#REF!</definedName>
    <definedName name="出力変換_定員区分" localSheetId="8">#REF!</definedName>
    <definedName name="出力変換_定員区分" localSheetId="9">#REF!</definedName>
    <definedName name="出力変換_定員区分" localSheetId="19">#REF!</definedName>
    <definedName name="出力変換_定員区分" localSheetId="26">#REF!</definedName>
    <definedName name="出力変換_定員区分" localSheetId="27">#REF!</definedName>
    <definedName name="出力変換_定員区分" localSheetId="32">#REF!</definedName>
    <definedName name="出力変換_定員区分">#REF!</definedName>
    <definedName name="出力変換_定員区分_肢体不自由児施設_通所通園" localSheetId="0">#REF!</definedName>
    <definedName name="出力変換_定員区分_肢体不自由児施設_通所通園" localSheetId="11">#REF!</definedName>
    <definedName name="出力変換_定員区分_肢体不自由児施設_通所通園" localSheetId="10">#REF!</definedName>
    <definedName name="出力変換_定員区分_肢体不自由児施設_通所通園" localSheetId="8">#REF!</definedName>
    <definedName name="出力変換_定員区分_肢体不自由児施設_通所通園" localSheetId="9">#REF!</definedName>
    <definedName name="出力変換_定員区分_肢体不自由児施設_通所通園" localSheetId="19">#REF!</definedName>
    <definedName name="出力変換_定員区分_肢体不自由児施設_通所通園" localSheetId="26">#REF!</definedName>
    <definedName name="出力変換_定員区分_肢体不自由児施設_通所通園" localSheetId="27">#REF!</definedName>
    <definedName name="出力変換_定員区分_肢体不自由児施設_通所通園" localSheetId="32">#REF!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11">#REF!</definedName>
    <definedName name="出力変換_定員区分_肢体不自由児療護施設" localSheetId="10">#REF!</definedName>
    <definedName name="出力変換_定員区分_肢体不自由児療護施設" localSheetId="8">#REF!</definedName>
    <definedName name="出力変換_定員区分_肢体不自由児療護施設" localSheetId="9">#REF!</definedName>
    <definedName name="出力変換_定員区分_肢体不自由児療護施設" localSheetId="19">#REF!</definedName>
    <definedName name="出力変換_定員区分_肢体不自由児療護施設" localSheetId="26">#REF!</definedName>
    <definedName name="出力変換_定員区分_肢体不自由児療護施設" localSheetId="27">#REF!</definedName>
    <definedName name="出力変換_定員区分_肢体不自由児療護施設" localSheetId="32">#REF!</definedName>
    <definedName name="出力変換_定員区分_肢体不自由児療護施設">#REF!</definedName>
    <definedName name="出力変換_定員区分_障害児施設" localSheetId="0">#REF!</definedName>
    <definedName name="出力変換_定員区分_障害児施設" localSheetId="11">#REF!</definedName>
    <definedName name="出力変換_定員区分_障害児施設" localSheetId="10">#REF!</definedName>
    <definedName name="出力変換_定員区分_障害児施設" localSheetId="8">#REF!</definedName>
    <definedName name="出力変換_定員区分_障害児施設" localSheetId="9">#REF!</definedName>
    <definedName name="出力変換_定員区分_障害児施設" localSheetId="19">#REF!</definedName>
    <definedName name="出力変換_定員区分_障害児施設" localSheetId="26">#REF!</definedName>
    <definedName name="出力変換_定員区分_障害児施設" localSheetId="27">#REF!</definedName>
    <definedName name="出力変換_定員区分_障害児施設" localSheetId="32">#REF!</definedName>
    <definedName name="出力変換_定員区分_障害児施設">#REF!</definedName>
    <definedName name="出力変換_定員区分_対象無し" localSheetId="0">#REF!</definedName>
    <definedName name="出力変換_定員区分_対象無し" localSheetId="11">#REF!</definedName>
    <definedName name="出力変換_定員区分_対象無し" localSheetId="10">#REF!</definedName>
    <definedName name="出力変換_定員区分_対象無し" localSheetId="8">#REF!</definedName>
    <definedName name="出力変換_定員区分_対象無し" localSheetId="9">#REF!</definedName>
    <definedName name="出力変換_定員区分_対象無し" localSheetId="19">#REF!</definedName>
    <definedName name="出力変換_定員区分_対象無し" localSheetId="26">#REF!</definedName>
    <definedName name="出力変換_定員区分_対象無し" localSheetId="27">#REF!</definedName>
    <definedName name="出力変換_定員区分_対象無し" localSheetId="32">#REF!</definedName>
    <definedName name="出力変換_定員区分_対象無し">#REF!</definedName>
    <definedName name="出力変換_定員区分_第２種自閉症児施設" localSheetId="0">#REF!</definedName>
    <definedName name="出力変換_定員区分_第２種自閉症児施設" localSheetId="11">#REF!</definedName>
    <definedName name="出力変換_定員区分_第２種自閉症児施設" localSheetId="10">#REF!</definedName>
    <definedName name="出力変換_定員区分_第２種自閉症児施設" localSheetId="8">#REF!</definedName>
    <definedName name="出力変換_定員区分_第２種自閉症児施設" localSheetId="9">#REF!</definedName>
    <definedName name="出力変換_定員区分_第２種自閉症児施設" localSheetId="19">#REF!</definedName>
    <definedName name="出力変換_定員区分_第２種自閉症児施設" localSheetId="26">#REF!</definedName>
    <definedName name="出力変換_定員区分_第２種自閉症児施設" localSheetId="27">#REF!</definedName>
    <definedName name="出力変換_定員区分_第２種自閉症児施設" localSheetId="32">#REF!</definedName>
    <definedName name="出力変換_定員区分_第２種自閉症児施設">#REF!</definedName>
    <definedName name="出力変換_定員区分_知的障害児通園施設" localSheetId="0">#REF!</definedName>
    <definedName name="出力変換_定員区分_知的障害児通園施設" localSheetId="11">#REF!</definedName>
    <definedName name="出力変換_定員区分_知的障害児通園施設" localSheetId="10">#REF!</definedName>
    <definedName name="出力変換_定員区分_知的障害児通園施設" localSheetId="8">#REF!</definedName>
    <definedName name="出力変換_定員区分_知的障害児通園施設" localSheetId="9">#REF!</definedName>
    <definedName name="出力変換_定員区分_知的障害児通園施設" localSheetId="19">#REF!</definedName>
    <definedName name="出力変換_定員区分_知的障害児通園施設" localSheetId="26">#REF!</definedName>
    <definedName name="出力変換_定員区分_知的障害児通園施設" localSheetId="27">#REF!</definedName>
    <definedName name="出力変換_定員区分_知的障害児通園施設" localSheetId="32">#REF!</definedName>
    <definedName name="出力変換_定員区分_知的障害児通園施設">#REF!</definedName>
    <definedName name="出力変換_定員区分_難聴幼児通園施設" localSheetId="0">#REF!</definedName>
    <definedName name="出力変換_定員区分_難聴幼児通園施設" localSheetId="11">#REF!</definedName>
    <definedName name="出力変換_定員区分_難聴幼児通園施設" localSheetId="10">#REF!</definedName>
    <definedName name="出力変換_定員区分_難聴幼児通園施設" localSheetId="8">#REF!</definedName>
    <definedName name="出力変換_定員区分_難聴幼児通園施設" localSheetId="9">#REF!</definedName>
    <definedName name="出力変換_定員区分_難聴幼児通園施設" localSheetId="19">#REF!</definedName>
    <definedName name="出力変換_定員区分_難聴幼児通園施設" localSheetId="26">#REF!</definedName>
    <definedName name="出力変換_定員区分_難聴幼児通園施設" localSheetId="27">#REF!</definedName>
    <definedName name="出力変換_定員区分_難聴幼児通園施設" localSheetId="32">#REF!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11">#REF!</definedName>
    <definedName name="出力変換_定員区分_盲児施設_ろうあ児施設" localSheetId="10">#REF!</definedName>
    <definedName name="出力変換_定員区分_盲児施設_ろうあ児施設" localSheetId="8">#REF!</definedName>
    <definedName name="出力変換_定員区分_盲児施設_ろうあ児施設" localSheetId="9">#REF!</definedName>
    <definedName name="出力変換_定員区分_盲児施設_ろうあ児施設" localSheetId="19">#REF!</definedName>
    <definedName name="出力変換_定員区分_盲児施設_ろうあ児施設" localSheetId="26">#REF!</definedName>
    <definedName name="出力変換_定員区分_盲児施設_ろうあ児施設" localSheetId="27">#REF!</definedName>
    <definedName name="出力変換_定員区分_盲児施設_ろうあ児施設" localSheetId="32">#REF!</definedName>
    <definedName name="出力変換_定員区分_盲児施設_ろうあ児施設">#REF!</definedName>
    <definedName name="出力変換_夜間支援対象利用者数" localSheetId="0">#REF!</definedName>
    <definedName name="出力変換_夜間支援対象利用者数" localSheetId="11">#REF!</definedName>
    <definedName name="出力変換_夜間支援対象利用者数" localSheetId="10">#REF!</definedName>
    <definedName name="出力変換_夜間支援対象利用者数" localSheetId="8">#REF!</definedName>
    <definedName name="出力変換_夜間支援対象利用者数" localSheetId="9">#REF!</definedName>
    <definedName name="出力変換_夜間支援対象利用者数" localSheetId="19">#REF!</definedName>
    <definedName name="出力変換_夜間支援対象利用者数" localSheetId="26">#REF!</definedName>
    <definedName name="出力変換_夜間支援対象利用者数" localSheetId="27">#REF!</definedName>
    <definedName name="出力変換_夜間支援対象利用者数" localSheetId="32">#REF!</definedName>
    <definedName name="出力変換_夜間支援対象利用者数">#REF!</definedName>
    <definedName name="別紙" localSheetId="11">#REF!</definedName>
    <definedName name="別紙" localSheetId="10">#REF!</definedName>
    <definedName name="別紙" localSheetId="8">#REF!</definedName>
    <definedName name="別紙" localSheetId="9">#REF!</definedName>
    <definedName name="別紙" localSheetId="19">#REF!</definedName>
    <definedName name="別紙" localSheetId="32">#REF!</definedName>
    <definedName name="別紙">#REF!</definedName>
    <definedName name="別紙19２" localSheetId="0">#REF!</definedName>
    <definedName name="別紙19２" localSheetId="11">#REF!</definedName>
    <definedName name="別紙19２" localSheetId="10">#REF!</definedName>
    <definedName name="別紙19２" localSheetId="8">#REF!</definedName>
    <definedName name="別紙19２" localSheetId="9">#REF!</definedName>
    <definedName name="別紙19２" localSheetId="19">#REF!</definedName>
    <definedName name="別紙19２" localSheetId="26">#REF!</definedName>
    <definedName name="別紙19２" localSheetId="27">#REF!</definedName>
    <definedName name="別紙19２" localSheetId="32">#REF!</definedName>
    <definedName name="別紙19２">#REF!</definedName>
    <definedName name="別紙47" localSheetId="11">#REF!</definedName>
    <definedName name="別紙47" localSheetId="10">#REF!</definedName>
    <definedName name="別紙47" localSheetId="8">#REF!</definedName>
    <definedName name="別紙47" localSheetId="9">#REF!</definedName>
    <definedName name="別紙47" localSheetId="19">#REF!</definedName>
    <definedName name="別紙47" localSheetId="32">#REF!</definedName>
    <definedName name="別紙47">#REF!</definedName>
    <definedName name="別紙7の2" localSheetId="11">#REF!</definedName>
    <definedName name="別紙7の2" localSheetId="10">#REF!</definedName>
    <definedName name="別紙7の2" localSheetId="8">#REF!</definedName>
    <definedName name="別紙7の2" localSheetId="9">#REF!</definedName>
    <definedName name="別紙7の2" localSheetId="19">#REF!</definedName>
    <definedName name="別紙7の2" localSheetId="32">#REF!</definedName>
    <definedName name="別紙7の2">#REF!</definedName>
    <definedName name="夜間支援" localSheetId="0">#REF!</definedName>
    <definedName name="夜間支援" localSheetId="11">#REF!</definedName>
    <definedName name="夜間支援" localSheetId="1">#REF!</definedName>
    <definedName name="夜間支援" localSheetId="10">#REF!</definedName>
    <definedName name="夜間支援" localSheetId="2">#REF!</definedName>
    <definedName name="夜間支援" localSheetId="4">#REF!</definedName>
    <definedName name="夜間支援" localSheetId="8">#REF!</definedName>
    <definedName name="夜間支援" localSheetId="9">#REF!</definedName>
    <definedName name="夜間支援" localSheetId="18">#REF!</definedName>
    <definedName name="夜間支援" localSheetId="19">#REF!</definedName>
    <definedName name="夜間支援" localSheetId="25">#REF!</definedName>
    <definedName name="夜間支援" localSheetId="26">#REF!</definedName>
    <definedName name="夜間支援" localSheetId="27">#REF!</definedName>
    <definedName name="夜間支援" localSheetId="28">#REF!</definedName>
    <definedName name="夜間支援" localSheetId="32">#REF!</definedName>
    <definedName name="夜間支援">#REF!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106" l="1"/>
  <c r="K11" i="106" s="1"/>
  <c r="I36" i="117" l="1"/>
  <c r="AC30" i="117" s="1"/>
  <c r="AC36" i="117" l="1"/>
  <c r="Y78" i="117" s="1"/>
  <c r="H40" i="117" s="1"/>
  <c r="H52" i="115"/>
  <c r="I36" i="115" s="1"/>
  <c r="U45" i="115"/>
  <c r="U40" i="115"/>
  <c r="U35" i="115"/>
  <c r="T32" i="115"/>
  <c r="U12" i="115" s="1"/>
  <c r="I22" i="115"/>
  <c r="I12" i="115"/>
  <c r="O57" i="115" l="1"/>
  <c r="I12" i="109"/>
  <c r="I22" i="109"/>
  <c r="T32" i="109"/>
  <c r="U12" i="109" s="1"/>
  <c r="U35" i="109"/>
  <c r="U40" i="109"/>
  <c r="U45" i="109"/>
  <c r="H52" i="109"/>
  <c r="I36" i="109" s="1"/>
  <c r="O57" i="109" l="1"/>
  <c r="I40" i="107" l="1"/>
  <c r="K40" i="107" s="1"/>
  <c r="I39" i="107"/>
  <c r="K39" i="107" s="1"/>
  <c r="I38" i="107"/>
  <c r="K38" i="107" s="1"/>
  <c r="I37" i="107"/>
  <c r="K37" i="107" s="1"/>
  <c r="I36" i="107"/>
  <c r="K36" i="107" s="1"/>
  <c r="I35" i="107"/>
  <c r="K35" i="107" s="1"/>
  <c r="I34" i="107"/>
  <c r="K34" i="107" s="1"/>
  <c r="I33" i="107"/>
  <c r="K33" i="107" s="1"/>
  <c r="I32" i="107"/>
  <c r="K32" i="107" s="1"/>
  <c r="I31" i="107"/>
  <c r="K31" i="107" s="1"/>
  <c r="I30" i="107"/>
  <c r="K30" i="107" s="1"/>
  <c r="I29" i="107"/>
  <c r="K29" i="107" s="1"/>
  <c r="I28" i="107"/>
  <c r="K28" i="107" s="1"/>
  <c r="I27" i="107"/>
  <c r="K27" i="107" s="1"/>
  <c r="I26" i="107"/>
  <c r="K26" i="107" s="1"/>
  <c r="I25" i="107"/>
  <c r="K25" i="107" s="1"/>
  <c r="I24" i="107"/>
  <c r="K24" i="107" s="1"/>
  <c r="I23" i="107"/>
  <c r="K23" i="107" s="1"/>
  <c r="I22" i="107"/>
  <c r="K22" i="107" s="1"/>
  <c r="I21" i="107"/>
  <c r="K21" i="107" s="1"/>
  <c r="I20" i="107"/>
  <c r="K20" i="107" s="1"/>
  <c r="I19" i="107"/>
  <c r="K19" i="107" s="1"/>
  <c r="I18" i="107"/>
  <c r="K18" i="107" s="1"/>
  <c r="I17" i="107"/>
  <c r="K17" i="107" s="1"/>
  <c r="I16" i="107"/>
  <c r="K16" i="107" s="1"/>
  <c r="I15" i="107"/>
  <c r="K15" i="107" s="1"/>
  <c r="I14" i="107"/>
  <c r="K14" i="107" s="1"/>
  <c r="I13" i="107"/>
  <c r="K13" i="107" s="1"/>
  <c r="I12" i="107"/>
  <c r="K12" i="107" s="1"/>
  <c r="I11" i="107"/>
  <c r="K11" i="107" s="1"/>
  <c r="I10" i="107"/>
  <c r="K10" i="107" s="1"/>
  <c r="I9" i="107"/>
  <c r="K9" i="107" s="1"/>
  <c r="I40" i="106" l="1"/>
  <c r="K40" i="106" s="1"/>
  <c r="I39" i="106"/>
  <c r="K39" i="106" s="1"/>
  <c r="I38" i="106"/>
  <c r="K38" i="106" s="1"/>
  <c r="I37" i="106"/>
  <c r="K37" i="106" s="1"/>
  <c r="I36" i="106"/>
  <c r="K36" i="106" s="1"/>
  <c r="I35" i="106"/>
  <c r="K35" i="106" s="1"/>
  <c r="I34" i="106"/>
  <c r="K34" i="106" s="1"/>
  <c r="I33" i="106"/>
  <c r="K33" i="106" s="1"/>
  <c r="I32" i="106"/>
  <c r="K32" i="106" s="1"/>
  <c r="I31" i="106"/>
  <c r="K31" i="106" s="1"/>
  <c r="I30" i="106"/>
  <c r="K30" i="106" s="1"/>
  <c r="I29" i="106"/>
  <c r="K29" i="106" s="1"/>
  <c r="I28" i="106"/>
  <c r="K28" i="106" s="1"/>
  <c r="I27" i="106"/>
  <c r="K27" i="106" s="1"/>
  <c r="I26" i="106"/>
  <c r="K26" i="106" s="1"/>
  <c r="I25" i="106"/>
  <c r="K25" i="106" s="1"/>
  <c r="I24" i="106"/>
  <c r="K24" i="106" s="1"/>
  <c r="I23" i="106"/>
  <c r="K23" i="106" s="1"/>
  <c r="I22" i="106"/>
  <c r="K22" i="106" s="1"/>
  <c r="I21" i="106"/>
  <c r="K21" i="106" s="1"/>
  <c r="I20" i="106"/>
  <c r="K20" i="106" s="1"/>
  <c r="I19" i="106"/>
  <c r="K19" i="106" s="1"/>
  <c r="I18" i="106"/>
  <c r="K18" i="106" s="1"/>
  <c r="I17" i="106"/>
  <c r="K17" i="106" s="1"/>
  <c r="I16" i="106"/>
  <c r="K16" i="106" s="1"/>
  <c r="I15" i="106"/>
  <c r="K15" i="106" s="1"/>
  <c r="I14" i="106"/>
  <c r="K14" i="106" s="1"/>
  <c r="I13" i="106"/>
  <c r="K13" i="106" s="1"/>
  <c r="I12" i="106"/>
  <c r="K12" i="106" s="1"/>
  <c r="I10" i="106"/>
  <c r="K10" i="106" s="1"/>
  <c r="I9" i="106"/>
  <c r="K9" i="106" s="1"/>
  <c r="G34" i="48" l="1"/>
  <c r="X34" i="48"/>
  <c r="I10" i="93" l="1"/>
  <c r="I9" i="93"/>
  <c r="AI34" i="48" l="1"/>
  <c r="E38" i="48" s="1"/>
  <c r="W12" i="67" l="1"/>
  <c r="X12" i="67"/>
  <c r="W13" i="67"/>
  <c r="X13" i="67"/>
  <c r="W14" i="67"/>
  <c r="X14" i="67"/>
  <c r="W15" i="67"/>
  <c r="X15" i="67"/>
  <c r="W16" i="67"/>
  <c r="X16" i="67"/>
  <c r="Y16" i="67" s="1"/>
  <c r="W17" i="67"/>
  <c r="X17" i="67"/>
  <c r="W18" i="67"/>
  <c r="X18" i="67"/>
  <c r="W19" i="67"/>
  <c r="X19" i="67"/>
  <c r="W20" i="67"/>
  <c r="X20" i="67"/>
  <c r="X11" i="67"/>
  <c r="T12" i="67"/>
  <c r="U12" i="67"/>
  <c r="T13" i="67"/>
  <c r="U13" i="67"/>
  <c r="T14" i="67"/>
  <c r="U14" i="67"/>
  <c r="T15" i="67"/>
  <c r="U15" i="67"/>
  <c r="T16" i="67"/>
  <c r="U16" i="67"/>
  <c r="T17" i="67"/>
  <c r="U17" i="67"/>
  <c r="T18" i="67"/>
  <c r="U18" i="67"/>
  <c r="T19" i="67"/>
  <c r="U19" i="67"/>
  <c r="T20" i="67"/>
  <c r="U20" i="67"/>
  <c r="U11" i="67"/>
  <c r="W11" i="67"/>
  <c r="T11" i="67"/>
  <c r="O24" i="67"/>
  <c r="O27" i="59"/>
  <c r="B27" i="59"/>
  <c r="V23" i="59"/>
  <c r="U23" i="59"/>
  <c r="W23" i="59" s="1"/>
  <c r="V22" i="59"/>
  <c r="U22" i="59"/>
  <c r="W22" i="59" s="1"/>
  <c r="V21" i="59"/>
  <c r="W21" i="59" s="1"/>
  <c r="U21" i="59"/>
  <c r="V20" i="59"/>
  <c r="W20" i="59" s="1"/>
  <c r="U20" i="59"/>
  <c r="V19" i="59"/>
  <c r="U19" i="59"/>
  <c r="W19" i="59" s="1"/>
  <c r="V18" i="59"/>
  <c r="U18" i="59"/>
  <c r="W18" i="59" s="1"/>
  <c r="V17" i="59"/>
  <c r="U17" i="59"/>
  <c r="V16" i="59"/>
  <c r="U16" i="59"/>
  <c r="V15" i="59"/>
  <c r="U15" i="59"/>
  <c r="W15" i="59" s="1"/>
  <c r="V14" i="59"/>
  <c r="U14" i="59"/>
  <c r="W14" i="59" s="1"/>
  <c r="V13" i="59"/>
  <c r="U13" i="59"/>
  <c r="V12" i="59"/>
  <c r="U12" i="59"/>
  <c r="F10" i="57"/>
  <c r="W30" i="54"/>
  <c r="W17" i="54"/>
  <c r="O53" i="54" s="1"/>
  <c r="G34" i="54" s="1"/>
  <c r="K11" i="52"/>
  <c r="G7" i="52"/>
  <c r="F11" i="52" s="1"/>
  <c r="H5" i="45"/>
  <c r="W17" i="59" l="1"/>
  <c r="V19" i="67"/>
  <c r="V17" i="67"/>
  <c r="V18" i="67"/>
  <c r="W13" i="59"/>
  <c r="V16" i="67"/>
  <c r="Y13" i="67"/>
  <c r="W16" i="59"/>
  <c r="V20" i="67"/>
  <c r="V13" i="67"/>
  <c r="Y15" i="67"/>
  <c r="V15" i="67"/>
  <c r="Y17" i="67"/>
  <c r="V11" i="67"/>
  <c r="W12" i="59"/>
  <c r="P27" i="59"/>
  <c r="Q27" i="59" s="1"/>
  <c r="Y14" i="67"/>
  <c r="Y20" i="67"/>
  <c r="V14" i="67"/>
  <c r="Y19" i="67"/>
  <c r="Y18" i="67"/>
  <c r="V12" i="67"/>
  <c r="Y11" i="67"/>
  <c r="Y12" i="67"/>
  <c r="B24" i="67" l="1"/>
  <c r="P24" i="67"/>
</calcChain>
</file>

<file path=xl/sharedStrings.xml><?xml version="1.0" encoding="utf-8"?>
<sst xmlns="http://schemas.openxmlformats.org/spreadsheetml/2006/main" count="1699" uniqueCount="911">
  <si>
    <t>◆</t>
    <phoneticPr fontId="7"/>
  </si>
  <si>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7"/>
  </si>
  <si>
    <t>各様式の役割</t>
    <rPh sb="0" eb="1">
      <t>カク</t>
    </rPh>
    <rPh sb="1" eb="3">
      <t>ヨウシキ</t>
    </rPh>
    <rPh sb="4" eb="6">
      <t>ヤクワリ</t>
    </rPh>
    <phoneticPr fontId="7"/>
  </si>
  <si>
    <t>①「様式第1号」･･･届出書の表紙となるものです。提出の際は必ず作成してください。</t>
    <phoneticPr fontId="7"/>
  </si>
  <si>
    <t>　してください。サービス種類に合ったものを選んで作成してください。</t>
    <rPh sb="13" eb="14">
      <t>ルイ</t>
    </rPh>
    <rPh sb="21" eb="22">
      <t>エラ</t>
    </rPh>
    <phoneticPr fontId="7"/>
  </si>
  <si>
    <t>　＋</t>
    <phoneticPr fontId="7"/>
  </si>
  <si>
    <t>　　　　＋</t>
    <phoneticPr fontId="7"/>
  </si>
  <si>
    <t xml:space="preserve">  </t>
    <phoneticPr fontId="7"/>
  </si>
  <si>
    <t xml:space="preserve">            ＝　届出書の完成</t>
    <rPh sb="14" eb="16">
      <t>トドケデ</t>
    </rPh>
    <rPh sb="16" eb="17">
      <t>ショ</t>
    </rPh>
    <rPh sb="18" eb="20">
      <t>カンセイ</t>
    </rPh>
    <phoneticPr fontId="7"/>
  </si>
  <si>
    <t>介護給付費等算定に係る体制等に関する届出書　</t>
    <phoneticPr fontId="7"/>
  </si>
  <si>
    <t>書類の提出時期</t>
    <rPh sb="0" eb="2">
      <t>ショルイ</t>
    </rPh>
    <rPh sb="3" eb="5">
      <t>テイシュツ</t>
    </rPh>
    <rPh sb="5" eb="7">
      <t>ジキ</t>
    </rPh>
    <phoneticPr fontId="7"/>
  </si>
  <si>
    <t>提出書類（書類略称）</t>
    <rPh sb="0" eb="2">
      <t>テイシュツ</t>
    </rPh>
    <rPh sb="2" eb="4">
      <t>ショルイ</t>
    </rPh>
    <rPh sb="5" eb="7">
      <t>ショルイ</t>
    </rPh>
    <rPh sb="7" eb="9">
      <t>リャクショウ</t>
    </rPh>
    <phoneticPr fontId="7"/>
  </si>
  <si>
    <t>訪問系</t>
    <rPh sb="0" eb="2">
      <t>ホウモン</t>
    </rPh>
    <rPh sb="2" eb="3">
      <t>ケイ</t>
    </rPh>
    <phoneticPr fontId="7"/>
  </si>
  <si>
    <t>療養
介護</t>
    <rPh sb="0" eb="2">
      <t>リョウヨウ</t>
    </rPh>
    <rPh sb="3" eb="5">
      <t>カイゴ</t>
    </rPh>
    <phoneticPr fontId="7"/>
  </si>
  <si>
    <t>生活
介護</t>
    <rPh sb="0" eb="2">
      <t>セイカツ</t>
    </rPh>
    <rPh sb="3" eb="5">
      <t>カイゴ</t>
    </rPh>
    <phoneticPr fontId="7"/>
  </si>
  <si>
    <t>短期
入所</t>
    <rPh sb="0" eb="2">
      <t>タンキ</t>
    </rPh>
    <rPh sb="3" eb="5">
      <t>ニュウショ</t>
    </rPh>
    <phoneticPr fontId="7"/>
  </si>
  <si>
    <t>共同生活援助（GH）</t>
    <rPh sb="0" eb="2">
      <t>キョウドウ</t>
    </rPh>
    <rPh sb="2" eb="4">
      <t>セイカツ</t>
    </rPh>
    <rPh sb="4" eb="6">
      <t>エンジョ</t>
    </rPh>
    <phoneticPr fontId="7"/>
  </si>
  <si>
    <t>地域移行支援</t>
    <rPh sb="0" eb="6">
      <t>チイキイコウシエン</t>
    </rPh>
    <phoneticPr fontId="7"/>
  </si>
  <si>
    <t>施設入所支援</t>
    <rPh sb="0" eb="2">
      <t>シセツ</t>
    </rPh>
    <rPh sb="2" eb="4">
      <t>ニュウショ</t>
    </rPh>
    <rPh sb="4" eb="6">
      <t>シエン</t>
    </rPh>
    <phoneticPr fontId="7"/>
  </si>
  <si>
    <t>自立
訓練
（機能）</t>
    <rPh sb="0" eb="2">
      <t>ジリツ</t>
    </rPh>
    <rPh sb="3" eb="5">
      <t>クンレン</t>
    </rPh>
    <rPh sb="7" eb="9">
      <t>キノウ</t>
    </rPh>
    <phoneticPr fontId="7"/>
  </si>
  <si>
    <t>自立
訓練
（生活）</t>
    <rPh sb="0" eb="2">
      <t>ジリツ</t>
    </rPh>
    <rPh sb="3" eb="5">
      <t>クンレン</t>
    </rPh>
    <rPh sb="7" eb="9">
      <t>セイカツ</t>
    </rPh>
    <phoneticPr fontId="7"/>
  </si>
  <si>
    <t>就労
移行</t>
    <rPh sb="0" eb="2">
      <t>シュウロウ</t>
    </rPh>
    <rPh sb="3" eb="5">
      <t>イコウ</t>
    </rPh>
    <phoneticPr fontId="7"/>
  </si>
  <si>
    <t>就労
継続
A</t>
    <rPh sb="0" eb="2">
      <t>シュウロウ</t>
    </rPh>
    <rPh sb="3" eb="5">
      <t>ケイゾク</t>
    </rPh>
    <phoneticPr fontId="7"/>
  </si>
  <si>
    <t>就労
継続
B</t>
    <rPh sb="0" eb="2">
      <t>シュウロウ</t>
    </rPh>
    <rPh sb="3" eb="5">
      <t>ケイゾク</t>
    </rPh>
    <phoneticPr fontId="7"/>
  </si>
  <si>
    <t>就労定着支援</t>
    <rPh sb="0" eb="2">
      <t>シュウロウ</t>
    </rPh>
    <rPh sb="2" eb="4">
      <t>テイチャク</t>
    </rPh>
    <rPh sb="4" eb="6">
      <t>シエン</t>
    </rPh>
    <phoneticPr fontId="7"/>
  </si>
  <si>
    <t>自立生活援助</t>
    <rPh sb="0" eb="6">
      <t>ジリツセイカツエンジョ</t>
    </rPh>
    <phoneticPr fontId="7"/>
  </si>
  <si>
    <t>届
出
様
式
①</t>
    <rPh sb="0" eb="1">
      <t>トドケ</t>
    </rPh>
    <rPh sb="4" eb="5">
      <t>デ</t>
    </rPh>
    <rPh sb="8" eb="9">
      <t>サマ</t>
    </rPh>
    <rPh sb="12" eb="13">
      <t>シキ</t>
    </rPh>
    <phoneticPr fontId="7"/>
  </si>
  <si>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7"/>
  </si>
  <si>
    <t>様式第1号（体制届出書）</t>
    <rPh sb="0" eb="2">
      <t>ヨウシキ</t>
    </rPh>
    <rPh sb="2" eb="3">
      <t>ダイ</t>
    </rPh>
    <rPh sb="4" eb="5">
      <t>ゴウ</t>
    </rPh>
    <rPh sb="6" eb="8">
      <t>タイセイ</t>
    </rPh>
    <rPh sb="8" eb="10">
      <t>トドケデ</t>
    </rPh>
    <rPh sb="10" eb="11">
      <t>ショ</t>
    </rPh>
    <phoneticPr fontId="7"/>
  </si>
  <si>
    <t>◎</t>
    <phoneticPr fontId="7"/>
  </si>
  <si>
    <t>チェックシート</t>
    <phoneticPr fontId="7"/>
  </si>
  <si>
    <t>▲</t>
    <phoneticPr fontId="7"/>
  </si>
  <si>
    <t>別紙3-1（人員基準確認・療養)</t>
    <rPh sb="0" eb="2">
      <t>ベッシ</t>
    </rPh>
    <rPh sb="13" eb="15">
      <t>リョウヨウ</t>
    </rPh>
    <phoneticPr fontId="7"/>
  </si>
  <si>
    <t>別紙3-2（人員基準確認・生介)</t>
    <rPh sb="0" eb="2">
      <t>ベッシ</t>
    </rPh>
    <rPh sb="6" eb="8">
      <t>ジンイン</t>
    </rPh>
    <rPh sb="8" eb="10">
      <t>キジュン</t>
    </rPh>
    <rPh sb="10" eb="12">
      <t>カクニン</t>
    </rPh>
    <rPh sb="13" eb="14">
      <t>セイ</t>
    </rPh>
    <rPh sb="14" eb="15">
      <t>カイ</t>
    </rPh>
    <phoneticPr fontId="7"/>
  </si>
  <si>
    <t>別紙3-3（人員基準確認・生介以外）</t>
    <rPh sb="0" eb="2">
      <t>ベッシ</t>
    </rPh>
    <rPh sb="6" eb="8">
      <t>ジンイン</t>
    </rPh>
    <rPh sb="8" eb="10">
      <t>キジュン</t>
    </rPh>
    <rPh sb="10" eb="12">
      <t>カクニン</t>
    </rPh>
    <rPh sb="13" eb="14">
      <t>セイ</t>
    </rPh>
    <rPh sb="14" eb="15">
      <t>カイ</t>
    </rPh>
    <rPh sb="15" eb="17">
      <t>イガイ</t>
    </rPh>
    <phoneticPr fontId="7"/>
  </si>
  <si>
    <t>別紙3-4（人員基準確認・入所）</t>
    <rPh sb="0" eb="2">
      <t>ベッシ</t>
    </rPh>
    <rPh sb="6" eb="8">
      <t>ジンイン</t>
    </rPh>
    <rPh sb="8" eb="10">
      <t>キジュン</t>
    </rPh>
    <rPh sb="10" eb="12">
      <t>カクニン</t>
    </rPh>
    <rPh sb="13" eb="15">
      <t>ニュウショ</t>
    </rPh>
    <phoneticPr fontId="7"/>
  </si>
  <si>
    <t>別紙3-5（人員基準確認・ＧＨ包括・外部)</t>
    <rPh sb="0" eb="2">
      <t>ベッシ</t>
    </rPh>
    <rPh sb="6" eb="8">
      <t>ジンイン</t>
    </rPh>
    <rPh sb="8" eb="10">
      <t>キジュン</t>
    </rPh>
    <rPh sb="10" eb="12">
      <t>カクニン</t>
    </rPh>
    <rPh sb="15" eb="17">
      <t>ホウカツ</t>
    </rPh>
    <rPh sb="18" eb="20">
      <t>ガイブ</t>
    </rPh>
    <phoneticPr fontId="7"/>
  </si>
  <si>
    <t>別紙3-6（人員基準確認・ＧＨ日中)</t>
    <rPh sb="0" eb="2">
      <t>ベッシ</t>
    </rPh>
    <rPh sb="6" eb="8">
      <t>ジンイン</t>
    </rPh>
    <rPh sb="8" eb="10">
      <t>キジュン</t>
    </rPh>
    <rPh sb="10" eb="12">
      <t>カクニン</t>
    </rPh>
    <rPh sb="15" eb="17">
      <t>ニッチュウ</t>
    </rPh>
    <phoneticPr fontId="7"/>
  </si>
  <si>
    <t>別紙4-1（特定事業所・居宅）</t>
    <rPh sb="0" eb="2">
      <t>ベッシ</t>
    </rPh>
    <rPh sb="6" eb="8">
      <t>トクテイ</t>
    </rPh>
    <rPh sb="8" eb="10">
      <t>ジギョウ</t>
    </rPh>
    <rPh sb="10" eb="11">
      <t>ショ</t>
    </rPh>
    <rPh sb="12" eb="14">
      <t>キョタク</t>
    </rPh>
    <phoneticPr fontId="7"/>
  </si>
  <si>
    <t>別紙4-2（特定事業所・重訪）</t>
    <rPh sb="0" eb="2">
      <t>ベッシ</t>
    </rPh>
    <rPh sb="6" eb="8">
      <t>トクテイ</t>
    </rPh>
    <rPh sb="8" eb="10">
      <t>ジギョウ</t>
    </rPh>
    <rPh sb="10" eb="11">
      <t>ショ</t>
    </rPh>
    <rPh sb="12" eb="13">
      <t>ジュウ</t>
    </rPh>
    <rPh sb="13" eb="14">
      <t>オトズ</t>
    </rPh>
    <phoneticPr fontId="7"/>
  </si>
  <si>
    <t>別紙4-3（特定事業所・行動）</t>
    <rPh sb="0" eb="2">
      <t>ベッシ</t>
    </rPh>
    <rPh sb="6" eb="8">
      <t>トクテイ</t>
    </rPh>
    <rPh sb="8" eb="10">
      <t>ジギョウ</t>
    </rPh>
    <rPh sb="10" eb="11">
      <t>ショ</t>
    </rPh>
    <rPh sb="12" eb="14">
      <t>コウドウ</t>
    </rPh>
    <phoneticPr fontId="7"/>
  </si>
  <si>
    <t>届
出
様
式
②</t>
    <rPh sb="0" eb="1">
      <t>トドケ</t>
    </rPh>
    <rPh sb="4" eb="5">
      <t>デ</t>
    </rPh>
    <rPh sb="8" eb="9">
      <t>サマ</t>
    </rPh>
    <rPh sb="12" eb="13">
      <t>シキ</t>
    </rPh>
    <phoneticPr fontId="7"/>
  </si>
  <si>
    <t>事業所指定
申請時
・
毎年4月
（前年度実績によるサービス費の見直し）
・
加算内容変更時</t>
    <phoneticPr fontId="7"/>
  </si>
  <si>
    <t>別紙5（原則日数）</t>
    <rPh sb="0" eb="2">
      <t>ベッシ</t>
    </rPh>
    <rPh sb="4" eb="6">
      <t>ゲンソク</t>
    </rPh>
    <rPh sb="6" eb="8">
      <t>ニッスウ</t>
    </rPh>
    <phoneticPr fontId="7"/>
  </si>
  <si>
    <t>別紙6（食事提供体制）</t>
    <rPh sb="0" eb="2">
      <t>ベッシ</t>
    </rPh>
    <rPh sb="4" eb="6">
      <t>ショクジ</t>
    </rPh>
    <rPh sb="6" eb="8">
      <t>テイキョウ</t>
    </rPh>
    <rPh sb="8" eb="10">
      <t>タイセイ</t>
    </rPh>
    <phoneticPr fontId="7"/>
  </si>
  <si>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7"/>
  </si>
  <si>
    <t>別紙10（栄養士・栄養マネジメント・療養食）</t>
    <rPh sb="0" eb="2">
      <t>ベッシ</t>
    </rPh>
    <rPh sb="5" eb="8">
      <t>エイヨウシ</t>
    </rPh>
    <rPh sb="9" eb="11">
      <t>エイヨウ</t>
    </rPh>
    <rPh sb="18" eb="20">
      <t>リョウヨウ</t>
    </rPh>
    <rPh sb="20" eb="21">
      <t>ショク</t>
    </rPh>
    <phoneticPr fontId="7"/>
  </si>
  <si>
    <t>別紙11（夜間看護）</t>
    <rPh sb="0" eb="2">
      <t>ベッシ</t>
    </rPh>
    <rPh sb="5" eb="7">
      <t>ヤカン</t>
    </rPh>
    <rPh sb="7" eb="9">
      <t>カンゴ</t>
    </rPh>
    <phoneticPr fontId="7"/>
  </si>
  <si>
    <t>別紙13（徴収額）</t>
    <rPh sb="0" eb="2">
      <t>ベッシ</t>
    </rPh>
    <rPh sb="5" eb="8">
      <t>チョウシュウガク</t>
    </rPh>
    <phoneticPr fontId="7"/>
  </si>
  <si>
    <t>別紙14（視覚障害機能訓練専門員）</t>
    <rPh sb="0" eb="2">
      <t>ベッシ</t>
    </rPh>
    <rPh sb="5" eb="7">
      <t>シカク</t>
    </rPh>
    <rPh sb="7" eb="9">
      <t>ショウガイ</t>
    </rPh>
    <rPh sb="9" eb="11">
      <t>キノウ</t>
    </rPh>
    <rPh sb="11" eb="13">
      <t>クンレン</t>
    </rPh>
    <rPh sb="13" eb="16">
      <t>センモンイン</t>
    </rPh>
    <phoneticPr fontId="7"/>
  </si>
  <si>
    <t>別紙16-1（地域生活個別・入所）</t>
    <rPh sb="0" eb="2">
      <t>ベッシ</t>
    </rPh>
    <rPh sb="7" eb="9">
      <t>チイキ</t>
    </rPh>
    <rPh sb="9" eb="11">
      <t>セイカツ</t>
    </rPh>
    <rPh sb="11" eb="13">
      <t>コベツ</t>
    </rPh>
    <rPh sb="14" eb="16">
      <t>ニュウショ</t>
    </rPh>
    <phoneticPr fontId="7"/>
  </si>
  <si>
    <t>別紙16-2（地域生活個別・GH・自立）</t>
    <rPh sb="0" eb="2">
      <t>ベッシ</t>
    </rPh>
    <rPh sb="7" eb="9">
      <t>チイキ</t>
    </rPh>
    <rPh sb="9" eb="11">
      <t>セイカツ</t>
    </rPh>
    <rPh sb="11" eb="13">
      <t>コベツ</t>
    </rPh>
    <rPh sb="17" eb="19">
      <t>ジリツ</t>
    </rPh>
    <phoneticPr fontId="7"/>
  </si>
  <si>
    <t>別紙17（就労支援関係研修）</t>
    <rPh sb="0" eb="2">
      <t>ベッシ</t>
    </rPh>
    <rPh sb="5" eb="7">
      <t>シュウロウ</t>
    </rPh>
    <rPh sb="7" eb="9">
      <t>シエン</t>
    </rPh>
    <rPh sb="9" eb="11">
      <t>カンケイ</t>
    </rPh>
    <rPh sb="11" eb="13">
      <t>ケンシュウ</t>
    </rPh>
    <phoneticPr fontId="7"/>
  </si>
  <si>
    <t>別紙18（短期滞在・退院支援）</t>
    <rPh sb="0" eb="2">
      <t>ベッシ</t>
    </rPh>
    <rPh sb="5" eb="7">
      <t>タンキ</t>
    </rPh>
    <rPh sb="7" eb="9">
      <t>タイザイ</t>
    </rPh>
    <rPh sb="10" eb="12">
      <t>タイイン</t>
    </rPh>
    <rPh sb="12" eb="14">
      <t>シエン</t>
    </rPh>
    <phoneticPr fontId="7"/>
  </si>
  <si>
    <t>別紙19（就労移行支援体制加算）</t>
    <rPh sb="0" eb="2">
      <t>ベッシ</t>
    </rPh>
    <rPh sb="5" eb="7">
      <t>シュウロウ</t>
    </rPh>
    <rPh sb="7" eb="9">
      <t>イコウ</t>
    </rPh>
    <rPh sb="9" eb="11">
      <t>シエン</t>
    </rPh>
    <rPh sb="11" eb="13">
      <t>タイセイ</t>
    </rPh>
    <rPh sb="13" eb="15">
      <t>カサン</t>
    </rPh>
    <phoneticPr fontId="7"/>
  </si>
  <si>
    <t>別紙20（重度者・就継ＡＢ）</t>
    <rPh sb="0" eb="2">
      <t>ベッシ</t>
    </rPh>
    <rPh sb="5" eb="7">
      <t>ジュウド</t>
    </rPh>
    <rPh sb="7" eb="8">
      <t>シャ</t>
    </rPh>
    <rPh sb="9" eb="10">
      <t>シュウ</t>
    </rPh>
    <rPh sb="10" eb="11">
      <t>ツギ</t>
    </rPh>
    <phoneticPr fontId="7"/>
  </si>
  <si>
    <t>別紙21（目標工賃達成指導員）</t>
    <rPh sb="0" eb="2">
      <t>ベッシ</t>
    </rPh>
    <rPh sb="5" eb="7">
      <t>モクヒョウ</t>
    </rPh>
    <rPh sb="7" eb="9">
      <t>コウチン</t>
    </rPh>
    <rPh sb="9" eb="11">
      <t>タッセイ</t>
    </rPh>
    <rPh sb="11" eb="14">
      <t>シドウイン</t>
    </rPh>
    <phoneticPr fontId="7"/>
  </si>
  <si>
    <t>別紙24（延長支援加算体制）</t>
    <rPh sb="0" eb="2">
      <t>ベッシ</t>
    </rPh>
    <rPh sb="5" eb="7">
      <t>エンチョウ</t>
    </rPh>
    <rPh sb="7" eb="9">
      <t>シエン</t>
    </rPh>
    <rPh sb="9" eb="11">
      <t>カサン</t>
    </rPh>
    <rPh sb="11" eb="13">
      <t>タイセイ</t>
    </rPh>
    <phoneticPr fontId="7"/>
  </si>
  <si>
    <t>別紙25-1（送迎加算・生活介護）</t>
    <rPh sb="0" eb="2">
      <t>ベッシ</t>
    </rPh>
    <rPh sb="7" eb="9">
      <t>ソウゲイ</t>
    </rPh>
    <rPh sb="9" eb="11">
      <t>カサン</t>
    </rPh>
    <rPh sb="12" eb="14">
      <t>セイカツ</t>
    </rPh>
    <rPh sb="14" eb="16">
      <t>カイゴ</t>
    </rPh>
    <phoneticPr fontId="7"/>
  </si>
  <si>
    <t>別紙25-2（送迎加算・短期入所）</t>
    <rPh sb="0" eb="2">
      <t>ベッシ</t>
    </rPh>
    <rPh sb="7" eb="9">
      <t>ソウゲイ</t>
    </rPh>
    <rPh sb="9" eb="11">
      <t>カサン</t>
    </rPh>
    <rPh sb="12" eb="14">
      <t>タンキ</t>
    </rPh>
    <rPh sb="14" eb="16">
      <t>ニュウショ</t>
    </rPh>
    <phoneticPr fontId="7"/>
  </si>
  <si>
    <t>別紙25-3（送迎加算・生活、短期以外）</t>
    <rPh sb="0" eb="2">
      <t>ベッシ</t>
    </rPh>
    <rPh sb="7" eb="9">
      <t>ソウゲイ</t>
    </rPh>
    <rPh sb="9" eb="11">
      <t>カサン</t>
    </rPh>
    <rPh sb="12" eb="14">
      <t>セイカツ</t>
    </rPh>
    <rPh sb="15" eb="17">
      <t>タンキ</t>
    </rPh>
    <rPh sb="17" eb="19">
      <t>イガイ</t>
    </rPh>
    <phoneticPr fontId="7"/>
  </si>
  <si>
    <t>別紙26（A型減免）</t>
    <rPh sb="0" eb="2">
      <t>ベッシ</t>
    </rPh>
    <rPh sb="6" eb="7">
      <t>ガタ</t>
    </rPh>
    <rPh sb="7" eb="9">
      <t>ゲンメン</t>
    </rPh>
    <phoneticPr fontId="7"/>
  </si>
  <si>
    <t>別紙27-1（通勤者生活支援加算・ＧＨ）</t>
    <rPh sb="0" eb="2">
      <t>ベッシ</t>
    </rPh>
    <rPh sb="7" eb="10">
      <t>ツウキンシャ</t>
    </rPh>
    <rPh sb="10" eb="12">
      <t>セイカツ</t>
    </rPh>
    <rPh sb="12" eb="14">
      <t>シエン</t>
    </rPh>
    <rPh sb="14" eb="16">
      <t>カサン</t>
    </rPh>
    <phoneticPr fontId="7"/>
  </si>
  <si>
    <t>別紙27-2（通勤者生活支援加算・自立訓練）</t>
    <rPh sb="0" eb="2">
      <t>ベッシ</t>
    </rPh>
    <rPh sb="17" eb="19">
      <t>ジリツ</t>
    </rPh>
    <rPh sb="19" eb="21">
      <t>クンレン</t>
    </rPh>
    <phoneticPr fontId="7"/>
  </si>
  <si>
    <t>別紙30（移行準備支援体制加算）</t>
    <rPh sb="0" eb="2">
      <t>ベッシ</t>
    </rPh>
    <rPh sb="5" eb="7">
      <t>イコウ</t>
    </rPh>
    <rPh sb="7" eb="9">
      <t>ジュンビ</t>
    </rPh>
    <rPh sb="9" eb="11">
      <t>シエン</t>
    </rPh>
    <rPh sb="11" eb="13">
      <t>タイセイ</t>
    </rPh>
    <rPh sb="13" eb="15">
      <t>カサン</t>
    </rPh>
    <phoneticPr fontId="7"/>
  </si>
  <si>
    <t>別紙31 （夜間支援等体制加算　ＧＨ）</t>
    <rPh sb="10" eb="11">
      <t>トウ</t>
    </rPh>
    <phoneticPr fontId="7"/>
  </si>
  <si>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7"/>
  </si>
  <si>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7"/>
  </si>
  <si>
    <t>別紙34 （開所時間減算・生活介護）</t>
    <rPh sb="6" eb="8">
      <t>カイショ</t>
    </rPh>
    <rPh sb="8" eb="10">
      <t>ジカン</t>
    </rPh>
    <rPh sb="10" eb="12">
      <t>ゲンサン</t>
    </rPh>
    <rPh sb="13" eb="15">
      <t>セイカツ</t>
    </rPh>
    <rPh sb="15" eb="17">
      <t>カイゴ</t>
    </rPh>
    <phoneticPr fontId="7"/>
  </si>
  <si>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7"/>
  </si>
  <si>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7"/>
  </si>
  <si>
    <t>別紙37　(個別計画訓練支援加算)</t>
    <rPh sb="0" eb="2">
      <t>ベッシ</t>
    </rPh>
    <rPh sb="6" eb="8">
      <t>コベツ</t>
    </rPh>
    <rPh sb="8" eb="10">
      <t>ケイカク</t>
    </rPh>
    <rPh sb="10" eb="12">
      <t>クンレン</t>
    </rPh>
    <rPh sb="12" eb="14">
      <t>シエン</t>
    </rPh>
    <rPh sb="14" eb="16">
      <t>カサン</t>
    </rPh>
    <phoneticPr fontId="7"/>
  </si>
  <si>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7"/>
  </si>
  <si>
    <t>別紙38別添　(就労定着者の状況）</t>
    <rPh sb="4" eb="6">
      <t>ベッテン</t>
    </rPh>
    <rPh sb="8" eb="10">
      <t>シュウロウ</t>
    </rPh>
    <rPh sb="10" eb="12">
      <t>テイチャク</t>
    </rPh>
    <rPh sb="12" eb="13">
      <t>シャ</t>
    </rPh>
    <rPh sb="14" eb="16">
      <t>ジョウキョウ</t>
    </rPh>
    <phoneticPr fontId="7"/>
  </si>
  <si>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7"/>
  </si>
  <si>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7"/>
  </si>
  <si>
    <t>▲</t>
  </si>
  <si>
    <t>別紙42　(就労定着支援に係る基本報酬の
              算定区分に係る届出書）</t>
    <rPh sb="0" eb="2">
      <t>ベッシ</t>
    </rPh>
    <rPh sb="8" eb="10">
      <t>テイチャク</t>
    </rPh>
    <phoneticPr fontId="7"/>
  </si>
  <si>
    <t>別紙42別添１　(就労継続者の状況)</t>
    <rPh sb="0" eb="2">
      <t>ベッシ</t>
    </rPh>
    <rPh sb="4" eb="6">
      <t>ベッテン</t>
    </rPh>
    <rPh sb="9" eb="11">
      <t>シュウロウ</t>
    </rPh>
    <rPh sb="11" eb="13">
      <t>ケイゾク</t>
    </rPh>
    <rPh sb="13" eb="14">
      <t>シャ</t>
    </rPh>
    <rPh sb="15" eb="17">
      <t>ジョウキョウ</t>
    </rPh>
    <phoneticPr fontId="7"/>
  </si>
  <si>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7"/>
  </si>
  <si>
    <t>別紙43　(就労定着実績体制加算)</t>
    <rPh sb="0" eb="2">
      <t>ベッシ</t>
    </rPh>
    <rPh sb="6" eb="8">
      <t>シュウロウ</t>
    </rPh>
    <rPh sb="8" eb="10">
      <t>テイチャク</t>
    </rPh>
    <rPh sb="10" eb="12">
      <t>ジッセキ</t>
    </rPh>
    <rPh sb="12" eb="14">
      <t>タイセイ</t>
    </rPh>
    <rPh sb="14" eb="16">
      <t>カサン</t>
    </rPh>
    <phoneticPr fontId="7"/>
  </si>
  <si>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7"/>
  </si>
  <si>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7"/>
  </si>
  <si>
    <t>別紙46　（社会生活支援特別加算）</t>
    <rPh sb="0" eb="2">
      <t>ベッシ</t>
    </rPh>
    <rPh sb="6" eb="10">
      <t>シャカイセイカツ</t>
    </rPh>
    <rPh sb="10" eb="12">
      <t>シエン</t>
    </rPh>
    <rPh sb="12" eb="14">
      <t>トクベツ</t>
    </rPh>
    <rPh sb="14" eb="16">
      <t>カサン</t>
    </rPh>
    <phoneticPr fontId="7"/>
  </si>
  <si>
    <t>別紙47　(夜勤職員加配加算)</t>
    <rPh sb="0" eb="2">
      <t>ベッシ</t>
    </rPh>
    <rPh sb="6" eb="8">
      <t>ヤキン</t>
    </rPh>
    <rPh sb="8" eb="10">
      <t>ショクイン</t>
    </rPh>
    <rPh sb="10" eb="12">
      <t>カハイ</t>
    </rPh>
    <rPh sb="12" eb="14">
      <t>カサン</t>
    </rPh>
    <phoneticPr fontId="7"/>
  </si>
  <si>
    <t>別紙49（職場適応援助者養成研修修了者配置体制加算に係る届出書）</t>
    <rPh sb="0" eb="2">
      <t>ベッシ</t>
    </rPh>
    <phoneticPr fontId="7"/>
  </si>
  <si>
    <t>地域移行支援</t>
    <phoneticPr fontId="7"/>
  </si>
  <si>
    <t>就労定着支援</t>
    <phoneticPr fontId="7"/>
  </si>
  <si>
    <t>自立生活援助</t>
    <phoneticPr fontId="7"/>
  </si>
  <si>
    <t>上記同様</t>
    <rPh sb="0" eb="2">
      <t>ジョウキ</t>
    </rPh>
    <rPh sb="2" eb="4">
      <t>ドウヨウ</t>
    </rPh>
    <phoneticPr fontId="7"/>
  </si>
  <si>
    <t>必ず提出</t>
    <rPh sb="0" eb="1">
      <t>カナラ</t>
    </rPh>
    <rPh sb="2" eb="4">
      <t>テイシュツ</t>
    </rPh>
    <phoneticPr fontId="7"/>
  </si>
  <si>
    <t>該当時提出</t>
    <rPh sb="0" eb="2">
      <t>ガイトウ</t>
    </rPh>
    <rPh sb="2" eb="3">
      <t>ジ</t>
    </rPh>
    <rPh sb="3" eb="5">
      <t>テイシュツ</t>
    </rPh>
    <phoneticPr fontId="7"/>
  </si>
  <si>
    <t>事業所名</t>
    <rPh sb="0" eb="3">
      <t>ジギョウショ</t>
    </rPh>
    <rPh sb="3" eb="4">
      <t>メイ</t>
    </rPh>
    <phoneticPr fontId="7"/>
  </si>
  <si>
    <t>常勤</t>
    <rPh sb="0" eb="2">
      <t>ジョウキン</t>
    </rPh>
    <phoneticPr fontId="7"/>
  </si>
  <si>
    <t>人</t>
    <rPh sb="0" eb="1">
      <t>ニン</t>
    </rPh>
    <phoneticPr fontId="7"/>
  </si>
  <si>
    <t>非常勤</t>
    <rPh sb="0" eb="3">
      <t>ヒジョウキン</t>
    </rPh>
    <phoneticPr fontId="7"/>
  </si>
  <si>
    <t>※色つきのセルのみ入力</t>
    <rPh sb="1" eb="2">
      <t>イロ</t>
    </rPh>
    <rPh sb="9" eb="11">
      <t>ニュウリョク</t>
    </rPh>
    <phoneticPr fontId="7"/>
  </si>
  <si>
    <t>事業所・施設の名称</t>
    <rPh sb="0" eb="3">
      <t>ジギョウショ</t>
    </rPh>
    <rPh sb="4" eb="6">
      <t>シセツ</t>
    </rPh>
    <rPh sb="7" eb="9">
      <t>メイショウ</t>
    </rPh>
    <phoneticPr fontId="7"/>
  </si>
  <si>
    <t>①</t>
    <phoneticPr fontId="7"/>
  </si>
  <si>
    <t>②</t>
    <phoneticPr fontId="7"/>
  </si>
  <si>
    <t>　　</t>
    <phoneticPr fontId="7"/>
  </si>
  <si>
    <t>氏名</t>
    <rPh sb="0" eb="2">
      <t>シメイ</t>
    </rPh>
    <phoneticPr fontId="7"/>
  </si>
  <si>
    <t>合計</t>
    <rPh sb="0" eb="2">
      <t>ゴウケイ</t>
    </rPh>
    <phoneticPr fontId="7"/>
  </si>
  <si>
    <t>生活支援員</t>
    <rPh sb="0" eb="2">
      <t>セイカツ</t>
    </rPh>
    <rPh sb="2" eb="4">
      <t>シエン</t>
    </rPh>
    <rPh sb="4" eb="5">
      <t>イン</t>
    </rPh>
    <phoneticPr fontId="7"/>
  </si>
  <si>
    <t>③</t>
    <phoneticPr fontId="7"/>
  </si>
  <si>
    <t>職種</t>
    <rPh sb="0" eb="2">
      <t>ショクシュ</t>
    </rPh>
    <phoneticPr fontId="7"/>
  </si>
  <si>
    <t>円</t>
    <rPh sb="0" eb="1">
      <t>エン</t>
    </rPh>
    <phoneticPr fontId="7"/>
  </si>
  <si>
    <t>その他</t>
    <rPh sb="2" eb="3">
      <t>タ</t>
    </rPh>
    <phoneticPr fontId="7"/>
  </si>
  <si>
    <t>事業所名</t>
    <rPh sb="0" eb="2">
      <t>ジギョウ</t>
    </rPh>
    <rPh sb="2" eb="3">
      <t>ショ</t>
    </rPh>
    <rPh sb="3" eb="4">
      <t>メイ</t>
    </rPh>
    <phoneticPr fontId="7"/>
  </si>
  <si>
    <t>事業所の名称</t>
    <rPh sb="0" eb="3">
      <t>ジギョウショ</t>
    </rPh>
    <rPh sb="4" eb="6">
      <t>メイショウ</t>
    </rPh>
    <phoneticPr fontId="7"/>
  </si>
  <si>
    <t>事業所所在地</t>
    <rPh sb="0" eb="3">
      <t>ジギョウショ</t>
    </rPh>
    <rPh sb="3" eb="6">
      <t>ショザイチ</t>
    </rPh>
    <phoneticPr fontId="7"/>
  </si>
  <si>
    <t>就職先事業所名</t>
    <rPh sb="0" eb="3">
      <t>シュウショクサキ</t>
    </rPh>
    <rPh sb="3" eb="6">
      <t>ジギョウショ</t>
    </rPh>
    <rPh sb="6" eb="7">
      <t>メイ</t>
    </rPh>
    <phoneticPr fontId="7"/>
  </si>
  <si>
    <t>６月</t>
  </si>
  <si>
    <t>７月</t>
  </si>
  <si>
    <t>８月</t>
  </si>
  <si>
    <t>９月</t>
  </si>
  <si>
    <t>３月</t>
  </si>
  <si>
    <t>当該施設・事業所の前年度の平均利用者数（Ａ）※別紙3-3で算出可</t>
    <rPh sb="0" eb="2">
      <t>トウガイ</t>
    </rPh>
    <rPh sb="2" eb="4">
      <t>シセツ</t>
    </rPh>
    <rPh sb="5" eb="8">
      <t>ジギョウショ</t>
    </rPh>
    <rPh sb="9" eb="12">
      <t>ゼンネンド</t>
    </rPh>
    <rPh sb="13" eb="15">
      <t>ヘイキン</t>
    </rPh>
    <rPh sb="15" eb="17">
      <t>リヨウ</t>
    </rPh>
    <rPh sb="17" eb="18">
      <t>シャ</t>
    </rPh>
    <rPh sb="18" eb="19">
      <t>スウ</t>
    </rPh>
    <rPh sb="23" eb="25">
      <t>ベッシ</t>
    </rPh>
    <rPh sb="29" eb="31">
      <t>サンシュツ</t>
    </rPh>
    <rPh sb="31" eb="32">
      <t>カ</t>
    </rPh>
    <phoneticPr fontId="7"/>
  </si>
  <si>
    <t>職業指導員及び生活支援員の配置状況（Ｂ）※常勤換算</t>
    <rPh sb="0" eb="2">
      <t>ショクギョウ</t>
    </rPh>
    <rPh sb="2" eb="5">
      <t>シドウイン</t>
    </rPh>
    <rPh sb="5" eb="6">
      <t>オヨ</t>
    </rPh>
    <rPh sb="7" eb="9">
      <t>セイカツ</t>
    </rPh>
    <rPh sb="9" eb="11">
      <t>シエン</t>
    </rPh>
    <rPh sb="11" eb="12">
      <t>イン</t>
    </rPh>
    <rPh sb="13" eb="15">
      <t>ハイチ</t>
    </rPh>
    <rPh sb="15" eb="17">
      <t>ジョウキョウ</t>
    </rPh>
    <rPh sb="21" eb="23">
      <t>ジョウキン</t>
    </rPh>
    <rPh sb="23" eb="25">
      <t>カンサン</t>
    </rPh>
    <phoneticPr fontId="7"/>
  </si>
  <si>
    <t>職業指導員及び生活支援員の氏名</t>
    <rPh sb="0" eb="2">
      <t>ショクギョウ</t>
    </rPh>
    <rPh sb="2" eb="5">
      <t>シドウイン</t>
    </rPh>
    <rPh sb="5" eb="6">
      <t>オヨ</t>
    </rPh>
    <rPh sb="7" eb="9">
      <t>セイカツ</t>
    </rPh>
    <rPh sb="9" eb="11">
      <t>シエン</t>
    </rPh>
    <rPh sb="11" eb="12">
      <t>イン</t>
    </rPh>
    <rPh sb="13" eb="15">
      <t>シメイ</t>
    </rPh>
    <phoneticPr fontId="7"/>
  </si>
  <si>
    <t>職員配置</t>
    <rPh sb="0" eb="2">
      <t>ショクイン</t>
    </rPh>
    <rPh sb="2" eb="4">
      <t>ハイチ</t>
    </rPh>
    <phoneticPr fontId="7"/>
  </si>
  <si>
    <t>研修の受講状況</t>
    <rPh sb="0" eb="2">
      <t>ケンシュウ</t>
    </rPh>
    <rPh sb="3" eb="5">
      <t>ジュコウ</t>
    </rPh>
    <rPh sb="5" eb="7">
      <t>ジョウキョウ</t>
    </rPh>
    <phoneticPr fontId="7"/>
  </si>
  <si>
    <t>※１</t>
    <phoneticPr fontId="7"/>
  </si>
  <si>
    <t>※２</t>
  </si>
  <si>
    <t>サービス管理責任者</t>
    <rPh sb="4" eb="6">
      <t>カンリ</t>
    </rPh>
    <rPh sb="6" eb="8">
      <t>セキニン</t>
    </rPh>
    <rPh sb="8" eb="9">
      <t>シャ</t>
    </rPh>
    <phoneticPr fontId="7"/>
  </si>
  <si>
    <t>有</t>
    <rPh sb="0" eb="1">
      <t>アリ</t>
    </rPh>
    <phoneticPr fontId="7"/>
  </si>
  <si>
    <t>(生活介護）</t>
    <rPh sb="1" eb="3">
      <t>セイカツ</t>
    </rPh>
    <rPh sb="3" eb="5">
      <t>カイゴ</t>
    </rPh>
    <phoneticPr fontId="7"/>
  </si>
  <si>
    <t>施設・事業所名</t>
    <rPh sb="0" eb="2">
      <t>シセツ</t>
    </rPh>
    <rPh sb="3" eb="6">
      <t>ジギョウショ</t>
    </rPh>
    <rPh sb="6" eb="7">
      <t>メイ</t>
    </rPh>
    <phoneticPr fontId="7"/>
  </si>
  <si>
    <t>事業所番号</t>
    <rPh sb="0" eb="3">
      <t>ジギョウショ</t>
    </rPh>
    <rPh sb="3" eb="5">
      <t>バンゴウ</t>
    </rPh>
    <phoneticPr fontId="7"/>
  </si>
  <si>
    <t>変更</t>
    <rPh sb="0" eb="2">
      <t>ヘンコウ</t>
    </rPh>
    <phoneticPr fontId="7"/>
  </si>
  <si>
    <t>継続</t>
    <rPh sb="0" eb="2">
      <t>ケイゾク</t>
    </rPh>
    <phoneticPr fontId="7"/>
  </si>
  <si>
    <t>（就労継続支援Ａ型）</t>
    <rPh sb="1" eb="3">
      <t>シュウロウ</t>
    </rPh>
    <rPh sb="3" eb="5">
      <t>ケイゾク</t>
    </rPh>
    <rPh sb="5" eb="7">
      <t>シエン</t>
    </rPh>
    <rPh sb="8" eb="9">
      <t>ガタ</t>
    </rPh>
    <phoneticPr fontId="7"/>
  </si>
  <si>
    <t>看護職員の配置状況</t>
    <rPh sb="0" eb="2">
      <t>カンゴ</t>
    </rPh>
    <rPh sb="2" eb="4">
      <t>ショクイン</t>
    </rPh>
    <rPh sb="5" eb="7">
      <t>ハイチ</t>
    </rPh>
    <rPh sb="7" eb="9">
      <t>ジョウキョウ</t>
    </rPh>
    <phoneticPr fontId="7"/>
  </si>
  <si>
    <t>保健師</t>
    <rPh sb="0" eb="3">
      <t>ホケンシ</t>
    </rPh>
    <phoneticPr fontId="7"/>
  </si>
  <si>
    <t>常勤換算</t>
    <rPh sb="0" eb="2">
      <t>ジョウキン</t>
    </rPh>
    <rPh sb="2" eb="4">
      <t>カンザン</t>
    </rPh>
    <phoneticPr fontId="7"/>
  </si>
  <si>
    <t>看護師</t>
    <rPh sb="0" eb="3">
      <t>カンゴシ</t>
    </rPh>
    <phoneticPr fontId="7"/>
  </si>
  <si>
    <t>准看護師</t>
    <rPh sb="0" eb="4">
      <t>ジュンカンゴシ</t>
    </rPh>
    <phoneticPr fontId="7"/>
  </si>
  <si>
    <t>注　看護職員の資格を証する書類の写しを添付して下さい。</t>
    <rPh sb="0" eb="1">
      <t>チュウ</t>
    </rPh>
    <rPh sb="2" eb="4">
      <t>カンゴ</t>
    </rPh>
    <rPh sb="4" eb="6">
      <t>ショクイン</t>
    </rPh>
    <rPh sb="7" eb="9">
      <t>シカク</t>
    </rPh>
    <rPh sb="10" eb="11">
      <t>ショウ</t>
    </rPh>
    <rPh sb="13" eb="15">
      <t>ショルイ</t>
    </rPh>
    <rPh sb="16" eb="17">
      <t>ウツ</t>
    </rPh>
    <rPh sb="19" eb="21">
      <t>テンプ</t>
    </rPh>
    <phoneticPr fontId="7"/>
  </si>
  <si>
    <t>１　異動区分</t>
    <rPh sb="2" eb="4">
      <t>イドウ</t>
    </rPh>
    <rPh sb="4" eb="6">
      <t>クブン</t>
    </rPh>
    <phoneticPr fontId="7"/>
  </si>
  <si>
    <t>①　新規　　　　　　　　②　変更　　　　　　　　③　終了</t>
    <rPh sb="2" eb="4">
      <t>シンキ</t>
    </rPh>
    <rPh sb="14" eb="16">
      <t>ヘンコウ</t>
    </rPh>
    <rPh sb="26" eb="28">
      <t>シュウリョウ</t>
    </rPh>
    <phoneticPr fontId="7"/>
  </si>
  <si>
    <t>２　看護職員の配置状況</t>
    <rPh sb="7" eb="9">
      <t>ハイチ</t>
    </rPh>
    <rPh sb="9" eb="11">
      <t>ジョウキョウ</t>
    </rPh>
    <phoneticPr fontId="7"/>
  </si>
  <si>
    <t>実人員</t>
    <rPh sb="0" eb="3">
      <t>ジツジンイン</t>
    </rPh>
    <phoneticPr fontId="7"/>
  </si>
  <si>
    <t>常勤換算方法
による員数</t>
    <rPh sb="0" eb="2">
      <t>ジョウキン</t>
    </rPh>
    <rPh sb="2" eb="4">
      <t>カンサン</t>
    </rPh>
    <rPh sb="4" eb="6">
      <t>ホウホウ</t>
    </rPh>
    <rPh sb="10" eb="12">
      <t>インスウ</t>
    </rPh>
    <phoneticPr fontId="7"/>
  </si>
  <si>
    <t>３　利用者の数</t>
    <rPh sb="2" eb="5">
      <t>リヨウシャ</t>
    </rPh>
    <rPh sb="6" eb="7">
      <t>カズ</t>
    </rPh>
    <phoneticPr fontId="7"/>
  </si>
  <si>
    <t>　　　利用者の数を２０で除した数</t>
    <rPh sb="3" eb="6">
      <t>リヨウシャ</t>
    </rPh>
    <rPh sb="7" eb="8">
      <t>カズ</t>
    </rPh>
    <rPh sb="12" eb="13">
      <t>ジョ</t>
    </rPh>
    <rPh sb="15" eb="16">
      <t>カズ</t>
    </rPh>
    <phoneticPr fontId="7"/>
  </si>
  <si>
    <t>前年度の利用者の平均</t>
    <rPh sb="0" eb="3">
      <t>ゼンネンド</t>
    </rPh>
    <rPh sb="4" eb="7">
      <t>リヨウシャ</t>
    </rPh>
    <rPh sb="8" eb="10">
      <t>ヘイキン</t>
    </rPh>
    <phoneticPr fontId="7"/>
  </si>
  <si>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7"/>
  </si>
  <si>
    <t>看護職員の氏名</t>
    <rPh sb="0" eb="2">
      <t>カンゴ</t>
    </rPh>
    <rPh sb="2" eb="4">
      <t>ショクイン</t>
    </rPh>
    <rPh sb="5" eb="7">
      <t>シメイ</t>
    </rPh>
    <phoneticPr fontId="7"/>
  </si>
  <si>
    <t>注　本加算は事業所の単位ごとの看護職員の配置に応じて算定されるため、要件を
　満たしていない単位については加算は算定できません。</t>
    <rPh sb="0" eb="1">
      <t>チュウ</t>
    </rPh>
    <rPh sb="2" eb="3">
      <t>ホン</t>
    </rPh>
    <rPh sb="3" eb="5">
      <t>カサン</t>
    </rPh>
    <rPh sb="6" eb="9">
      <t>ジギョウショ</t>
    </rPh>
    <rPh sb="10" eb="12">
      <t>タンイ</t>
    </rPh>
    <rPh sb="15" eb="17">
      <t>カンゴ</t>
    </rPh>
    <rPh sb="17" eb="19">
      <t>ショクイン</t>
    </rPh>
    <rPh sb="20" eb="22">
      <t>ハイチ</t>
    </rPh>
    <rPh sb="23" eb="24">
      <t>オウ</t>
    </rPh>
    <rPh sb="26" eb="28">
      <t>サンテイ</t>
    </rPh>
    <rPh sb="34" eb="36">
      <t>ヨウケン</t>
    </rPh>
    <rPh sb="39" eb="40">
      <t>ミ</t>
    </rPh>
    <rPh sb="46" eb="48">
      <t>タンイ</t>
    </rPh>
    <rPh sb="53" eb="55">
      <t>カサン</t>
    </rPh>
    <rPh sb="56" eb="58">
      <t>サンテイ</t>
    </rPh>
    <phoneticPr fontId="7"/>
  </si>
  <si>
    <t>別紙33</t>
    <rPh sb="0" eb="2">
      <t>ベッシ</t>
    </rPh>
    <phoneticPr fontId="7"/>
  </si>
  <si>
    <t>（短期入所）</t>
    <rPh sb="1" eb="3">
      <t>タンキ</t>
    </rPh>
    <rPh sb="3" eb="5">
      <t>ニュウショ</t>
    </rPh>
    <phoneticPr fontId="7"/>
  </si>
  <si>
    <t>重度障害者支援加算（短期入所）</t>
    <rPh sb="0" eb="2">
      <t>ジュウド</t>
    </rPh>
    <rPh sb="2" eb="5">
      <t>ショウガイシャ</t>
    </rPh>
    <rPh sb="5" eb="7">
      <t>シエン</t>
    </rPh>
    <rPh sb="7" eb="9">
      <t>カサン</t>
    </rPh>
    <rPh sb="10" eb="12">
      <t>タンキ</t>
    </rPh>
    <rPh sb="12" eb="14">
      <t>ニュウショ</t>
    </rPh>
    <phoneticPr fontId="7"/>
  </si>
  <si>
    <t>強度行動障害支援者養成研修（基礎研修）修了者</t>
    <rPh sb="0" eb="2">
      <t>キョウド</t>
    </rPh>
    <rPh sb="2" eb="4">
      <t>コウドウ</t>
    </rPh>
    <rPh sb="4" eb="6">
      <t>ショウガイ</t>
    </rPh>
    <rPh sb="6" eb="9">
      <t>シエンシャ</t>
    </rPh>
    <rPh sb="9" eb="11">
      <t>ヨウセイ</t>
    </rPh>
    <rPh sb="11" eb="13">
      <t>ケンシュウ</t>
    </rPh>
    <rPh sb="14" eb="16">
      <t>キソ</t>
    </rPh>
    <rPh sb="16" eb="18">
      <t>ケンシュウ</t>
    </rPh>
    <rPh sb="19" eb="22">
      <t>シュウリョウシャ</t>
    </rPh>
    <phoneticPr fontId="7"/>
  </si>
  <si>
    <t>注１　対象となるのは生活支援員のみです。</t>
    <rPh sb="0" eb="1">
      <t>チュウ</t>
    </rPh>
    <rPh sb="3" eb="5">
      <t>タイショウ</t>
    </rPh>
    <rPh sb="10" eb="12">
      <t>セイカツ</t>
    </rPh>
    <rPh sb="12" eb="14">
      <t>シエン</t>
    </rPh>
    <rPh sb="14" eb="15">
      <t>イン</t>
    </rPh>
    <phoneticPr fontId="7"/>
  </si>
  <si>
    <t>　２　基礎研修研修修了者については修了証の写しを添付してください。</t>
    <rPh sb="3" eb="5">
      <t>キソ</t>
    </rPh>
    <rPh sb="5" eb="7">
      <t>ケンシュウ</t>
    </rPh>
    <rPh sb="7" eb="9">
      <t>ケンシュウ</t>
    </rPh>
    <rPh sb="9" eb="12">
      <t>シュウリョウシャ</t>
    </rPh>
    <rPh sb="17" eb="20">
      <t>シュウリョウショウ</t>
    </rPh>
    <rPh sb="21" eb="22">
      <t>ウツ</t>
    </rPh>
    <rPh sb="24" eb="26">
      <t>テンプ</t>
    </rPh>
    <phoneticPr fontId="7"/>
  </si>
  <si>
    <t>別紙34</t>
    <rPh sb="0" eb="2">
      <t>ベッシ</t>
    </rPh>
    <phoneticPr fontId="7"/>
  </si>
  <si>
    <t>開所時間減算体制届出書</t>
    <rPh sb="0" eb="2">
      <t>カイショ</t>
    </rPh>
    <rPh sb="2" eb="4">
      <t>ジカン</t>
    </rPh>
    <rPh sb="4" eb="6">
      <t>ゲンサン</t>
    </rPh>
    <rPh sb="6" eb="8">
      <t>タイセイ</t>
    </rPh>
    <rPh sb="8" eb="9">
      <t>トド</t>
    </rPh>
    <rPh sb="9" eb="10">
      <t>デ</t>
    </rPh>
    <rPh sb="10" eb="11">
      <t>ショ</t>
    </rPh>
    <phoneticPr fontId="7"/>
  </si>
  <si>
    <t>※開所時間減算に該当する日がある場合に提出が必要になります。</t>
    <rPh sb="1" eb="3">
      <t>カイショ</t>
    </rPh>
    <rPh sb="3" eb="5">
      <t>ジカン</t>
    </rPh>
    <rPh sb="5" eb="7">
      <t>ゲンサン</t>
    </rPh>
    <rPh sb="8" eb="10">
      <t>ガイトウ</t>
    </rPh>
    <rPh sb="12" eb="13">
      <t>ヒ</t>
    </rPh>
    <rPh sb="16" eb="18">
      <t>バアイ</t>
    </rPh>
    <rPh sb="19" eb="21">
      <t>テイシュツ</t>
    </rPh>
    <rPh sb="22" eb="24">
      <t>ヒツヨウ</t>
    </rPh>
    <phoneticPr fontId="26"/>
  </si>
  <si>
    <t>※開所時間減算の対象となる日が週１日等、特定の日のみである場合も提出が必要です。</t>
    <rPh sb="1" eb="3">
      <t>カイショ</t>
    </rPh>
    <rPh sb="3" eb="5">
      <t>ジカン</t>
    </rPh>
    <rPh sb="5" eb="7">
      <t>ゲンサン</t>
    </rPh>
    <rPh sb="8" eb="10">
      <t>タイショウ</t>
    </rPh>
    <rPh sb="13" eb="14">
      <t>ヒ</t>
    </rPh>
    <rPh sb="15" eb="16">
      <t>シュウ</t>
    </rPh>
    <rPh sb="17" eb="18">
      <t>ニチ</t>
    </rPh>
    <rPh sb="18" eb="19">
      <t>ナド</t>
    </rPh>
    <rPh sb="20" eb="22">
      <t>トクテイ</t>
    </rPh>
    <rPh sb="23" eb="24">
      <t>ヒ</t>
    </rPh>
    <rPh sb="29" eb="31">
      <t>バアイ</t>
    </rPh>
    <rPh sb="32" eb="34">
      <t>テイシュツ</t>
    </rPh>
    <rPh sb="35" eb="37">
      <t>ヒツヨウ</t>
    </rPh>
    <phoneticPr fontId="26"/>
  </si>
  <si>
    <t>事業所番号</t>
    <rPh sb="0" eb="2">
      <t>ジギョウ</t>
    </rPh>
    <rPh sb="2" eb="3">
      <t>ショ</t>
    </rPh>
    <rPh sb="3" eb="5">
      <t>バンゴウ</t>
    </rPh>
    <phoneticPr fontId="7"/>
  </si>
  <si>
    <t>運営規程上の営業日・営業時間
（現在の事業所の運営規程の表記をそのまま記載してください。）</t>
    <rPh sb="0" eb="2">
      <t>ウンエイ</t>
    </rPh>
    <rPh sb="2" eb="4">
      <t>キテイ</t>
    </rPh>
    <rPh sb="4" eb="5">
      <t>ジョウ</t>
    </rPh>
    <rPh sb="6" eb="9">
      <t>エイギョウビ</t>
    </rPh>
    <rPh sb="10" eb="12">
      <t>エイギョウ</t>
    </rPh>
    <rPh sb="12" eb="14">
      <t>ジカン</t>
    </rPh>
    <rPh sb="16" eb="18">
      <t>ゲンザイ</t>
    </rPh>
    <rPh sb="19" eb="21">
      <t>ジギョウ</t>
    </rPh>
    <rPh sb="21" eb="22">
      <t>ショ</t>
    </rPh>
    <rPh sb="23" eb="25">
      <t>ウンエイ</t>
    </rPh>
    <rPh sb="25" eb="27">
      <t>キテイ</t>
    </rPh>
    <rPh sb="28" eb="30">
      <t>ヒョウキ</t>
    </rPh>
    <rPh sb="35" eb="37">
      <t>キサイ</t>
    </rPh>
    <phoneticPr fontId="7"/>
  </si>
  <si>
    <t>減算区分</t>
    <rPh sb="0" eb="2">
      <t>ゲンサン</t>
    </rPh>
    <rPh sb="2" eb="4">
      <t>クブン</t>
    </rPh>
    <phoneticPr fontId="7"/>
  </si>
  <si>
    <t>減算なし
・
４時間未満
・
４時間以上
６時間未満</t>
    <rPh sb="0" eb="2">
      <t>ゲンサン</t>
    </rPh>
    <rPh sb="8" eb="10">
      <t>ジカン</t>
    </rPh>
    <rPh sb="10" eb="12">
      <t>ミマン</t>
    </rPh>
    <rPh sb="16" eb="18">
      <t>ジカン</t>
    </rPh>
    <rPh sb="18" eb="20">
      <t>イジョウ</t>
    </rPh>
    <rPh sb="22" eb="24">
      <t>ジカン</t>
    </rPh>
    <rPh sb="24" eb="26">
      <t>ミマン</t>
    </rPh>
    <phoneticPr fontId="26"/>
  </si>
  <si>
    <t>運営規程の表記以外で、開所時間減算に該当する状況がある場合、その具体的な内容
（減算にかかる状況がなければ記載は必要ありません。）</t>
    <rPh sb="0" eb="2">
      <t>ウンエイ</t>
    </rPh>
    <rPh sb="2" eb="4">
      <t>キテイ</t>
    </rPh>
    <rPh sb="5" eb="7">
      <t>ヒョウキ</t>
    </rPh>
    <rPh sb="7" eb="9">
      <t>イガイ</t>
    </rPh>
    <rPh sb="11" eb="13">
      <t>カイショ</t>
    </rPh>
    <rPh sb="13" eb="15">
      <t>ジカン</t>
    </rPh>
    <rPh sb="15" eb="17">
      <t>ゲンサン</t>
    </rPh>
    <rPh sb="18" eb="20">
      <t>ガイトウ</t>
    </rPh>
    <rPh sb="22" eb="24">
      <t>ジョウキョウ</t>
    </rPh>
    <rPh sb="27" eb="29">
      <t>バアイ</t>
    </rPh>
    <rPh sb="32" eb="34">
      <t>グタイ</t>
    </rPh>
    <rPh sb="34" eb="35">
      <t>テキ</t>
    </rPh>
    <rPh sb="36" eb="38">
      <t>ナイヨウ</t>
    </rPh>
    <rPh sb="40" eb="42">
      <t>ゲンサン</t>
    </rPh>
    <rPh sb="46" eb="48">
      <t>ジョウキョウ</t>
    </rPh>
    <rPh sb="53" eb="55">
      <t>キサイ</t>
    </rPh>
    <rPh sb="56" eb="58">
      <t>ヒツヨウ</t>
    </rPh>
    <phoneticPr fontId="7"/>
  </si>
  <si>
    <t>減算対象予定月</t>
    <rPh sb="0" eb="2">
      <t>ゲンサン</t>
    </rPh>
    <rPh sb="2" eb="4">
      <t>タイショウ</t>
    </rPh>
    <rPh sb="4" eb="6">
      <t>ヨテイ</t>
    </rPh>
    <rPh sb="6" eb="7">
      <t>ツキ</t>
    </rPh>
    <phoneticPr fontId="26"/>
  </si>
  <si>
    <t>減算になる理由</t>
    <rPh sb="0" eb="2">
      <t>ゲンサン</t>
    </rPh>
    <rPh sb="5" eb="7">
      <t>リユウ</t>
    </rPh>
    <phoneticPr fontId="26"/>
  </si>
  <si>
    <r>
      <t xml:space="preserve">減算区分
</t>
    </r>
    <r>
      <rPr>
        <sz val="6"/>
        <rFont val="ＭＳ Ｐゴシック"/>
        <family val="3"/>
        <charset val="128"/>
      </rPr>
      <t>（該当する区分に○をつけてください）</t>
    </r>
    <rPh sb="0" eb="2">
      <t>ゲンサン</t>
    </rPh>
    <rPh sb="2" eb="4">
      <t>クブン</t>
    </rPh>
    <rPh sb="6" eb="8">
      <t>ガイトウ</t>
    </rPh>
    <rPh sb="10" eb="12">
      <t>クブン</t>
    </rPh>
    <phoneticPr fontId="26"/>
  </si>
  <si>
    <t>備考</t>
    <rPh sb="0" eb="2">
      <t>ビコウ</t>
    </rPh>
    <phoneticPr fontId="26"/>
  </si>
  <si>
    <t>（例）
４月～３月</t>
    <rPh sb="1" eb="2">
      <t>レイ</t>
    </rPh>
    <rPh sb="5" eb="6">
      <t>ガツ</t>
    </rPh>
    <rPh sb="8" eb="9">
      <t>ガツ</t>
    </rPh>
    <phoneticPr fontId="26"/>
  </si>
  <si>
    <t>（例）
１月に一度●●への外出行事を設けているが、その際は開所時間減算が６時間未満になる。</t>
    <rPh sb="1" eb="2">
      <t>レイ</t>
    </rPh>
    <rPh sb="5" eb="6">
      <t>ツキ</t>
    </rPh>
    <rPh sb="7" eb="9">
      <t>イチド</t>
    </rPh>
    <rPh sb="13" eb="15">
      <t>ガイシュツ</t>
    </rPh>
    <rPh sb="15" eb="17">
      <t>ギョウジ</t>
    </rPh>
    <rPh sb="18" eb="19">
      <t>モウ</t>
    </rPh>
    <rPh sb="27" eb="28">
      <t>サイ</t>
    </rPh>
    <rPh sb="29" eb="31">
      <t>カイショ</t>
    </rPh>
    <rPh sb="31" eb="33">
      <t>ジカン</t>
    </rPh>
    <rPh sb="33" eb="35">
      <t>ゲンサン</t>
    </rPh>
    <rPh sb="37" eb="39">
      <t>ジカン</t>
    </rPh>
    <rPh sb="39" eb="41">
      <t>ミマン</t>
    </rPh>
    <phoneticPr fontId="26"/>
  </si>
  <si>
    <t>４時間未満
・
４時間以上
６時間未満</t>
    <rPh sb="1" eb="3">
      <t>ジカン</t>
    </rPh>
    <rPh sb="3" eb="5">
      <t>ミマン</t>
    </rPh>
    <rPh sb="9" eb="11">
      <t>ジカン</t>
    </rPh>
    <rPh sb="11" eb="13">
      <t>イジョウ</t>
    </rPh>
    <rPh sb="15" eb="17">
      <t>ジカン</t>
    </rPh>
    <rPh sb="17" eb="19">
      <t>ミマン</t>
    </rPh>
    <phoneticPr fontId="26"/>
  </si>
  <si>
    <t>（例）
状況によっては外出行事をしない月もありうる。</t>
    <rPh sb="1" eb="2">
      <t>レイ</t>
    </rPh>
    <rPh sb="4" eb="6">
      <t>ジョウキョウ</t>
    </rPh>
    <rPh sb="11" eb="13">
      <t>ガイシュツ</t>
    </rPh>
    <rPh sb="13" eb="15">
      <t>ギョウジ</t>
    </rPh>
    <rPh sb="19" eb="20">
      <t>ツキ</t>
    </rPh>
    <phoneticPr fontId="26"/>
  </si>
  <si>
    <t>別紙35</t>
    <rPh sb="0" eb="2">
      <t>ベッシ</t>
    </rPh>
    <phoneticPr fontId="7"/>
  </si>
  <si>
    <t>常勤看護職員等配置加算に係る届出書（短期入所）</t>
    <rPh sb="0" eb="2">
      <t>ジョウキン</t>
    </rPh>
    <rPh sb="2" eb="4">
      <t>カンゴ</t>
    </rPh>
    <rPh sb="4" eb="6">
      <t>ショクイン</t>
    </rPh>
    <rPh sb="6" eb="7">
      <t>トウ</t>
    </rPh>
    <rPh sb="7" eb="9">
      <t>ハイチ</t>
    </rPh>
    <rPh sb="9" eb="11">
      <t>カサン</t>
    </rPh>
    <rPh sb="12" eb="13">
      <t>カカ</t>
    </rPh>
    <rPh sb="14" eb="17">
      <t>トドケデショ</t>
    </rPh>
    <rPh sb="18" eb="20">
      <t>タンキ</t>
    </rPh>
    <rPh sb="20" eb="22">
      <t>ニュウショ</t>
    </rPh>
    <phoneticPr fontId="7"/>
  </si>
  <si>
    <t>注　常勤換算方法で１人以上の看護職員を配置している場合に算定できます。</t>
    <rPh sb="0" eb="1">
      <t>チュウ</t>
    </rPh>
    <rPh sb="2" eb="4">
      <t>ジョウキン</t>
    </rPh>
    <rPh sb="4" eb="6">
      <t>カンサン</t>
    </rPh>
    <rPh sb="6" eb="8">
      <t>ホウホウ</t>
    </rPh>
    <rPh sb="10" eb="11">
      <t>ニン</t>
    </rPh>
    <rPh sb="11" eb="13">
      <t>イジョウ</t>
    </rPh>
    <rPh sb="14" eb="16">
      <t>カンゴ</t>
    </rPh>
    <rPh sb="16" eb="18">
      <t>ショクイン</t>
    </rPh>
    <rPh sb="19" eb="21">
      <t>ハイチ</t>
    </rPh>
    <rPh sb="25" eb="27">
      <t>バアイ</t>
    </rPh>
    <rPh sb="28" eb="30">
      <t>サンテイ</t>
    </rPh>
    <phoneticPr fontId="7"/>
  </si>
  <si>
    <t>重度障害者支援加算に関する届出書（生活介護）</t>
    <rPh sb="0" eb="2">
      <t>ジュウド</t>
    </rPh>
    <rPh sb="2" eb="5">
      <t>ショウガイシャ</t>
    </rPh>
    <rPh sb="5" eb="7">
      <t>シエン</t>
    </rPh>
    <rPh sb="7" eb="9">
      <t>カサン</t>
    </rPh>
    <rPh sb="10" eb="11">
      <t>カン</t>
    </rPh>
    <rPh sb="13" eb="15">
      <t>トドケデ</t>
    </rPh>
    <rPh sb="15" eb="16">
      <t>ショ</t>
    </rPh>
    <rPh sb="17" eb="19">
      <t>セイカツ</t>
    </rPh>
    <rPh sb="19" eb="21">
      <t>カイゴ</t>
    </rPh>
    <phoneticPr fontId="7"/>
  </si>
  <si>
    <t>人</t>
    <rPh sb="0" eb="1">
      <t>ヒト</t>
    </rPh>
    <phoneticPr fontId="7"/>
  </si>
  <si>
    <t>有・無</t>
    <rPh sb="0" eb="1">
      <t>ア</t>
    </rPh>
    <rPh sb="2" eb="3">
      <t>ナ</t>
    </rPh>
    <phoneticPr fontId="7"/>
  </si>
  <si>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7"/>
  </si>
  <si>
    <t>別紙38</t>
    <rPh sb="0" eb="2">
      <t>ベッシ</t>
    </rPh>
    <phoneticPr fontId="7"/>
  </si>
  <si>
    <t>就労移行支援に係る基本報酬の算定区分に関する届出書</t>
    <phoneticPr fontId="7"/>
  </si>
  <si>
    <r>
      <t>（</t>
    </r>
    <r>
      <rPr>
        <sz val="12"/>
        <rFont val="ＭＳ Ｐゴシック"/>
        <family val="3"/>
        <charset val="128"/>
      </rPr>
      <t>就労移行支援・就労定着率区分算定シート</t>
    </r>
    <r>
      <rPr>
        <sz val="14"/>
        <rFont val="ＭＳ Ｐゴシック"/>
        <family val="3"/>
        <charset val="128"/>
      </rPr>
      <t>）</t>
    </r>
    <rPh sb="1" eb="3">
      <t>シュウロウ</t>
    </rPh>
    <rPh sb="3" eb="5">
      <t>イコウ</t>
    </rPh>
    <rPh sb="5" eb="7">
      <t>シエン</t>
    </rPh>
    <rPh sb="8" eb="10">
      <t>シュウロウ</t>
    </rPh>
    <rPh sb="10" eb="12">
      <t>テイチャク</t>
    </rPh>
    <rPh sb="12" eb="13">
      <t>リツ</t>
    </rPh>
    <rPh sb="13" eb="15">
      <t>クブン</t>
    </rPh>
    <rPh sb="15" eb="17">
      <t>サンテイ</t>
    </rPh>
    <phoneticPr fontId="7"/>
  </si>
  <si>
    <t>指定を受けた時期</t>
    <rPh sb="0" eb="2">
      <t>シテイ</t>
    </rPh>
    <rPh sb="3" eb="4">
      <t>ウ</t>
    </rPh>
    <rPh sb="6" eb="8">
      <t>ジキ</t>
    </rPh>
    <phoneticPr fontId="7"/>
  </si>
  <si>
    <t>就労移行支援の指定を受けて
から２年以上経過した事業所</t>
    <rPh sb="0" eb="2">
      <t>シュウロウ</t>
    </rPh>
    <rPh sb="2" eb="4">
      <t>イコウ</t>
    </rPh>
    <rPh sb="4" eb="6">
      <t>シエン</t>
    </rPh>
    <rPh sb="7" eb="9">
      <t>シテイ</t>
    </rPh>
    <rPh sb="10" eb="11">
      <t>ウ</t>
    </rPh>
    <rPh sb="17" eb="20">
      <t>ネンイジョウ</t>
    </rPh>
    <rPh sb="20" eb="22">
      <t>ケイカ</t>
    </rPh>
    <rPh sb="24" eb="27">
      <t>ジギョウショ</t>
    </rPh>
    <phoneticPr fontId="7"/>
  </si>
  <si>
    <t>就労移行支援の指定を受けて
から２年間を経過していない事業所</t>
    <rPh sb="0" eb="2">
      <t>シュウロウ</t>
    </rPh>
    <rPh sb="2" eb="4">
      <t>イコウ</t>
    </rPh>
    <rPh sb="4" eb="6">
      <t>シエン</t>
    </rPh>
    <rPh sb="10" eb="11">
      <t>ウ</t>
    </rPh>
    <rPh sb="18" eb="19">
      <t>カン</t>
    </rPh>
    <rPh sb="20" eb="22">
      <t>ケイカ</t>
    </rPh>
    <phoneticPr fontId="7"/>
  </si>
  <si>
    <t>就職後６月以上定着者数</t>
    <rPh sb="0" eb="2">
      <t>シュウショク</t>
    </rPh>
    <rPh sb="2" eb="3">
      <t>ゴ</t>
    </rPh>
    <rPh sb="4" eb="5">
      <t>ツキ</t>
    </rPh>
    <rPh sb="5" eb="7">
      <t>イジョウ</t>
    </rPh>
    <rPh sb="7" eb="9">
      <t>テイチャク</t>
    </rPh>
    <rPh sb="9" eb="10">
      <t>シャ</t>
    </rPh>
    <rPh sb="10" eb="11">
      <t>スウ</t>
    </rPh>
    <phoneticPr fontId="7"/>
  </si>
  <si>
    <t>４月</t>
    <rPh sb="1" eb="2">
      <t>ガツ</t>
    </rPh>
    <phoneticPr fontId="7"/>
  </si>
  <si>
    <t>５月</t>
  </si>
  <si>
    <t>１０月</t>
  </si>
  <si>
    <t>１１月</t>
  </si>
  <si>
    <t>１２月</t>
  </si>
  <si>
    <t>１月</t>
  </si>
  <si>
    <t>２月</t>
  </si>
  <si>
    <t>就労定着率</t>
    <rPh sb="0" eb="2">
      <t>シュウロウ</t>
    </rPh>
    <rPh sb="2" eb="4">
      <t>テイチャク</t>
    </rPh>
    <rPh sb="4" eb="5">
      <t>リツ</t>
    </rPh>
    <phoneticPr fontId="7"/>
  </si>
  <si>
    <t>÷</t>
    <phoneticPr fontId="7"/>
  </si>
  <si>
    <t>＝</t>
    <phoneticPr fontId="7"/>
  </si>
  <si>
    <t>％</t>
    <phoneticPr fontId="7"/>
  </si>
  <si>
    <t>就労定着率区分</t>
    <rPh sb="0" eb="2">
      <t>シュウロウ</t>
    </rPh>
    <rPh sb="2" eb="5">
      <t>テイチャクリツ</t>
    </rPh>
    <rPh sb="5" eb="7">
      <t>クブン</t>
    </rPh>
    <phoneticPr fontId="7"/>
  </si>
  <si>
    <t>の区分に該当</t>
    <rPh sb="1" eb="3">
      <t>クブン</t>
    </rPh>
    <rPh sb="4" eb="6">
      <t>ガイトウ</t>
    </rPh>
    <phoneticPr fontId="7"/>
  </si>
  <si>
    <t>（区分）</t>
    <rPh sb="1" eb="3">
      <t>クブン</t>
    </rPh>
    <phoneticPr fontId="7"/>
  </si>
  <si>
    <t>１　就職後6月以上定着率が5割以上</t>
    <rPh sb="2" eb="5">
      <t>シュウショクゴ</t>
    </rPh>
    <rPh sb="6" eb="7">
      <t>ツキ</t>
    </rPh>
    <rPh sb="7" eb="9">
      <t>イジョウ</t>
    </rPh>
    <rPh sb="9" eb="12">
      <t>テイチャクリツ</t>
    </rPh>
    <rPh sb="14" eb="15">
      <t>ワリ</t>
    </rPh>
    <rPh sb="15" eb="17">
      <t>イジョウ</t>
    </rPh>
    <phoneticPr fontId="7"/>
  </si>
  <si>
    <t>２　就職後6月以上定着率が4割以上5割未満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</si>
  <si>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３　就職後6月以上定着率が3割以上4割未満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</si>
  <si>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４　就職後6月以上定着率が2割以上3割未満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</si>
  <si>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５　就職後6月以上定着率が1割以上2割未満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</si>
  <si>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６　就職後6月以上定着率が0割超1割未満</t>
    <rPh sb="2" eb="5">
      <t>シュウショクゴ</t>
    </rPh>
    <rPh sb="6" eb="7">
      <t>ツキ</t>
    </rPh>
    <rPh sb="7" eb="9">
      <t>イジョウ</t>
    </rPh>
    <rPh sb="9" eb="12">
      <t>テイチャクリツ</t>
    </rPh>
    <rPh sb="14" eb="15">
      <t>ワリ</t>
    </rPh>
    <rPh sb="15" eb="16">
      <t>コ</t>
    </rPh>
    <rPh sb="17" eb="18">
      <t>ワ</t>
    </rPh>
    <rPh sb="18" eb="20">
      <t>ミマン</t>
    </rPh>
    <phoneticPr fontId="7"/>
  </si>
  <si>
    <t>７　就職後6月以上定着率が0</t>
    <rPh sb="2" eb="5">
      <t>シュウショクゴ</t>
    </rPh>
    <rPh sb="6" eb="7">
      <t>ツキ</t>
    </rPh>
    <rPh sb="7" eb="9">
      <t>イジョウ</t>
    </rPh>
    <rPh sb="9" eb="12">
      <t>テイチャクリツ</t>
    </rPh>
    <phoneticPr fontId="7"/>
  </si>
  <si>
    <t>８　なし（経過措置対象）</t>
    <rPh sb="5" eb="7">
      <t>ケイカ</t>
    </rPh>
    <rPh sb="7" eb="9">
      <t>ソチ</t>
    </rPh>
    <rPh sb="9" eb="11">
      <t>タイショウ</t>
    </rPh>
    <phoneticPr fontId="7"/>
  </si>
  <si>
    <t>指定から２年以上経過している場合は１</t>
    <rPh sb="0" eb="2">
      <t>シテイ</t>
    </rPh>
    <rPh sb="5" eb="6">
      <t>ネン</t>
    </rPh>
    <rPh sb="6" eb="8">
      <t>イジョウ</t>
    </rPh>
    <rPh sb="8" eb="10">
      <t>ケイカ</t>
    </rPh>
    <rPh sb="14" eb="16">
      <t>バアイ</t>
    </rPh>
    <phoneticPr fontId="7"/>
  </si>
  <si>
    <t>就職日</t>
    <rPh sb="0" eb="2">
      <t>シュウショク</t>
    </rPh>
    <rPh sb="2" eb="3">
      <t>ビ</t>
    </rPh>
    <phoneticPr fontId="7"/>
  </si>
  <si>
    <t>該当／
非該当</t>
    <rPh sb="0" eb="2">
      <t>ガイトウ</t>
    </rPh>
    <rPh sb="4" eb="7">
      <t>ヒガイトウ</t>
    </rPh>
    <phoneticPr fontId="7"/>
  </si>
  <si>
    <t>届出時点の就労の継続状況</t>
    <rPh sb="0" eb="2">
      <t>トドケデ</t>
    </rPh>
    <rPh sb="2" eb="4">
      <t>ジテン</t>
    </rPh>
    <rPh sb="5" eb="7">
      <t>シュウロウ</t>
    </rPh>
    <rPh sb="8" eb="10">
      <t>ケイゾク</t>
    </rPh>
    <rPh sb="10" eb="12">
      <t>ジョウキョウ</t>
    </rPh>
    <phoneticPr fontId="7"/>
  </si>
  <si>
    <t>例１</t>
    <rPh sb="0" eb="1">
      <t>レイ</t>
    </rPh>
    <phoneticPr fontId="7"/>
  </si>
  <si>
    <t>かながわ太郎</t>
    <rPh sb="4" eb="6">
      <t>タロウ</t>
    </rPh>
    <phoneticPr fontId="7"/>
  </si>
  <si>
    <t>（株）よこはま商事</t>
    <rPh sb="1" eb="2">
      <t>カブ</t>
    </rPh>
    <rPh sb="7" eb="9">
      <t>ショウジ</t>
    </rPh>
    <phoneticPr fontId="7"/>
  </si>
  <si>
    <t>例２</t>
    <rPh sb="0" eb="1">
      <t>レイ</t>
    </rPh>
    <phoneticPr fontId="7"/>
  </si>
  <si>
    <t>さがみ花子</t>
    <rPh sb="3" eb="5">
      <t>ハナコ</t>
    </rPh>
    <phoneticPr fontId="7"/>
  </si>
  <si>
    <t>（株）かわさき工業</t>
    <rPh sb="1" eb="2">
      <t>カブ</t>
    </rPh>
    <rPh sb="7" eb="9">
      <t>コウギョウ</t>
    </rPh>
    <phoneticPr fontId="7"/>
  </si>
  <si>
    <t>離職</t>
    <rPh sb="0" eb="2">
      <t>リショク</t>
    </rPh>
    <phoneticPr fontId="7"/>
  </si>
  <si>
    <t>生年月日</t>
    <rPh sb="0" eb="2">
      <t>セイネン</t>
    </rPh>
    <rPh sb="2" eb="4">
      <t>ガッピ</t>
    </rPh>
    <phoneticPr fontId="7"/>
  </si>
  <si>
    <t>別紙40</t>
    <rPh sb="0" eb="2">
      <t>ベッシ</t>
    </rPh>
    <phoneticPr fontId="7"/>
  </si>
  <si>
    <t>賃金向上達成指導員配置加算に係る従業者の配置状況</t>
    <rPh sb="0" eb="2">
      <t>チンギン</t>
    </rPh>
    <rPh sb="2" eb="4">
      <t>コウジョウ</t>
    </rPh>
    <rPh sb="4" eb="6">
      <t>タッセイ</t>
    </rPh>
    <rPh sb="6" eb="9">
      <t>シドウイン</t>
    </rPh>
    <rPh sb="9" eb="11">
      <t>ハイチ</t>
    </rPh>
    <rPh sb="11" eb="13">
      <t>カサン</t>
    </rPh>
    <rPh sb="14" eb="15">
      <t>カカ</t>
    </rPh>
    <rPh sb="16" eb="19">
      <t>ジュウギョウシャ</t>
    </rPh>
    <rPh sb="20" eb="22">
      <t>ハイチ</t>
    </rPh>
    <rPh sb="22" eb="24">
      <t>ジョウキョウ</t>
    </rPh>
    <phoneticPr fontId="7"/>
  </si>
  <si>
    <t>賃金向上達成指導員の配置状況 ※常勤換算（職業指導員及び生活支援員を除く）</t>
    <rPh sb="0" eb="2">
      <t>チンギン</t>
    </rPh>
    <rPh sb="2" eb="4">
      <t>コウジョウ</t>
    </rPh>
    <rPh sb="4" eb="6">
      <t>タッセイ</t>
    </rPh>
    <rPh sb="6" eb="9">
      <t>シドウイン</t>
    </rPh>
    <rPh sb="10" eb="12">
      <t>ハイチ</t>
    </rPh>
    <rPh sb="12" eb="14">
      <t>ジョウキョウ</t>
    </rPh>
    <rPh sb="16" eb="18">
      <t>ジョウキン</t>
    </rPh>
    <rPh sb="18" eb="20">
      <t>カンサン</t>
    </rPh>
    <phoneticPr fontId="7"/>
  </si>
  <si>
    <t>賃金向上計画を策定している</t>
    <rPh sb="0" eb="2">
      <t>チンギン</t>
    </rPh>
    <rPh sb="2" eb="4">
      <t>コウジョウ</t>
    </rPh>
    <rPh sb="4" eb="6">
      <t>ケイカク</t>
    </rPh>
    <rPh sb="7" eb="9">
      <t>サクテイ</t>
    </rPh>
    <phoneticPr fontId="7"/>
  </si>
  <si>
    <t>キャリアアップを図るための措置を講じている</t>
    <rPh sb="8" eb="9">
      <t>ハカ</t>
    </rPh>
    <rPh sb="13" eb="15">
      <t>ソチ</t>
    </rPh>
    <rPh sb="16" eb="17">
      <t>コウ</t>
    </rPh>
    <phoneticPr fontId="7"/>
  </si>
  <si>
    <t>賃金向上達成指導員配置加算の該当／非該当</t>
    <rPh sb="0" eb="2">
      <t>チンギン</t>
    </rPh>
    <rPh sb="2" eb="4">
      <t>コウジョウ</t>
    </rPh>
    <rPh sb="4" eb="6">
      <t>タッセイ</t>
    </rPh>
    <rPh sb="6" eb="9">
      <t>シドウイン</t>
    </rPh>
    <rPh sb="9" eb="11">
      <t>ハイチ</t>
    </rPh>
    <rPh sb="11" eb="13">
      <t>カサン</t>
    </rPh>
    <rPh sb="14" eb="16">
      <t>ガイトウ</t>
    </rPh>
    <rPh sb="17" eb="20">
      <t>ヒガイトウ</t>
    </rPh>
    <phoneticPr fontId="7"/>
  </si>
  <si>
    <t>賃金向上達成指導員の氏名</t>
    <rPh sb="10" eb="12">
      <t>シメイ</t>
    </rPh>
    <phoneticPr fontId="7"/>
  </si>
  <si>
    <t>算定要件　以下の①から③のいずれも満たすこと。
①指定基準で定める人員配置していること。
②賃金向上達成指導員を常勤換算で１以上配置した場合賃金向上達成指導員を常勤換算で１人以上配置していること。
③「賃金向上計画」を作成していること。
注　賃金向上計画は経営改善計画書を作成している場合は省略することも可能とする。
　　ただし、計画の内容が現実的に達成する可能性があるのかどうかしっかりと確認すること。
④キャリアアップの措置を講じていること。</t>
    <rPh sb="0" eb="2">
      <t>サンテイ</t>
    </rPh>
    <rPh sb="2" eb="4">
      <t>ヨウケン</t>
    </rPh>
    <rPh sb="5" eb="7">
      <t>イカ</t>
    </rPh>
    <rPh sb="17" eb="18">
      <t>ミ</t>
    </rPh>
    <rPh sb="25" eb="27">
      <t>シテイ</t>
    </rPh>
    <rPh sb="27" eb="29">
      <t>キジュン</t>
    </rPh>
    <rPh sb="30" eb="31">
      <t>サダ</t>
    </rPh>
    <rPh sb="33" eb="35">
      <t>ジンイン</t>
    </rPh>
    <rPh sb="35" eb="37">
      <t>ハイチ</t>
    </rPh>
    <rPh sb="101" eb="103">
      <t>チンギン</t>
    </rPh>
    <rPh sb="103" eb="105">
      <t>コウジョウ</t>
    </rPh>
    <rPh sb="105" eb="107">
      <t>ケイカク</t>
    </rPh>
    <rPh sb="109" eb="111">
      <t>サクセイ</t>
    </rPh>
    <rPh sb="215" eb="216">
      <t>コウ</t>
    </rPh>
    <phoneticPr fontId="7"/>
  </si>
  <si>
    <t>就労継続支援Ｂ型に係る基本報酬の算定区分に関する届出書</t>
    <phoneticPr fontId="7"/>
  </si>
  <si>
    <t>(就労継続支援B型・平均工賃月額区分算定シート)</t>
    <rPh sb="1" eb="3">
      <t>シュウロウ</t>
    </rPh>
    <rPh sb="3" eb="5">
      <t>ケイゾク</t>
    </rPh>
    <rPh sb="5" eb="7">
      <t>シエン</t>
    </rPh>
    <rPh sb="8" eb="9">
      <t>ガタ</t>
    </rPh>
    <rPh sb="10" eb="12">
      <t>ヘイキン</t>
    </rPh>
    <rPh sb="12" eb="14">
      <t>コウチン</t>
    </rPh>
    <rPh sb="14" eb="16">
      <t>ゲツガク</t>
    </rPh>
    <rPh sb="16" eb="18">
      <t>クブン</t>
    </rPh>
    <rPh sb="18" eb="20">
      <t>サンテイ</t>
    </rPh>
    <phoneticPr fontId="7"/>
  </si>
  <si>
    <t>重度障害者支援体制
加算（Ⅰ）の算定</t>
    <rPh sb="0" eb="2">
      <t>ジュウド</t>
    </rPh>
    <rPh sb="2" eb="5">
      <t>ショウガイシャ</t>
    </rPh>
    <rPh sb="5" eb="7">
      <t>シエン</t>
    </rPh>
    <rPh sb="7" eb="9">
      <t>タイセイ</t>
    </rPh>
    <rPh sb="10" eb="12">
      <t>カサン</t>
    </rPh>
    <rPh sb="16" eb="18">
      <t>サンテイ</t>
    </rPh>
    <phoneticPr fontId="7"/>
  </si>
  <si>
    <t>有　　　　　　　　　　　　無</t>
    <rPh sb="0" eb="1">
      <t>ア</t>
    </rPh>
    <rPh sb="13" eb="14">
      <t>ナ</t>
    </rPh>
    <phoneticPr fontId="7"/>
  </si>
  <si>
    <t>支払工賃総額</t>
    <rPh sb="0" eb="2">
      <t>シハラ</t>
    </rPh>
    <rPh sb="2" eb="4">
      <t>コウチン</t>
    </rPh>
    <rPh sb="4" eb="6">
      <t>ソウガク</t>
    </rPh>
    <phoneticPr fontId="7"/>
  </si>
  <si>
    <t>重度障害者支援体制加算（Ⅰ）を算定している場合②
（①＋２０００円）</t>
    <rPh sb="0" eb="2">
      <t>ジュウド</t>
    </rPh>
    <rPh sb="2" eb="5">
      <t>ショウガイシャ</t>
    </rPh>
    <rPh sb="5" eb="7">
      <t>シエン</t>
    </rPh>
    <rPh sb="7" eb="9">
      <t>タイセイ</t>
    </rPh>
    <rPh sb="9" eb="11">
      <t>カサン</t>
    </rPh>
    <rPh sb="15" eb="17">
      <t>サンテイ</t>
    </rPh>
    <rPh sb="21" eb="23">
      <t>バアイ</t>
    </rPh>
    <rPh sb="32" eb="33">
      <t>エン</t>
    </rPh>
    <phoneticPr fontId="7"/>
  </si>
  <si>
    <t>平均工賃月額区分</t>
    <rPh sb="0" eb="2">
      <t>ヘイキン</t>
    </rPh>
    <rPh sb="2" eb="4">
      <t>コウチン</t>
    </rPh>
    <rPh sb="4" eb="6">
      <t>ゲツガク</t>
    </rPh>
    <rPh sb="6" eb="8">
      <t>クブン</t>
    </rPh>
    <phoneticPr fontId="7"/>
  </si>
  <si>
    <t>１　平均工賃月額が4万5千円以上</t>
    <rPh sb="2" eb="4">
      <t>ヘイキン</t>
    </rPh>
    <rPh sb="4" eb="6">
      <t>コウチン</t>
    </rPh>
    <rPh sb="6" eb="8">
      <t>ゲツガク</t>
    </rPh>
    <rPh sb="10" eb="11">
      <t>マン</t>
    </rPh>
    <rPh sb="12" eb="16">
      <t>センエンイジョウ</t>
    </rPh>
    <phoneticPr fontId="7"/>
  </si>
  <si>
    <t>２　平均工賃月額が3万円以上4万5千円未満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</si>
  <si>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３　平均工賃月額が2万5千円以上3万円未満</t>
    <rPh sb="2" eb="4">
      <t>ヘイキン</t>
    </rPh>
    <rPh sb="4" eb="6">
      <t>コウチン</t>
    </rPh>
    <rPh sb="6" eb="8">
      <t>ゲツガク</t>
    </rPh>
    <rPh sb="10" eb="11">
      <t>マン</t>
    </rPh>
    <rPh sb="12" eb="14">
      <t>センエン</t>
    </rPh>
    <rPh sb="14" eb="16">
      <t>イジョウ</t>
    </rPh>
    <rPh sb="17" eb="18">
      <t>マン</t>
    </rPh>
    <rPh sb="18" eb="19">
      <t>エン</t>
    </rPh>
    <rPh sb="19" eb="21">
      <t>ミマン</t>
    </rPh>
    <phoneticPr fontId="7"/>
  </si>
  <si>
    <t>４　平均工賃月額が2万円以上2万5千円未満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</si>
  <si>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５　平均工賃月額が1万円以上2万円未満</t>
    <rPh sb="2" eb="4">
      <t>ヘイキン</t>
    </rPh>
    <rPh sb="4" eb="6">
      <t>コウチン</t>
    </rPh>
    <rPh sb="6" eb="8">
      <t>ゲツガク</t>
    </rPh>
    <rPh sb="10" eb="11">
      <t>マン</t>
    </rPh>
    <rPh sb="11" eb="12">
      <t>エン</t>
    </rPh>
    <rPh sb="12" eb="14">
      <t>イジョウ</t>
    </rPh>
    <rPh sb="15" eb="16">
      <t>マン</t>
    </rPh>
    <rPh sb="16" eb="17">
      <t>エン</t>
    </rPh>
    <rPh sb="17" eb="19">
      <t>ミマン</t>
    </rPh>
    <phoneticPr fontId="7"/>
  </si>
  <si>
    <t>６　平均工賃月額が5千円以上1万円未満</t>
    <rPh sb="2" eb="4">
      <t>ヘイキン</t>
    </rPh>
    <rPh sb="4" eb="6">
      <t>コウチン</t>
    </rPh>
    <rPh sb="6" eb="8">
      <t>ゲツガク</t>
    </rPh>
    <rPh sb="10" eb="11">
      <t>セン</t>
    </rPh>
    <rPh sb="11" eb="12">
      <t>エン</t>
    </rPh>
    <rPh sb="12" eb="14">
      <t>イジョウ</t>
    </rPh>
    <rPh sb="15" eb="16">
      <t>マン</t>
    </rPh>
    <rPh sb="16" eb="17">
      <t>エン</t>
    </rPh>
    <rPh sb="17" eb="19">
      <t>ミマン</t>
    </rPh>
    <phoneticPr fontId="7"/>
  </si>
  <si>
    <t>７　平均工賃月額が5千円未満</t>
    <rPh sb="2" eb="4">
      <t>ヘイキン</t>
    </rPh>
    <rPh sb="4" eb="6">
      <t>コウチン</t>
    </rPh>
    <rPh sb="6" eb="8">
      <t>ゲツガク</t>
    </rPh>
    <rPh sb="10" eb="12">
      <t>センエン</t>
    </rPh>
    <rPh sb="12" eb="14">
      <t>ミマン</t>
    </rPh>
    <phoneticPr fontId="7"/>
  </si>
  <si>
    <t>▼選択してください。</t>
  </si>
  <si>
    <t>指定を受けてい１年以上は１</t>
    <rPh sb="0" eb="2">
      <t>シテイ</t>
    </rPh>
    <rPh sb="3" eb="4">
      <t>ウ</t>
    </rPh>
    <rPh sb="8" eb="9">
      <t>ネン</t>
    </rPh>
    <rPh sb="9" eb="11">
      <t>イジョウ</t>
    </rPh>
    <phoneticPr fontId="7"/>
  </si>
  <si>
    <t>重度障害者支援体制加算（Ⅰ）算定ありは１</t>
    <rPh sb="0" eb="2">
      <t>ジュウド</t>
    </rPh>
    <rPh sb="2" eb="5">
      <t>ショウガイシャ</t>
    </rPh>
    <rPh sb="5" eb="7">
      <t>シエン</t>
    </rPh>
    <rPh sb="7" eb="9">
      <t>タイセイ</t>
    </rPh>
    <rPh sb="9" eb="11">
      <t>カサン</t>
    </rPh>
    <rPh sb="14" eb="16">
      <t>サンテイ</t>
    </rPh>
    <phoneticPr fontId="7"/>
  </si>
  <si>
    <t>判定に用いる額</t>
    <rPh sb="0" eb="2">
      <t>ハンテイ</t>
    </rPh>
    <rPh sb="3" eb="4">
      <t>モチ</t>
    </rPh>
    <rPh sb="6" eb="7">
      <t>ガク</t>
    </rPh>
    <phoneticPr fontId="7"/>
  </si>
  <si>
    <t>別紙42</t>
    <rPh sb="0" eb="2">
      <t>ベッシ</t>
    </rPh>
    <phoneticPr fontId="7"/>
  </si>
  <si>
    <t>就労定着支援に係る基本報酬の算定区分に関する届出書</t>
    <rPh sb="0" eb="2">
      <t>シュウロウ</t>
    </rPh>
    <rPh sb="2" eb="4">
      <t>テイチャク</t>
    </rPh>
    <rPh sb="4" eb="6">
      <t>シエン</t>
    </rPh>
    <rPh sb="7" eb="8">
      <t>カカ</t>
    </rPh>
    <rPh sb="9" eb="11">
      <t>キホン</t>
    </rPh>
    <rPh sb="11" eb="13">
      <t>ホウシュウ</t>
    </rPh>
    <rPh sb="14" eb="16">
      <t>サンテイ</t>
    </rPh>
    <rPh sb="16" eb="18">
      <t>クブン</t>
    </rPh>
    <rPh sb="19" eb="20">
      <t>カン</t>
    </rPh>
    <rPh sb="22" eb="25">
      <t>トドケデショ</t>
    </rPh>
    <phoneticPr fontId="7"/>
  </si>
  <si>
    <t>指定状況</t>
    <rPh sb="0" eb="2">
      <t>シテイ</t>
    </rPh>
    <rPh sb="2" eb="4">
      <t>ジョウキョウ</t>
    </rPh>
    <phoneticPr fontId="7"/>
  </si>
  <si>
    <t>すでに就労定着支援の
指定を受けている事業所</t>
    <phoneticPr fontId="7"/>
  </si>
  <si>
    <t>これから就労定着支援の
指定を受ける事業所　</t>
    <phoneticPr fontId="7"/>
  </si>
  <si>
    <t>就労定着率区分の状況</t>
    <rPh sb="0" eb="2">
      <t>シュウロウ</t>
    </rPh>
    <rPh sb="2" eb="4">
      <t>テイチャク</t>
    </rPh>
    <rPh sb="4" eb="5">
      <t>リツ</t>
    </rPh>
    <rPh sb="5" eb="7">
      <t>クブン</t>
    </rPh>
    <rPh sb="8" eb="10">
      <t>ジョウキョウ</t>
    </rPh>
    <phoneticPr fontId="7"/>
  </si>
  <si>
    <t>① 過去３年間における就労定着支援の総利用者数</t>
    <rPh sb="2" eb="4">
      <t>カコ</t>
    </rPh>
    <rPh sb="5" eb="7">
      <t>ネンカン</t>
    </rPh>
    <rPh sb="11" eb="13">
      <t>シュウロウ</t>
    </rPh>
    <rPh sb="13" eb="15">
      <t>テイチャク</t>
    </rPh>
    <rPh sb="15" eb="17">
      <t>シエン</t>
    </rPh>
    <rPh sb="18" eb="19">
      <t>ソウ</t>
    </rPh>
    <rPh sb="19" eb="21">
      <t>リヨウ</t>
    </rPh>
    <rPh sb="21" eb="22">
      <t>シャ</t>
    </rPh>
    <rPh sb="22" eb="23">
      <t>スウ</t>
    </rPh>
    <phoneticPr fontId="7"/>
  </si>
  <si>
    <t>②　①のうち前年度末時点の就労継続者数</t>
    <rPh sb="6" eb="9">
      <t>ゼンネンド</t>
    </rPh>
    <rPh sb="9" eb="10">
      <t>マツ</t>
    </rPh>
    <rPh sb="10" eb="12">
      <t>ジテン</t>
    </rPh>
    <rPh sb="13" eb="15">
      <t>シュウロウ</t>
    </rPh>
    <rPh sb="15" eb="17">
      <t>ケイゾク</t>
    </rPh>
    <rPh sb="17" eb="18">
      <t>シャ</t>
    </rPh>
    <rPh sb="18" eb="19">
      <t>スウ</t>
    </rPh>
    <phoneticPr fontId="7"/>
  </si>
  <si>
    <r>
      <t xml:space="preserve">就労定着率
</t>
    </r>
    <r>
      <rPr>
        <sz val="9"/>
        <rFont val="ＭＳ Ｐゴシック"/>
        <family val="3"/>
        <charset val="128"/>
      </rPr>
      <t>（②÷①）</t>
    </r>
    <rPh sb="0" eb="2">
      <t>シュウロウ</t>
    </rPh>
    <rPh sb="2" eb="4">
      <t>テイチャク</t>
    </rPh>
    <rPh sb="4" eb="5">
      <t>リツ</t>
    </rPh>
    <phoneticPr fontId="7"/>
  </si>
  <si>
    <t>新規指定及び指定から１年未満の場合（※起算日は指定を受ける前月末日）</t>
    <rPh sb="19" eb="22">
      <t>キサンビ</t>
    </rPh>
    <rPh sb="23" eb="25">
      <t>シテイ</t>
    </rPh>
    <rPh sb="26" eb="27">
      <t>ウ</t>
    </rPh>
    <rPh sb="29" eb="31">
      <t>ゼンゲツ</t>
    </rPh>
    <rPh sb="31" eb="32">
      <t>マツ</t>
    </rPh>
    <rPh sb="32" eb="33">
      <t>ビ</t>
    </rPh>
    <phoneticPr fontId="7"/>
  </si>
  <si>
    <t>③過去３年間就職者数</t>
    <rPh sb="1" eb="3">
      <t>カコ</t>
    </rPh>
    <rPh sb="4" eb="6">
      <t>ネンカン</t>
    </rPh>
    <rPh sb="6" eb="8">
      <t>シュウショク</t>
    </rPh>
    <rPh sb="8" eb="9">
      <t>シャ</t>
    </rPh>
    <rPh sb="9" eb="10">
      <t>スウ</t>
    </rPh>
    <phoneticPr fontId="7"/>
  </si>
  <si>
    <t>指定を受ける前月末日の
就労継続者数（④）</t>
    <rPh sb="0" eb="2">
      <t>シテイ</t>
    </rPh>
    <rPh sb="3" eb="4">
      <t>ウ</t>
    </rPh>
    <rPh sb="6" eb="8">
      <t>ゼンゲツ</t>
    </rPh>
    <rPh sb="8" eb="10">
      <t>マツジツ</t>
    </rPh>
    <rPh sb="12" eb="14">
      <t>シュウロウ</t>
    </rPh>
    <rPh sb="14" eb="16">
      <t>ケイゾク</t>
    </rPh>
    <rPh sb="16" eb="17">
      <t>シャ</t>
    </rPh>
    <rPh sb="17" eb="18">
      <t>スウ</t>
    </rPh>
    <phoneticPr fontId="7"/>
  </si>
  <si>
    <t>就労定着率
（④÷③）</t>
    <rPh sb="0" eb="2">
      <t>シュウロウ</t>
    </rPh>
    <rPh sb="2" eb="4">
      <t>テイチャク</t>
    </rPh>
    <rPh sb="4" eb="5">
      <t>リツ</t>
    </rPh>
    <phoneticPr fontId="7"/>
  </si>
  <si>
    <t>就労定着率区分</t>
    <rPh sb="0" eb="2">
      <t>シュウロウ</t>
    </rPh>
    <rPh sb="2" eb="4">
      <t>テイチャク</t>
    </rPh>
    <rPh sb="4" eb="5">
      <t>リツ</t>
    </rPh>
    <rPh sb="5" eb="7">
      <t>クブン</t>
    </rPh>
    <phoneticPr fontId="7"/>
  </si>
  <si>
    <t>既存事業所は１　</t>
    <rPh sb="0" eb="2">
      <t>キソン</t>
    </rPh>
    <rPh sb="2" eb="5">
      <t>ジギョウショ</t>
    </rPh>
    <phoneticPr fontId="7"/>
  </si>
  <si>
    <t>判定に用いる就労定着率</t>
    <rPh sb="0" eb="2">
      <t>ハンテイ</t>
    </rPh>
    <rPh sb="3" eb="4">
      <t>モチ</t>
    </rPh>
    <rPh sb="6" eb="8">
      <t>シュウロウ</t>
    </rPh>
    <rPh sb="8" eb="10">
      <t>テイチャク</t>
    </rPh>
    <rPh sb="10" eb="11">
      <t>リツ</t>
    </rPh>
    <phoneticPr fontId="7"/>
  </si>
  <si>
    <t>別紙42別添1</t>
    <rPh sb="0" eb="2">
      <t>ベッシ</t>
    </rPh>
    <rPh sb="4" eb="6">
      <t>ベッテン</t>
    </rPh>
    <phoneticPr fontId="7"/>
  </si>
  <si>
    <t>就労継続者の状況
（就労定着支援に係る基本報酬の算定区分に関する届出書）
（指定から１年以上経過している場合）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シテイ</t>
    </rPh>
    <rPh sb="43" eb="44">
      <t>ネン</t>
    </rPh>
    <rPh sb="44" eb="46">
      <t>イジョウ</t>
    </rPh>
    <rPh sb="46" eb="48">
      <t>ケイカ</t>
    </rPh>
    <rPh sb="52" eb="54">
      <t>バアイ</t>
    </rPh>
    <phoneticPr fontId="7"/>
  </si>
  <si>
    <t>前年度末における
就労継続者数</t>
    <rPh sb="0" eb="3">
      <t>ゼンネンド</t>
    </rPh>
    <rPh sb="3" eb="4">
      <t>マツ</t>
    </rPh>
    <rPh sb="9" eb="11">
      <t>シュウロウ</t>
    </rPh>
    <rPh sb="11" eb="13">
      <t>ケイゾク</t>
    </rPh>
    <rPh sb="13" eb="14">
      <t>シャ</t>
    </rPh>
    <rPh sb="14" eb="15">
      <t>スウ</t>
    </rPh>
    <phoneticPr fontId="7"/>
  </si>
  <si>
    <t>【過去３年間における就労定着支援の利用者数】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7"/>
  </si>
  <si>
    <t>就労定着支援の
利用開始日</t>
    <rPh sb="0" eb="2">
      <t>シュウロウ</t>
    </rPh>
    <rPh sb="2" eb="4">
      <t>テイチャク</t>
    </rPh>
    <rPh sb="4" eb="6">
      <t>シエン</t>
    </rPh>
    <rPh sb="8" eb="10">
      <t>リヨウ</t>
    </rPh>
    <rPh sb="10" eb="13">
      <t>カイシビ</t>
    </rPh>
    <phoneticPr fontId="7"/>
  </si>
  <si>
    <t>前年度末時点の
継続状況</t>
    <rPh sb="0" eb="3">
      <t>ゼンネンド</t>
    </rPh>
    <rPh sb="3" eb="4">
      <t>マツ</t>
    </rPh>
    <rPh sb="4" eb="6">
      <t>ジテン</t>
    </rPh>
    <rPh sb="8" eb="10">
      <t>ケイゾク</t>
    </rPh>
    <rPh sb="10" eb="12">
      <t>ジョウキョウ</t>
    </rPh>
    <phoneticPr fontId="7"/>
  </si>
  <si>
    <t>あしがら次郎</t>
    <rPh sb="4" eb="6">
      <t>ジロウ</t>
    </rPh>
    <phoneticPr fontId="7"/>
  </si>
  <si>
    <t>（株）かまくら興業</t>
    <rPh sb="1" eb="2">
      <t>カブ</t>
    </rPh>
    <rPh sb="7" eb="9">
      <t>コウギョウ</t>
    </rPh>
    <phoneticPr fontId="7"/>
  </si>
  <si>
    <t>はこね三郎</t>
    <rPh sb="3" eb="5">
      <t>サブロウ</t>
    </rPh>
    <phoneticPr fontId="7"/>
  </si>
  <si>
    <t>（株）はこね運輸</t>
    <rPh sb="1" eb="2">
      <t>カブ</t>
    </rPh>
    <rPh sb="6" eb="8">
      <t>ウンユ</t>
    </rPh>
    <phoneticPr fontId="7"/>
  </si>
  <si>
    <t>注１　前年度末時点の継続状況には、就労が継続している場合には「継続」、離職している場合には「離職」と記入。
注２　行が足りない場合は適宜追加して記入。</t>
    <rPh sb="0" eb="1">
      <t>チュウ</t>
    </rPh>
    <rPh sb="3" eb="6">
      <t>ゼンネンド</t>
    </rPh>
    <rPh sb="6" eb="7">
      <t>マツ</t>
    </rPh>
    <rPh sb="7" eb="9">
      <t>ジテン</t>
    </rPh>
    <rPh sb="10" eb="12">
      <t>ケイゾク</t>
    </rPh>
    <rPh sb="12" eb="14">
      <t>ジョウキョウ</t>
    </rPh>
    <rPh sb="17" eb="19">
      <t>シュウロウ</t>
    </rPh>
    <rPh sb="20" eb="22">
      <t>ケイゾク</t>
    </rPh>
    <rPh sb="26" eb="28">
      <t>バアイ</t>
    </rPh>
    <rPh sb="31" eb="33">
      <t>ケイゾク</t>
    </rPh>
    <rPh sb="35" eb="37">
      <t>リショク</t>
    </rPh>
    <rPh sb="41" eb="43">
      <t>バアイ</t>
    </rPh>
    <rPh sb="46" eb="48">
      <t>リショク</t>
    </rPh>
    <rPh sb="50" eb="52">
      <t>キニュウ</t>
    </rPh>
    <rPh sb="54" eb="55">
      <t>チュウ</t>
    </rPh>
    <rPh sb="57" eb="58">
      <t>ギョウ</t>
    </rPh>
    <rPh sb="59" eb="60">
      <t>タ</t>
    </rPh>
    <rPh sb="63" eb="65">
      <t>バアイ</t>
    </rPh>
    <rPh sb="66" eb="68">
      <t>テキギ</t>
    </rPh>
    <rPh sb="68" eb="70">
      <t>ツイカ</t>
    </rPh>
    <rPh sb="72" eb="74">
      <t>キニュウ</t>
    </rPh>
    <phoneticPr fontId="7"/>
  </si>
  <si>
    <t>別紙42別添2</t>
    <rPh sb="0" eb="2">
      <t>ベッシ</t>
    </rPh>
    <rPh sb="4" eb="6">
      <t>ベッテン</t>
    </rPh>
    <phoneticPr fontId="7"/>
  </si>
  <si>
    <t>就労継続者の状況
（就労定着支援に係る基本報酬の算定区分に関する届出書）
（新規指定及び指定から１年未満の場合）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シンキ</t>
    </rPh>
    <rPh sb="40" eb="42">
      <t>シテイ</t>
    </rPh>
    <rPh sb="42" eb="43">
      <t>オヨ</t>
    </rPh>
    <rPh sb="44" eb="46">
      <t>シテイ</t>
    </rPh>
    <rPh sb="49" eb="50">
      <t>ネン</t>
    </rPh>
    <rPh sb="50" eb="52">
      <t>ミマン</t>
    </rPh>
    <rPh sb="53" eb="55">
      <t>バアイ</t>
    </rPh>
    <phoneticPr fontId="7"/>
  </si>
  <si>
    <t>指定を受ける前月末日
の就労継続者数</t>
    <rPh sb="0" eb="2">
      <t>シテイ</t>
    </rPh>
    <rPh sb="3" eb="4">
      <t>ウ</t>
    </rPh>
    <rPh sb="6" eb="8">
      <t>ゼンゲツ</t>
    </rPh>
    <rPh sb="8" eb="9">
      <t>マツ</t>
    </rPh>
    <rPh sb="9" eb="10">
      <t>ヒ</t>
    </rPh>
    <rPh sb="12" eb="14">
      <t>シュウロウ</t>
    </rPh>
    <rPh sb="14" eb="16">
      <t>ケイゾク</t>
    </rPh>
    <rPh sb="16" eb="17">
      <t>シャ</t>
    </rPh>
    <rPh sb="17" eb="18">
      <t>スウ</t>
    </rPh>
    <phoneticPr fontId="7"/>
  </si>
  <si>
    <t>【過去３年間における一般就労への移行者数】</t>
    <rPh sb="1" eb="3">
      <t>カコ</t>
    </rPh>
    <rPh sb="4" eb="6">
      <t>ネンカン</t>
    </rPh>
    <rPh sb="10" eb="12">
      <t>イッパン</t>
    </rPh>
    <rPh sb="12" eb="14">
      <t>シュウロウ</t>
    </rPh>
    <rPh sb="16" eb="18">
      <t>イコウ</t>
    </rPh>
    <rPh sb="18" eb="19">
      <t>シャ</t>
    </rPh>
    <rPh sb="19" eb="20">
      <t>スウ</t>
    </rPh>
    <phoneticPr fontId="7"/>
  </si>
  <si>
    <t>指定を受ける
前月末日の継続状況</t>
    <rPh sb="0" eb="2">
      <t>シテイ</t>
    </rPh>
    <rPh sb="3" eb="4">
      <t>ウ</t>
    </rPh>
    <rPh sb="7" eb="9">
      <t>ゼンゲツ</t>
    </rPh>
    <rPh sb="9" eb="10">
      <t>マツ</t>
    </rPh>
    <rPh sb="10" eb="11">
      <t>ヒ</t>
    </rPh>
    <rPh sb="12" eb="14">
      <t>ケイゾク</t>
    </rPh>
    <rPh sb="14" eb="16">
      <t>ジョウキョウ</t>
    </rPh>
    <phoneticPr fontId="7"/>
  </si>
  <si>
    <t>よこすかまなぶ</t>
    <phoneticPr fontId="7"/>
  </si>
  <si>
    <t>（株）スーパー〇〇</t>
    <rPh sb="1" eb="2">
      <t>カブ</t>
    </rPh>
    <phoneticPr fontId="7"/>
  </si>
  <si>
    <t>別紙43</t>
    <rPh sb="0" eb="2">
      <t>ベッシ</t>
    </rPh>
    <phoneticPr fontId="7"/>
  </si>
  <si>
    <t>就労定着実績体制加算に関する届出書</t>
    <rPh sb="0" eb="2">
      <t>シュウロウ</t>
    </rPh>
    <rPh sb="2" eb="4">
      <t>テイチャク</t>
    </rPh>
    <rPh sb="4" eb="6">
      <t>ジッセキ</t>
    </rPh>
    <rPh sb="6" eb="8">
      <t>タイセイ</t>
    </rPh>
    <rPh sb="8" eb="10">
      <t>カサン</t>
    </rPh>
    <rPh sb="11" eb="12">
      <t>カン</t>
    </rPh>
    <rPh sb="14" eb="17">
      <t>トドケデショ</t>
    </rPh>
    <phoneticPr fontId="7"/>
  </si>
  <si>
    <t>前年度において42月以上78月未満の期間継続して就労している又は就労していた者の数</t>
    <rPh sb="0" eb="3">
      <t>ゼンネンド</t>
    </rPh>
    <rPh sb="9" eb="10">
      <t>ツキ</t>
    </rPh>
    <rPh sb="10" eb="12">
      <t>イジョウ</t>
    </rPh>
    <rPh sb="14" eb="15">
      <t>ツキ</t>
    </rPh>
    <rPh sb="15" eb="17">
      <t>ミマン</t>
    </rPh>
    <rPh sb="18" eb="20">
      <t>キカン</t>
    </rPh>
    <rPh sb="20" eb="22">
      <t>ケイゾク</t>
    </rPh>
    <rPh sb="24" eb="26">
      <t>シュウロウ</t>
    </rPh>
    <rPh sb="30" eb="31">
      <t>マタ</t>
    </rPh>
    <rPh sb="32" eb="34">
      <t>シュウロウ</t>
    </rPh>
    <rPh sb="38" eb="39">
      <t>シャ</t>
    </rPh>
    <rPh sb="40" eb="41">
      <t>カズ</t>
    </rPh>
    <phoneticPr fontId="7"/>
  </si>
  <si>
    <t>過去６年間の就労定着支援の終了者</t>
    <rPh sb="0" eb="2">
      <t>カコ</t>
    </rPh>
    <rPh sb="3" eb="5">
      <t>ネンカン</t>
    </rPh>
    <rPh sb="6" eb="8">
      <t>シュウロウ</t>
    </rPh>
    <rPh sb="8" eb="10">
      <t>テイチャク</t>
    </rPh>
    <rPh sb="10" eb="12">
      <t>シエン</t>
    </rPh>
    <rPh sb="13" eb="16">
      <t>シュウリョウシャ</t>
    </rPh>
    <phoneticPr fontId="7"/>
  </si>
  <si>
    <t>過去６年間の就労定着支援の終了者のうち前年度において42月以上78月未満の期間継続して就労している又は就労していた者の割合（①÷②）</t>
    <rPh sb="0" eb="2">
      <t>カコ</t>
    </rPh>
    <rPh sb="3" eb="5">
      <t>ネンカン</t>
    </rPh>
    <rPh sb="6" eb="8">
      <t>シュウロウ</t>
    </rPh>
    <rPh sb="8" eb="10">
      <t>テイチャク</t>
    </rPh>
    <rPh sb="10" eb="12">
      <t>シエン</t>
    </rPh>
    <rPh sb="13" eb="16">
      <t>シュウリョウシャ</t>
    </rPh>
    <rPh sb="19" eb="22">
      <t>ゼンネンド</t>
    </rPh>
    <rPh sb="28" eb="29">
      <t>ガツ</t>
    </rPh>
    <rPh sb="29" eb="31">
      <t>イジョウ</t>
    </rPh>
    <rPh sb="33" eb="34">
      <t>ガツ</t>
    </rPh>
    <rPh sb="34" eb="36">
      <t>ミマン</t>
    </rPh>
    <rPh sb="37" eb="39">
      <t>キカン</t>
    </rPh>
    <rPh sb="39" eb="41">
      <t>ケイゾク</t>
    </rPh>
    <rPh sb="43" eb="45">
      <t>シュウロウ</t>
    </rPh>
    <rPh sb="49" eb="50">
      <t>マタ</t>
    </rPh>
    <rPh sb="51" eb="53">
      <t>シュウロウ</t>
    </rPh>
    <rPh sb="57" eb="58">
      <t>モノ</t>
    </rPh>
    <rPh sb="59" eb="61">
      <t>ワリアイ</t>
    </rPh>
    <phoneticPr fontId="7"/>
  </si>
  <si>
    <t>%</t>
    <phoneticPr fontId="7"/>
  </si>
  <si>
    <t>【過去６年間における就労定着支援の利用者数】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7"/>
  </si>
  <si>
    <t>就労定着支援の
終了日</t>
    <rPh sb="8" eb="11">
      <t>シュウリョウビ</t>
    </rPh>
    <phoneticPr fontId="7"/>
  </si>
  <si>
    <t>前年度における
継続期間</t>
    <rPh sb="0" eb="3">
      <t>ゼンネンド</t>
    </rPh>
    <rPh sb="8" eb="10">
      <t>ケイゾク</t>
    </rPh>
    <rPh sb="10" eb="12">
      <t>キカン</t>
    </rPh>
    <phoneticPr fontId="7"/>
  </si>
  <si>
    <t>別紙44</t>
    <rPh sb="0" eb="2">
      <t>ベッシ</t>
    </rPh>
    <phoneticPr fontId="7"/>
  </si>
  <si>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7"/>
  </si>
  <si>
    <t>２　運営規程に定める
　　障害者の種類</t>
    <rPh sb="2" eb="4">
      <t>ウンエイ</t>
    </rPh>
    <rPh sb="4" eb="6">
      <t>キテイ</t>
    </rPh>
    <rPh sb="7" eb="8">
      <t>サダ</t>
    </rPh>
    <rPh sb="13" eb="15">
      <t>ショウガイ</t>
    </rPh>
    <rPh sb="15" eb="16">
      <t>シャ</t>
    </rPh>
    <rPh sb="17" eb="19">
      <t>シュルイ</t>
    </rPh>
    <phoneticPr fontId="7"/>
  </si>
  <si>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7"/>
  </si>
  <si>
    <t>３　有資格者の配置</t>
    <rPh sb="2" eb="6">
      <t>ユウシカクシャ</t>
    </rPh>
    <rPh sb="7" eb="9">
      <t>ハイチ</t>
    </rPh>
    <phoneticPr fontId="7"/>
  </si>
  <si>
    <t>　４　従業者が有する資格について、当該資格を証する書類の写しを添付してください。</t>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7"/>
  </si>
  <si>
    <t>別紙45</t>
    <rPh sb="0" eb="2">
      <t>ベッシ</t>
    </rPh>
    <phoneticPr fontId="7"/>
  </si>
  <si>
    <t>強度行動障害者地域移行特別加算に係る届出書</t>
    <rPh sb="0" eb="2">
      <t>キョウド</t>
    </rPh>
    <rPh sb="2" eb="4">
      <t>コウドウ</t>
    </rPh>
    <rPh sb="4" eb="7">
      <t>ショウガイシャ</t>
    </rPh>
    <rPh sb="7" eb="9">
      <t>チイキ</t>
    </rPh>
    <rPh sb="9" eb="11">
      <t>イコウ</t>
    </rPh>
    <rPh sb="11" eb="13">
      <t>トクベツ</t>
    </rPh>
    <rPh sb="13" eb="15">
      <t>カサン</t>
    </rPh>
    <rPh sb="16" eb="17">
      <t>カカ</t>
    </rPh>
    <rPh sb="18" eb="21">
      <t>トドケデショ</t>
    </rPh>
    <phoneticPr fontId="7"/>
  </si>
  <si>
    <t>異動区分</t>
    <rPh sb="0" eb="2">
      <t>イドウ</t>
    </rPh>
    <rPh sb="2" eb="4">
      <t>クブン</t>
    </rPh>
    <phoneticPr fontId="7"/>
  </si>
  <si>
    <t>　　　　　①　新規　　　　　　　　②　変更　　　　　　　　③　終了</t>
    <phoneticPr fontId="7"/>
  </si>
  <si>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7"/>
  </si>
  <si>
    <t>強度行動障害支援者養成研修
（基礎研修）</t>
    <phoneticPr fontId="7"/>
  </si>
  <si>
    <t>無</t>
    <rPh sb="0" eb="1">
      <t>ナシ</t>
    </rPh>
    <phoneticPr fontId="7"/>
  </si>
  <si>
    <t>生活支援員の数</t>
    <phoneticPr fontId="7"/>
  </si>
  <si>
    <t>基礎研修修了者の数</t>
    <rPh sb="0" eb="2">
      <t>キソ</t>
    </rPh>
    <rPh sb="2" eb="4">
      <t>ケンシュウ</t>
    </rPh>
    <rPh sb="4" eb="7">
      <t>シュウリョウシャ</t>
    </rPh>
    <rPh sb="8" eb="9">
      <t>カズ</t>
    </rPh>
    <phoneticPr fontId="7"/>
  </si>
  <si>
    <t>（※１）サービス管理責任者又は生活支援員のうち１名以上が、強度行動障害支援者養成研修（実践研修）修了者
　　　　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48" eb="50">
      <t>シュウリョウ</t>
    </rPh>
    <rPh sb="50" eb="51">
      <t>モノ</t>
    </rPh>
    <phoneticPr fontId="7"/>
  </si>
  <si>
    <t>（※２）生活支援員のうち２０％以上が、強度行動障害支援者養成研修（基礎研修）修了者であること。</t>
    <rPh sb="35" eb="37">
      <t>ケンシュウ</t>
    </rPh>
    <phoneticPr fontId="7"/>
  </si>
  <si>
    <t>注１　「職員配置」欄は、サービス管理責任者又は生活支援員として従事する当該事業所の全ての職員に
　　ついて記載してください。
注２　「職種」欄は、サービス管理責任者又は生活支援員の別を記載してください（地域移行支援員や
　　世話人等は含まれません。）。
注３　サービス管理責任者と生活支援員を兼務する者については、同じ者であっても、サービス管理責任
　　者と生活支援員それぞれ別に記載してください。
注４　「研修の受講状況」欄には、①受講が修了又は受講中の場合は「有」を、②受講していない場合は
　　「無」を記載してください。
注５　実践研修・基礎研修共に、研修修了者については修了証の写しを添付してください。</t>
    <rPh sb="101" eb="103">
      <t>チイキ</t>
    </rPh>
    <rPh sb="103" eb="105">
      <t>イコウ</t>
    </rPh>
    <phoneticPr fontId="7"/>
  </si>
  <si>
    <t>別紙46</t>
    <rPh sb="0" eb="2">
      <t>ベッシ</t>
    </rPh>
    <phoneticPr fontId="7"/>
  </si>
  <si>
    <t>社会生活支援特別加算に係る届出書</t>
    <rPh sb="0" eb="2">
      <t>シャカイ</t>
    </rPh>
    <rPh sb="2" eb="4">
      <t>セイカツ</t>
    </rPh>
    <rPh sb="4" eb="6">
      <t>シエン</t>
    </rPh>
    <rPh sb="6" eb="8">
      <t>トクベツ</t>
    </rPh>
    <rPh sb="8" eb="10">
      <t>カサン</t>
    </rPh>
    <rPh sb="11" eb="12">
      <t>カカ</t>
    </rPh>
    <rPh sb="13" eb="15">
      <t>トドケデ</t>
    </rPh>
    <rPh sb="15" eb="16">
      <t>ショ</t>
    </rPh>
    <phoneticPr fontId="7"/>
  </si>
  <si>
    <t>　　２　従業者の配置</t>
    <rPh sb="4" eb="7">
      <t>ジュウギョウシャ</t>
    </rPh>
    <rPh sb="8" eb="10">
      <t>ハイチ</t>
    </rPh>
    <phoneticPr fontId="7"/>
  </si>
  <si>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7"/>
  </si>
  <si>
    <t>　　３　有資格者による
　　　指導体制</t>
    <rPh sb="4" eb="8">
      <t>ユウシカクシャ</t>
    </rPh>
    <rPh sb="15" eb="17">
      <t>シドウ</t>
    </rPh>
    <rPh sb="17" eb="19">
      <t>タイセイ</t>
    </rPh>
    <phoneticPr fontId="7"/>
  </si>
  <si>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4" eb="206">
      <t>カンケイ</t>
    </rPh>
    <rPh sb="206" eb="208">
      <t>キカン</t>
    </rPh>
    <rPh sb="210" eb="212">
      <t>レンケイ</t>
    </rPh>
    <rPh sb="213" eb="215">
      <t>ジョウキョウ</t>
    </rPh>
    <rPh sb="215" eb="216">
      <t>トウ</t>
    </rPh>
    <phoneticPr fontId="7"/>
  </si>
  <si>
    <t>　　４　研修の開催</t>
    <rPh sb="4" eb="6">
      <t>ケンシュウ</t>
    </rPh>
    <rPh sb="7" eb="9">
      <t>カイサイ</t>
    </rPh>
    <phoneticPr fontId="7"/>
  </si>
  <si>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7"/>
  </si>
  <si>
    <t>　　５　他機関との連携</t>
    <rPh sb="4" eb="7">
      <t>タキカン</t>
    </rPh>
    <rPh sb="9" eb="11">
      <t>レンケイ</t>
    </rPh>
    <phoneticPr fontId="7"/>
  </si>
  <si>
    <t xml:space="preserve">　保護観察所、更生保護施設、指定医療機関又は精神保健福祉センターその他関係機関との協力体制が整えられてること。
　　 協力体制の状況等
</t>
    <rPh sb="60" eb="62">
      <t>キョウリョク</t>
    </rPh>
    <rPh sb="62" eb="64">
      <t>タイセイ</t>
    </rPh>
    <rPh sb="65" eb="67">
      <t>ジョウキョウ</t>
    </rPh>
    <rPh sb="67" eb="68">
      <t>トウ</t>
    </rPh>
    <phoneticPr fontId="7"/>
  </si>
  <si>
    <t>　２　該当する資格を証する書類の写しを添付してください。指定医療機関等との連携により有資格者の
　　指導体制を整える場合は、関係機関との連携の状況等を具体的に記載してください。</t>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7"/>
  </si>
  <si>
    <t>　３　研修の開催日時、参加者、研修内容等がわかる資料を付してください。</t>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7"/>
  </si>
  <si>
    <t>　４　関係機関との協力体制については、その状況等を具体的に記載してください。</t>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7"/>
  </si>
  <si>
    <t>別紙47</t>
    <rPh sb="0" eb="2">
      <t>ベッシ</t>
    </rPh>
    <phoneticPr fontId="7"/>
  </si>
  <si>
    <t>夜勤職員加配加算に関する届出書</t>
    <rPh sb="0" eb="2">
      <t>ヤキン</t>
    </rPh>
    <rPh sb="2" eb="4">
      <t>ショクイン</t>
    </rPh>
    <rPh sb="4" eb="6">
      <t>カハイ</t>
    </rPh>
    <rPh sb="6" eb="8">
      <t>カサン</t>
    </rPh>
    <rPh sb="9" eb="10">
      <t>カン</t>
    </rPh>
    <rPh sb="12" eb="14">
      <t>トドケデ</t>
    </rPh>
    <rPh sb="14" eb="15">
      <t>ショ</t>
    </rPh>
    <phoneticPr fontId="7"/>
  </si>
  <si>
    <t>２　夜勤職員の加配状況</t>
    <rPh sb="2" eb="4">
      <t>ヤキン</t>
    </rPh>
    <rPh sb="4" eb="6">
      <t>ショクイン</t>
    </rPh>
    <rPh sb="7" eb="9">
      <t>カハイ</t>
    </rPh>
    <rPh sb="9" eb="11">
      <t>ジョウキョウ</t>
    </rPh>
    <phoneticPr fontId="7"/>
  </si>
  <si>
    <t>住居の名称</t>
    <rPh sb="0" eb="2">
      <t>ジュウキョ</t>
    </rPh>
    <rPh sb="3" eb="5">
      <t>メイショウ</t>
    </rPh>
    <phoneticPr fontId="7"/>
  </si>
  <si>
    <t>利用者の数</t>
    <rPh sb="0" eb="3">
      <t>リヨウシャ</t>
    </rPh>
    <rPh sb="4" eb="5">
      <t>カズ</t>
    </rPh>
    <phoneticPr fontId="7"/>
  </si>
  <si>
    <t>夜勤者の加配</t>
    <rPh sb="0" eb="2">
      <t>ヤキン</t>
    </rPh>
    <rPh sb="2" eb="3">
      <t>シャ</t>
    </rPh>
    <rPh sb="4" eb="6">
      <t>カハイ</t>
    </rPh>
    <phoneticPr fontId="7"/>
  </si>
  <si>
    <t>有　・　無</t>
    <rPh sb="0" eb="1">
      <t>ア</t>
    </rPh>
    <rPh sb="4" eb="5">
      <t>ナ</t>
    </rPh>
    <phoneticPr fontId="7"/>
  </si>
  <si>
    <t>　　２　障害福祉サービス基準に定める夜間支援従事者に加えて夜間支援従事者を配置する場合、共同生活住居
　　　ごとに配置の有無を記載してください。</t>
    <rPh sb="4" eb="6">
      <t>ショウガイ</t>
    </rPh>
    <rPh sb="6" eb="8">
      <t>フクシ</t>
    </rPh>
    <rPh sb="12" eb="14">
      <t>キジュン</t>
    </rPh>
    <rPh sb="15" eb="16">
      <t>サダ</t>
    </rPh>
    <rPh sb="18" eb="20">
      <t>ヤカン</t>
    </rPh>
    <rPh sb="20" eb="22">
      <t>シエン</t>
    </rPh>
    <rPh sb="22" eb="25">
      <t>ジュウジシャ</t>
    </rPh>
    <rPh sb="26" eb="27">
      <t>クワ</t>
    </rPh>
    <rPh sb="29" eb="31">
      <t>ヤカン</t>
    </rPh>
    <rPh sb="31" eb="33">
      <t>シエン</t>
    </rPh>
    <rPh sb="33" eb="36">
      <t>ジュウジシャ</t>
    </rPh>
    <rPh sb="37" eb="39">
      <t>ハイチ</t>
    </rPh>
    <rPh sb="41" eb="43">
      <t>バアイ</t>
    </rPh>
    <rPh sb="44" eb="46">
      <t>キョウドウ</t>
    </rPh>
    <rPh sb="46" eb="48">
      <t>セイカツ</t>
    </rPh>
    <rPh sb="48" eb="50">
      <t>ジュウキョ</t>
    </rPh>
    <rPh sb="57" eb="59">
      <t>ハイチ</t>
    </rPh>
    <rPh sb="60" eb="62">
      <t>ウム</t>
    </rPh>
    <rPh sb="63" eb="65">
      <t>キサイ</t>
    </rPh>
    <phoneticPr fontId="7"/>
  </si>
  <si>
    <t>別紙49</t>
    <rPh sb="0" eb="2">
      <t>ベッシ</t>
    </rPh>
    <phoneticPr fontId="7"/>
  </si>
  <si>
    <t>職場適応援助者養成研修修了者配置体制加算に係る届出書</t>
    <rPh sb="0" eb="2">
      <t>ショクバ</t>
    </rPh>
    <rPh sb="2" eb="4">
      <t>テキオウ</t>
    </rPh>
    <rPh sb="4" eb="7">
      <t>エンジョシャ</t>
    </rPh>
    <rPh sb="7" eb="9">
      <t>ヨウセイ</t>
    </rPh>
    <rPh sb="9" eb="11">
      <t>ケンシュウ</t>
    </rPh>
    <rPh sb="11" eb="14">
      <t>シュウリョウシャ</t>
    </rPh>
    <rPh sb="14" eb="16">
      <t>ハイチ</t>
    </rPh>
    <rPh sb="16" eb="18">
      <t>タイセイ</t>
    </rPh>
    <rPh sb="18" eb="20">
      <t>カサン</t>
    </rPh>
    <rPh sb="21" eb="22">
      <t>カカ</t>
    </rPh>
    <rPh sb="23" eb="26">
      <t>トドケデショ</t>
    </rPh>
    <phoneticPr fontId="7"/>
  </si>
  <si>
    <t>（事業所）</t>
    <rPh sb="1" eb="4">
      <t>ジギョウショ</t>
    </rPh>
    <phoneticPr fontId="7"/>
  </si>
  <si>
    <t>名称</t>
    <rPh sb="0" eb="2">
      <t>メイショウ</t>
    </rPh>
    <phoneticPr fontId="7"/>
  </si>
  <si>
    <t>所在地</t>
    <rPh sb="0" eb="3">
      <t>ショザイチ</t>
    </rPh>
    <phoneticPr fontId="7"/>
  </si>
  <si>
    <t>サービス種別</t>
    <rPh sb="4" eb="6">
      <t>シュベツ</t>
    </rPh>
    <phoneticPr fontId="7"/>
  </si>
  <si>
    <t>職場適応援助者養成研修修了者配置体制加算について、次のとおり届け出ます。</t>
    <rPh sb="25" eb="26">
      <t>ツギ</t>
    </rPh>
    <rPh sb="30" eb="31">
      <t>トド</t>
    </rPh>
    <rPh sb="32" eb="33">
      <t>デ</t>
    </rPh>
    <phoneticPr fontId="7"/>
  </si>
  <si>
    <t>□</t>
    <phoneticPr fontId="7"/>
  </si>
  <si>
    <t>新規</t>
    <rPh sb="0" eb="2">
      <t>シンキ</t>
    </rPh>
    <phoneticPr fontId="7"/>
  </si>
  <si>
    <t>（適用年月日：  　　年　　月　　日）</t>
    <rPh sb="1" eb="3">
      <t>テキヨウ</t>
    </rPh>
    <rPh sb="3" eb="6">
      <t>ネンガッピ</t>
    </rPh>
    <rPh sb="11" eb="12">
      <t>ネン</t>
    </rPh>
    <rPh sb="14" eb="15">
      <t>ガツ</t>
    </rPh>
    <rPh sb="17" eb="18">
      <t>ニチ</t>
    </rPh>
    <phoneticPr fontId="7"/>
  </si>
  <si>
    <t>就労定着支援員の氏名</t>
    <rPh sb="0" eb="2">
      <t>シュウロウ</t>
    </rPh>
    <rPh sb="2" eb="4">
      <t>テイチャク</t>
    </rPh>
    <rPh sb="4" eb="7">
      <t>シエンイン</t>
    </rPh>
    <rPh sb="8" eb="10">
      <t>シメイ</t>
    </rPh>
    <phoneticPr fontId="7"/>
  </si>
  <si>
    <t>加算の対象となる就労支援員となった日</t>
    <rPh sb="0" eb="2">
      <t>カサン</t>
    </rPh>
    <rPh sb="3" eb="5">
      <t>タイショウ</t>
    </rPh>
    <rPh sb="8" eb="10">
      <t>シュウロウ</t>
    </rPh>
    <rPh sb="10" eb="13">
      <t>シエンイン</t>
    </rPh>
    <rPh sb="17" eb="18">
      <t>ヒ</t>
    </rPh>
    <phoneticPr fontId="7"/>
  </si>
  <si>
    <t>　令和　　年　　月　　日</t>
    <rPh sb="1" eb="3">
      <t>レイワ</t>
    </rPh>
    <rPh sb="5" eb="6">
      <t>ネン</t>
    </rPh>
    <rPh sb="8" eb="9">
      <t>ツキ</t>
    </rPh>
    <rPh sb="11" eb="12">
      <t>ニチ</t>
    </rPh>
    <phoneticPr fontId="7"/>
  </si>
  <si>
    <t>注</t>
    <rPh sb="0" eb="1">
      <t>チュウ</t>
    </rPh>
    <phoneticPr fontId="7"/>
  </si>
  <si>
    <t>「従業者の勤務体制及び勤務形態一覧」及び体制図を添付すること。</t>
    <phoneticPr fontId="7"/>
  </si>
  <si>
    <t>「職場適応援助者（ジョブコーチ）養成研修」の修了証を添付すること。</t>
    <rPh sb="1" eb="3">
      <t>ショクバ</t>
    </rPh>
    <rPh sb="3" eb="5">
      <t>テキオウ</t>
    </rPh>
    <rPh sb="5" eb="8">
      <t>エンジョシャ</t>
    </rPh>
    <rPh sb="16" eb="18">
      <t>ヨウセイ</t>
    </rPh>
    <rPh sb="18" eb="20">
      <t>ケンシュウ</t>
    </rPh>
    <rPh sb="22" eb="25">
      <t>シュウリョウショウ</t>
    </rPh>
    <rPh sb="26" eb="28">
      <t>テンプ</t>
    </rPh>
    <phoneticPr fontId="7"/>
  </si>
  <si>
    <t>就労支援員の状況に変動があったときは、速やかに本様式により届け出ること。</t>
    <rPh sb="0" eb="2">
      <t>シュウロウ</t>
    </rPh>
    <rPh sb="2" eb="5">
      <t>シエンイン</t>
    </rPh>
    <rPh sb="6" eb="8">
      <t>ジョウキョウ</t>
    </rPh>
    <rPh sb="9" eb="11">
      <t>ヘンドウ</t>
    </rPh>
    <rPh sb="19" eb="20">
      <t>スミ</t>
    </rPh>
    <rPh sb="23" eb="24">
      <t>ホン</t>
    </rPh>
    <rPh sb="24" eb="26">
      <t>ヨウシキ</t>
    </rPh>
    <rPh sb="29" eb="30">
      <t>トド</t>
    </rPh>
    <rPh sb="31" eb="32">
      <t>デ</t>
    </rPh>
    <phoneticPr fontId="7"/>
  </si>
  <si>
    <t>加算の対象となる就労支援員が不在となり、加算を算定することができなくなったときは、速やかに「介護給付費及び訓練等給付費の額の算定に係る体制等の届出書」により届け出ること。</t>
    <rPh sb="0" eb="2">
      <t>カサン</t>
    </rPh>
    <rPh sb="3" eb="5">
      <t>タイショウ</t>
    </rPh>
    <rPh sb="8" eb="10">
      <t>シュウロウ</t>
    </rPh>
    <rPh sb="10" eb="13">
      <t>シエンイン</t>
    </rPh>
    <rPh sb="14" eb="16">
      <t>フザイ</t>
    </rPh>
    <rPh sb="20" eb="22">
      <t>カサン</t>
    </rPh>
    <rPh sb="23" eb="25">
      <t>サンテイ</t>
    </rPh>
    <rPh sb="41" eb="42">
      <t>スミ</t>
    </rPh>
    <rPh sb="46" eb="48">
      <t>カイゴ</t>
    </rPh>
    <rPh sb="48" eb="51">
      <t>キュウフヒ</t>
    </rPh>
    <rPh sb="51" eb="52">
      <t>オヨ</t>
    </rPh>
    <rPh sb="53" eb="55">
      <t>クンレン</t>
    </rPh>
    <rPh sb="55" eb="56">
      <t>トウ</t>
    </rPh>
    <rPh sb="56" eb="59">
      <t>キュウフヒ</t>
    </rPh>
    <rPh sb="60" eb="61">
      <t>ガク</t>
    </rPh>
    <rPh sb="62" eb="64">
      <t>サンテイ</t>
    </rPh>
    <rPh sb="65" eb="66">
      <t>カカ</t>
    </rPh>
    <rPh sb="67" eb="69">
      <t>タイセイ</t>
    </rPh>
    <rPh sb="69" eb="70">
      <t>トウ</t>
    </rPh>
    <rPh sb="71" eb="73">
      <t>トドケデ</t>
    </rPh>
    <rPh sb="73" eb="74">
      <t>ショ</t>
    </rPh>
    <rPh sb="78" eb="79">
      <t>トド</t>
    </rPh>
    <rPh sb="80" eb="81">
      <t>デ</t>
    </rPh>
    <phoneticPr fontId="7"/>
  </si>
  <si>
    <t>　　年　　月　　日</t>
    <rPh sb="2" eb="3">
      <t>ネン</t>
    </rPh>
    <rPh sb="5" eb="6">
      <t>ガツ</t>
    </rPh>
    <rPh sb="8" eb="9">
      <t>ニチ</t>
    </rPh>
    <phoneticPr fontId="7"/>
  </si>
  <si>
    <t>ピアサポート体制加算に関する届出書</t>
    <rPh sb="6" eb="8">
      <t>タイセイ</t>
    </rPh>
    <rPh sb="8" eb="10">
      <t>カサン</t>
    </rPh>
    <rPh sb="11" eb="12">
      <t>カン</t>
    </rPh>
    <rPh sb="14" eb="16">
      <t>トドケデ</t>
    </rPh>
    <rPh sb="16" eb="17">
      <t>ショ</t>
    </rPh>
    <phoneticPr fontId="7"/>
  </si>
  <si>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7"/>
  </si>
  <si>
    <t>＜障害者又は障害者であった者＞</t>
    <rPh sb="1" eb="4">
      <t>ショウガイシャ</t>
    </rPh>
    <rPh sb="4" eb="5">
      <t>マタ</t>
    </rPh>
    <rPh sb="6" eb="9">
      <t>ショウガイシャ</t>
    </rPh>
    <rPh sb="13" eb="14">
      <t>シャ</t>
    </rPh>
    <phoneticPr fontId="7"/>
  </si>
  <si>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7"/>
  </si>
  <si>
    <t>修了した研修の名称</t>
    <rPh sb="0" eb="2">
      <t>シュウリョウ</t>
    </rPh>
    <rPh sb="4" eb="6">
      <t>ケンシュウ</t>
    </rPh>
    <rPh sb="7" eb="9">
      <t>メイショウ</t>
    </rPh>
    <phoneticPr fontId="7"/>
  </si>
  <si>
    <t>＜その他の職員＞</t>
    <rPh sb="3" eb="4">
      <t>タ</t>
    </rPh>
    <rPh sb="5" eb="7">
      <t>ショクイン</t>
    </rPh>
    <phoneticPr fontId="7"/>
  </si>
  <si>
    <t>医療的ケア対応支援加算に関する届出書</t>
    <rPh sb="0" eb="3">
      <t>イリョウテキ</t>
    </rPh>
    <rPh sb="5" eb="7">
      <t>タイオウ</t>
    </rPh>
    <rPh sb="7" eb="9">
      <t>シエン</t>
    </rPh>
    <rPh sb="9" eb="11">
      <t>カサン</t>
    </rPh>
    <rPh sb="12" eb="13">
      <t>カン</t>
    </rPh>
    <rPh sb="15" eb="17">
      <t>トドケデ</t>
    </rPh>
    <rPh sb="17" eb="18">
      <t>ショ</t>
    </rPh>
    <phoneticPr fontId="7"/>
  </si>
  <si>
    <t>別紙51</t>
    <rPh sb="0" eb="2">
      <t>ベッシ</t>
    </rPh>
    <phoneticPr fontId="5"/>
  </si>
  <si>
    <t>強度行動障害者体験利用加算に係る届出書</t>
    <rPh sb="0" eb="2">
      <t>キョウド</t>
    </rPh>
    <rPh sb="2" eb="4">
      <t>コウドウ</t>
    </rPh>
    <rPh sb="4" eb="7">
      <t>ショウガイシャ</t>
    </rPh>
    <rPh sb="7" eb="9">
      <t>タイケン</t>
    </rPh>
    <rPh sb="9" eb="11">
      <t>リヨウ</t>
    </rPh>
    <rPh sb="11" eb="13">
      <t>カサン</t>
    </rPh>
    <rPh sb="14" eb="15">
      <t>カカ</t>
    </rPh>
    <rPh sb="16" eb="19">
      <t>トドケデショ</t>
    </rPh>
    <phoneticPr fontId="7"/>
  </si>
  <si>
    <r>
      <t>実践研修の終了者の数</t>
    </r>
    <r>
      <rPr>
        <sz val="8"/>
        <rFont val="ＭＳ Ｐゴシック"/>
        <family val="3"/>
        <charset val="128"/>
      </rPr>
      <t>※１</t>
    </r>
    <rPh sb="0" eb="2">
      <t>ジッセン</t>
    </rPh>
    <rPh sb="2" eb="4">
      <t>ケンシュウ</t>
    </rPh>
    <rPh sb="5" eb="8">
      <t>シュウリョウシャ</t>
    </rPh>
    <rPh sb="9" eb="10">
      <t>カズ</t>
    </rPh>
    <phoneticPr fontId="7"/>
  </si>
  <si>
    <r>
      <t>基礎研修の終了者の
数及び割合</t>
    </r>
    <r>
      <rPr>
        <sz val="8"/>
        <rFont val="ＭＳ Ｐゴシック"/>
        <family val="3"/>
        <charset val="128"/>
      </rPr>
      <t>※２</t>
    </r>
    <rPh sb="0" eb="2">
      <t>キソ</t>
    </rPh>
    <rPh sb="2" eb="4">
      <t>ケンシュウ</t>
    </rPh>
    <rPh sb="5" eb="8">
      <t>シュウリョウシャ</t>
    </rPh>
    <rPh sb="10" eb="11">
      <t>カズ</t>
    </rPh>
    <rPh sb="11" eb="12">
      <t>オヨ</t>
    </rPh>
    <rPh sb="13" eb="15">
      <t>ワリアイ</t>
    </rPh>
    <phoneticPr fontId="7"/>
  </si>
  <si>
    <t>別紙52</t>
    <rPh sb="0" eb="2">
      <t>ベッシ</t>
    </rPh>
    <phoneticPr fontId="7"/>
  </si>
  <si>
    <t>強度行動障害支援者養成研修
（基礎研修）</t>
    <rPh sb="0" eb="2">
      <t>キョウド</t>
    </rPh>
    <rPh sb="2" eb="4">
      <t>コウドウ</t>
    </rPh>
    <rPh sb="4" eb="5">
      <t>ショウ</t>
    </rPh>
    <rPh sb="5" eb="6">
      <t>ガイ</t>
    </rPh>
    <rPh sb="6" eb="9">
      <t>シエンシャ</t>
    </rPh>
    <rPh sb="9" eb="11">
      <t>ヨウセイ</t>
    </rPh>
    <rPh sb="11" eb="13">
      <t>ケンシュウ</t>
    </rPh>
    <rPh sb="15" eb="17">
      <t>キソ</t>
    </rPh>
    <rPh sb="17" eb="19">
      <t>ケンシュウウム</t>
    </rPh>
    <phoneticPr fontId="7"/>
  </si>
  <si>
    <t>強度行動障害支援者養成研修
（実践研修）</t>
    <rPh sb="15" eb="17">
      <t>ジッセン</t>
    </rPh>
    <phoneticPr fontId="7"/>
  </si>
  <si>
    <t>１　新規　　　　　　　　　２　変更　　　　　　　　　　３　終了</t>
  </si>
  <si>
    <t>有　　・　　無</t>
    <rPh sb="0" eb="1">
      <t>ア</t>
    </rPh>
    <rPh sb="6" eb="7">
      <t>ナ</t>
    </rPh>
    <phoneticPr fontId="7"/>
  </si>
  <si>
    <t>居住支援連携体制加算に関する届出書</t>
    <rPh sb="0" eb="2">
      <t>キョジュウ</t>
    </rPh>
    <rPh sb="2" eb="4">
      <t>シエン</t>
    </rPh>
    <rPh sb="4" eb="6">
      <t>レンケイ</t>
    </rPh>
    <rPh sb="6" eb="8">
      <t>タイセイ</t>
    </rPh>
    <rPh sb="8" eb="10">
      <t>カサン</t>
    </rPh>
    <phoneticPr fontId="7"/>
  </si>
  <si>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7"/>
  </si>
  <si>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7"/>
  </si>
  <si>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7"/>
  </si>
  <si>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7"/>
  </si>
  <si>
    <t>前年度及び前々年度の就職後6月以上定着者の状況</t>
    <rPh sb="0" eb="3">
      <t>ゼンネンド</t>
    </rPh>
    <rPh sb="3" eb="4">
      <t>オヨ</t>
    </rPh>
    <rPh sb="5" eb="7">
      <t>マエマエ</t>
    </rPh>
    <rPh sb="7" eb="8">
      <t>ドシ</t>
    </rPh>
    <rPh sb="8" eb="9">
      <t>ド</t>
    </rPh>
    <rPh sb="10" eb="12">
      <t>シュウショク</t>
    </rPh>
    <rPh sb="12" eb="13">
      <t>ゴ</t>
    </rPh>
    <rPh sb="14" eb="15">
      <t>ゲツ</t>
    </rPh>
    <rPh sb="15" eb="17">
      <t>イジョウ</t>
    </rPh>
    <rPh sb="17" eb="19">
      <t>テイチャク</t>
    </rPh>
    <rPh sb="19" eb="20">
      <t>シャ</t>
    </rPh>
    <rPh sb="21" eb="23">
      <t>ジョウキョウ</t>
    </rPh>
    <phoneticPr fontId="7"/>
  </si>
  <si>
    <t>前年度</t>
    <phoneticPr fontId="5"/>
  </si>
  <si>
    <t>前々年度</t>
    <phoneticPr fontId="5"/>
  </si>
  <si>
    <t>（　　　年度）</t>
    <rPh sb="4" eb="6">
      <t>ネンド</t>
    </rPh>
    <phoneticPr fontId="5"/>
  </si>
  <si>
    <t>合計</t>
    <rPh sb="0" eb="2">
      <t>ゴウケイ</t>
    </rPh>
    <phoneticPr fontId="5"/>
  </si>
  <si>
    <t>就労継続支援Ａ型に係る基本報酬の算定区分に関する届出書</t>
    <rPh sb="0" eb="2">
      <t>シュウロウ</t>
    </rPh>
    <rPh sb="2" eb="4">
      <t>ケイゾク</t>
    </rPh>
    <rPh sb="4" eb="6">
      <t>シエン</t>
    </rPh>
    <rPh sb="7" eb="8">
      <t>ガタ</t>
    </rPh>
    <rPh sb="9" eb="10">
      <t>カカ</t>
    </rPh>
    <rPh sb="11" eb="13">
      <t>キホン</t>
    </rPh>
    <rPh sb="13" eb="15">
      <t>ホウシュウ</t>
    </rPh>
    <rPh sb="16" eb="18">
      <t>サンテイ</t>
    </rPh>
    <rPh sb="18" eb="20">
      <t>クブン</t>
    </rPh>
    <rPh sb="21" eb="22">
      <t>カン</t>
    </rPh>
    <rPh sb="24" eb="27">
      <t>トドケデショ</t>
    </rPh>
    <phoneticPr fontId="7"/>
  </si>
  <si>
    <t>人員配置区分</t>
    <rPh sb="0" eb="2">
      <t>ジンイン</t>
    </rPh>
    <rPh sb="2" eb="4">
      <t>ハイチ</t>
    </rPh>
    <rPh sb="4" eb="6">
      <t>クブン</t>
    </rPh>
    <phoneticPr fontId="7"/>
  </si>
  <si>
    <t>１．　Ⅰ型（7.5：1）　　　　　　２．　Ⅱ型（10：1）</t>
    <rPh sb="4" eb="5">
      <t>ガタ</t>
    </rPh>
    <rPh sb="22" eb="23">
      <t>ガタ</t>
    </rPh>
    <phoneticPr fontId="7"/>
  </si>
  <si>
    <t>定員区分</t>
    <rPh sb="0" eb="2">
      <t>テイイン</t>
    </rPh>
    <rPh sb="2" eb="4">
      <t>クブン</t>
    </rPh>
    <phoneticPr fontId="7"/>
  </si>
  <si>
    <t>21人以上40人以下</t>
    <rPh sb="2" eb="3">
      <t>ニン</t>
    </rPh>
    <rPh sb="3" eb="5">
      <t>イジョウ</t>
    </rPh>
    <rPh sb="7" eb="8">
      <t>ニン</t>
    </rPh>
    <rPh sb="8" eb="10">
      <t>イカ</t>
    </rPh>
    <phoneticPr fontId="7"/>
  </si>
  <si>
    <t>41人以上60人以下</t>
    <rPh sb="2" eb="3">
      <t>ニン</t>
    </rPh>
    <rPh sb="3" eb="5">
      <t>イジョウ</t>
    </rPh>
    <rPh sb="7" eb="8">
      <t>ニン</t>
    </rPh>
    <rPh sb="8" eb="10">
      <t>イカ</t>
    </rPh>
    <phoneticPr fontId="7"/>
  </si>
  <si>
    <t>61人以上80人以下</t>
    <rPh sb="2" eb="3">
      <t>ニン</t>
    </rPh>
    <rPh sb="3" eb="5">
      <t>イジョウ</t>
    </rPh>
    <rPh sb="7" eb="8">
      <t>ニン</t>
    </rPh>
    <rPh sb="8" eb="10">
      <t>イカ</t>
    </rPh>
    <phoneticPr fontId="7"/>
  </si>
  <si>
    <t>81人以上</t>
    <rPh sb="2" eb="3">
      <t>ニン</t>
    </rPh>
    <rPh sb="3" eb="5">
      <t>イジョウ</t>
    </rPh>
    <phoneticPr fontId="7"/>
  </si>
  <si>
    <t>20人以下</t>
    <rPh sb="2" eb="3">
      <t>ニン</t>
    </rPh>
    <rPh sb="3" eb="5">
      <t>イカ</t>
    </rPh>
    <phoneticPr fontId="7"/>
  </si>
  <si>
    <t>評価点区分</t>
    <rPh sb="0" eb="3">
      <t>ヒョウカテン</t>
    </rPh>
    <rPh sb="3" eb="5">
      <t>クブン</t>
    </rPh>
    <phoneticPr fontId="7"/>
  </si>
  <si>
    <t>評価点が170点以上</t>
    <rPh sb="0" eb="3">
      <t>ヒョウカテン</t>
    </rPh>
    <rPh sb="7" eb="8">
      <t>テン</t>
    </rPh>
    <rPh sb="8" eb="10">
      <t>イジョウ</t>
    </rPh>
    <phoneticPr fontId="7"/>
  </si>
  <si>
    <t>評価点が150点以上170点未満</t>
    <rPh sb="0" eb="3">
      <t>ヒョウカテン</t>
    </rPh>
    <rPh sb="7" eb="8">
      <t>テン</t>
    </rPh>
    <rPh sb="8" eb="10">
      <t>イジョウ</t>
    </rPh>
    <rPh sb="13" eb="14">
      <t>テン</t>
    </rPh>
    <rPh sb="14" eb="16">
      <t>ミマン</t>
    </rPh>
    <phoneticPr fontId="7"/>
  </si>
  <si>
    <t>評価点が130点以上150点未満</t>
    <rPh sb="0" eb="3">
      <t>ヒョウカテン</t>
    </rPh>
    <rPh sb="7" eb="8">
      <t>テン</t>
    </rPh>
    <rPh sb="8" eb="10">
      <t>イジョウ</t>
    </rPh>
    <rPh sb="13" eb="14">
      <t>テン</t>
    </rPh>
    <rPh sb="14" eb="16">
      <t>ミマン</t>
    </rPh>
    <phoneticPr fontId="7"/>
  </si>
  <si>
    <t>評価点が105点以上130点未満</t>
    <rPh sb="0" eb="3">
      <t>ヒョウカテン</t>
    </rPh>
    <rPh sb="7" eb="8">
      <t>テン</t>
    </rPh>
    <rPh sb="8" eb="10">
      <t>イジョウ</t>
    </rPh>
    <rPh sb="13" eb="14">
      <t>テン</t>
    </rPh>
    <rPh sb="14" eb="16">
      <t>ミマン</t>
    </rPh>
    <phoneticPr fontId="7"/>
  </si>
  <si>
    <t>評価点が80点以上105点未満</t>
    <rPh sb="0" eb="3">
      <t>ヒョウカテン</t>
    </rPh>
    <rPh sb="6" eb="7">
      <t>テン</t>
    </rPh>
    <rPh sb="7" eb="9">
      <t>イジョウ</t>
    </rPh>
    <rPh sb="12" eb="13">
      <t>テン</t>
    </rPh>
    <rPh sb="13" eb="15">
      <t>ミマン</t>
    </rPh>
    <phoneticPr fontId="7"/>
  </si>
  <si>
    <t>評価点が60点以上80点未満</t>
    <rPh sb="0" eb="3">
      <t>ヒョウカテン</t>
    </rPh>
    <rPh sb="6" eb="7">
      <t>テン</t>
    </rPh>
    <rPh sb="7" eb="9">
      <t>イジョウ</t>
    </rPh>
    <rPh sb="11" eb="12">
      <t>テン</t>
    </rPh>
    <rPh sb="12" eb="14">
      <t>ミマン</t>
    </rPh>
    <phoneticPr fontId="7"/>
  </si>
  <si>
    <t>評価点が60点未満</t>
    <rPh sb="0" eb="3">
      <t>ヒョウカテン</t>
    </rPh>
    <rPh sb="6" eb="7">
      <t>テン</t>
    </rPh>
    <rPh sb="7" eb="9">
      <t>ミマン</t>
    </rPh>
    <phoneticPr fontId="7"/>
  </si>
  <si>
    <t>なし（経過措置対象）</t>
    <rPh sb="3" eb="5">
      <t>ケイカ</t>
    </rPh>
    <rPh sb="5" eb="7">
      <t>ソチ</t>
    </rPh>
    <rPh sb="7" eb="9">
      <t>タイショウ</t>
    </rPh>
    <phoneticPr fontId="7"/>
  </si>
  <si>
    <t>評価点の公表</t>
    <rPh sb="0" eb="3">
      <t>ヒョウカテン</t>
    </rPh>
    <rPh sb="4" eb="6">
      <t>コウヒョウ</t>
    </rPh>
    <phoneticPr fontId="7"/>
  </si>
  <si>
    <t>インターネット利用</t>
    <rPh sb="7" eb="9">
      <t>リヨウ</t>
    </rPh>
    <phoneticPr fontId="7"/>
  </si>
  <si>
    <t>（公表場所）</t>
    <rPh sb="1" eb="3">
      <t>コウヒョウ</t>
    </rPh>
    <rPh sb="3" eb="5">
      <t>バショ</t>
    </rPh>
    <phoneticPr fontId="7"/>
  </si>
  <si>
    <t>（ＵＲＬ）</t>
    <phoneticPr fontId="7"/>
  </si>
  <si>
    <t>　</t>
  </si>
  <si>
    <t>サービス費区分</t>
    <rPh sb="4" eb="5">
      <t>ヒ</t>
    </rPh>
    <rPh sb="5" eb="7">
      <t>クブン</t>
    </rPh>
    <phoneticPr fontId="7"/>
  </si>
  <si>
    <t>ピアサポーター等の配置に関する届出書</t>
    <rPh sb="7" eb="8">
      <t>トウ</t>
    </rPh>
    <rPh sb="9" eb="11">
      <t>ハイチ</t>
    </rPh>
    <rPh sb="12" eb="13">
      <t>カン</t>
    </rPh>
    <rPh sb="15" eb="17">
      <t>トドケデ</t>
    </rPh>
    <rPh sb="17" eb="18">
      <t>ショ</t>
    </rPh>
    <phoneticPr fontId="7"/>
  </si>
  <si>
    <t>１　就労定着率が９割５分以上</t>
    <rPh sb="2" eb="4">
      <t>シュウロウ</t>
    </rPh>
    <rPh sb="4" eb="6">
      <t>テイチャク</t>
    </rPh>
    <rPh sb="6" eb="7">
      <t>リツ</t>
    </rPh>
    <rPh sb="9" eb="10">
      <t>ワリ</t>
    </rPh>
    <rPh sb="11" eb="12">
      <t>フン</t>
    </rPh>
    <rPh sb="12" eb="14">
      <t>イジョウ</t>
    </rPh>
    <phoneticPr fontId="7"/>
  </si>
  <si>
    <t>２　就労定着率が９割以上９割５分未満</t>
    <rPh sb="2" eb="4">
      <t>シュウロウ</t>
    </rPh>
    <rPh sb="4" eb="6">
      <t>テイチャク</t>
    </rPh>
    <rPh sb="6" eb="7">
      <t>リツ</t>
    </rPh>
    <rPh sb="9" eb="10">
      <t>ワリ</t>
    </rPh>
    <rPh sb="10" eb="12">
      <t>イジョウ</t>
    </rPh>
    <rPh sb="13" eb="14">
      <t>ワリ</t>
    </rPh>
    <rPh sb="15" eb="16">
      <t>フン</t>
    </rPh>
    <rPh sb="16" eb="18">
      <t>ミマン</t>
    </rPh>
    <phoneticPr fontId="7"/>
  </si>
  <si>
    <t>３　就労定着率が８割以上９割未満</t>
    <rPh sb="2" eb="4">
      <t>シュウロウ</t>
    </rPh>
    <rPh sb="4" eb="6">
      <t>テイチャク</t>
    </rPh>
    <rPh sb="6" eb="7">
      <t>リツ</t>
    </rPh>
    <rPh sb="9" eb="10">
      <t>ワリ</t>
    </rPh>
    <rPh sb="10" eb="12">
      <t>イジョウ</t>
    </rPh>
    <rPh sb="13" eb="14">
      <t>ワリ</t>
    </rPh>
    <rPh sb="14" eb="16">
      <t>ミマン</t>
    </rPh>
    <phoneticPr fontId="7"/>
  </si>
  <si>
    <t>４　就労定着率が７割以上８割未満</t>
    <rPh sb="2" eb="4">
      <t>シュウロウ</t>
    </rPh>
    <rPh sb="4" eb="6">
      <t>テイチャク</t>
    </rPh>
    <rPh sb="6" eb="7">
      <t>リツ</t>
    </rPh>
    <rPh sb="9" eb="10">
      <t>ワリ</t>
    </rPh>
    <rPh sb="10" eb="12">
      <t>イジョウ</t>
    </rPh>
    <rPh sb="13" eb="14">
      <t>ワリ</t>
    </rPh>
    <rPh sb="14" eb="16">
      <t>ミマン</t>
    </rPh>
    <phoneticPr fontId="7"/>
  </si>
  <si>
    <t>５　就労定着率が５割以上７割未満</t>
    <rPh sb="2" eb="4">
      <t>シュウロウ</t>
    </rPh>
    <rPh sb="4" eb="6">
      <t>テイチャク</t>
    </rPh>
    <rPh sb="6" eb="7">
      <t>リツ</t>
    </rPh>
    <rPh sb="9" eb="10">
      <t>ワリ</t>
    </rPh>
    <rPh sb="10" eb="12">
      <t>イジョウ</t>
    </rPh>
    <rPh sb="13" eb="14">
      <t>ワリ</t>
    </rPh>
    <rPh sb="14" eb="16">
      <t>ミマン</t>
    </rPh>
    <phoneticPr fontId="7"/>
  </si>
  <si>
    <t>６　就労定着率が３割以上５割未満</t>
    <rPh sb="2" eb="4">
      <t>シュウロウ</t>
    </rPh>
    <rPh sb="4" eb="6">
      <t>テイチャク</t>
    </rPh>
    <rPh sb="6" eb="7">
      <t>リツ</t>
    </rPh>
    <rPh sb="9" eb="10">
      <t>ワリ</t>
    </rPh>
    <rPh sb="10" eb="12">
      <t>イジョウ</t>
    </rPh>
    <rPh sb="13" eb="14">
      <t>ワリ</t>
    </rPh>
    <rPh sb="14" eb="16">
      <t>ミマン</t>
    </rPh>
    <phoneticPr fontId="7"/>
  </si>
  <si>
    <t>７　就労定着率が３割未満</t>
    <rPh sb="2" eb="4">
      <t>シュウロウ</t>
    </rPh>
    <rPh sb="4" eb="6">
      <t>テイチャク</t>
    </rPh>
    <rPh sb="6" eb="7">
      <t>リツ</t>
    </rPh>
    <rPh sb="9" eb="10">
      <t>ワリ</t>
    </rPh>
    <rPh sb="10" eb="12">
      <t>ミマン</t>
    </rPh>
    <phoneticPr fontId="7"/>
  </si>
  <si>
    <t>利用定員数</t>
    <rPh sb="0" eb="2">
      <t>リヨウ</t>
    </rPh>
    <rPh sb="2" eb="4">
      <t>テイイン</t>
    </rPh>
    <rPh sb="4" eb="5">
      <t>スウ</t>
    </rPh>
    <phoneticPr fontId="5"/>
  </si>
  <si>
    <t>別紙39</t>
    <rPh sb="0" eb="2">
      <t>ベッシ</t>
    </rPh>
    <phoneticPr fontId="5"/>
  </si>
  <si>
    <t>２　平均工賃月額が3万5千円以上4万5千円未満</t>
    <rPh sb="2" eb="4">
      <t>ヘイキン</t>
    </rPh>
    <rPh sb="4" eb="6">
      <t>コウチン</t>
    </rPh>
    <rPh sb="6" eb="8">
      <t>ゲツガク</t>
    </rPh>
    <rPh sb="10" eb="11">
      <t>マン</t>
    </rPh>
    <rPh sb="13" eb="14">
      <t>エン</t>
    </rPh>
    <rPh sb="14" eb="16">
      <t>イジョウ</t>
    </rPh>
    <rPh sb="17" eb="18">
      <t>マン</t>
    </rPh>
    <rPh sb="19" eb="20">
      <t>セン</t>
    </rPh>
    <rPh sb="20" eb="21">
      <t>エン</t>
    </rPh>
    <rPh sb="21" eb="23">
      <t>ミマン</t>
    </rPh>
    <phoneticPr fontId="7"/>
  </si>
  <si>
    <t>３　平均工賃月額が3万円以上3万5千円未満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</si>
  <si>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４　平均工賃月額が2万5千円以上3万円未満</t>
    <rPh sb="2" eb="4">
      <t>ヘイキン</t>
    </rPh>
    <rPh sb="4" eb="6">
      <t>コウチン</t>
    </rPh>
    <rPh sb="6" eb="8">
      <t>ゲツガク</t>
    </rPh>
    <rPh sb="10" eb="11">
      <t>マン</t>
    </rPh>
    <rPh sb="12" eb="13">
      <t>セン</t>
    </rPh>
    <rPh sb="13" eb="14">
      <t>エン</t>
    </rPh>
    <rPh sb="14" eb="16">
      <t>イジョウ</t>
    </rPh>
    <rPh sb="17" eb="18">
      <t>マン</t>
    </rPh>
    <rPh sb="18" eb="19">
      <t>エン</t>
    </rPh>
    <rPh sb="19" eb="21">
      <t>ミマン</t>
    </rPh>
    <phoneticPr fontId="7"/>
  </si>
  <si>
    <t>５　平均工賃月額が2万円以上2万5千円未満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</si>
  <si>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６　平均工賃月額が1万5千円以上2万円未満</t>
    <rPh sb="2" eb="4">
      <t>ヘイキン</t>
    </rPh>
    <rPh sb="4" eb="6">
      <t>コウチン</t>
    </rPh>
    <rPh sb="6" eb="8">
      <t>ゲツガク</t>
    </rPh>
    <rPh sb="12" eb="13">
      <t>セン</t>
    </rPh>
    <rPh sb="13" eb="14">
      <t>エン</t>
    </rPh>
    <rPh sb="14" eb="16">
      <t>イジョウ</t>
    </rPh>
    <rPh sb="17" eb="18">
      <t>マン</t>
    </rPh>
    <rPh sb="18" eb="19">
      <t>エン</t>
    </rPh>
    <rPh sb="19" eb="21">
      <t>ミマン</t>
    </rPh>
    <phoneticPr fontId="7"/>
  </si>
  <si>
    <t>７　平均工賃月額が1万円以上1万5千円未満</t>
    <rPh sb="2" eb="4">
      <t>ヘイキン</t>
    </rPh>
    <rPh sb="4" eb="6">
      <t>コウチン</t>
    </rPh>
    <rPh sb="6" eb="8">
      <t>ゲツガク</t>
    </rPh>
    <rPh sb="10" eb="12">
      <t>マンエン</t>
    </rPh>
    <rPh sb="12" eb="14">
      <t>イジョウ</t>
    </rPh>
    <rPh sb="17" eb="19">
      <t>センエン</t>
    </rPh>
    <rPh sb="19" eb="21">
      <t>ミマン</t>
    </rPh>
    <phoneticPr fontId="7"/>
  </si>
  <si>
    <t>ピアサポーターの配置</t>
    <phoneticPr fontId="5"/>
  </si>
  <si>
    <t>９　平均工賃月額が1万円未満</t>
    <rPh sb="10" eb="11">
      <t>マン</t>
    </rPh>
    <phoneticPr fontId="7"/>
  </si>
  <si>
    <t>10　なし（生産活動等への支援実施対象）</t>
    <rPh sb="6" eb="8">
      <t>セイサン</t>
    </rPh>
    <rPh sb="8" eb="10">
      <t>カツドウ</t>
    </rPh>
    <rPh sb="10" eb="11">
      <t>トウ</t>
    </rPh>
    <rPh sb="13" eb="15">
      <t>シエン</t>
    </rPh>
    <rPh sb="15" eb="17">
      <t>ジッシ</t>
    </rPh>
    <rPh sb="17" eb="19">
      <t>タイショウ</t>
    </rPh>
    <phoneticPr fontId="7"/>
  </si>
  <si>
    <t>報酬体系</t>
    <rPh sb="0" eb="2">
      <t>ホウシュウ</t>
    </rPh>
    <rPh sb="2" eb="4">
      <t>タイケイ</t>
    </rPh>
    <phoneticPr fontId="7"/>
  </si>
  <si>
    <t>平均工賃月額</t>
    <rPh sb="0" eb="2">
      <t>ヘイキン</t>
    </rPh>
    <rPh sb="2" eb="4">
      <t>コウチン</t>
    </rPh>
    <rPh sb="4" eb="6">
      <t>ゲツガク</t>
    </rPh>
    <phoneticPr fontId="7"/>
  </si>
  <si>
    <t>利用者の就労や生産活動等への参加等</t>
    <rPh sb="0" eb="3">
      <t>リヨウシャ</t>
    </rPh>
    <rPh sb="4" eb="6">
      <t>シュウロウ</t>
    </rPh>
    <rPh sb="7" eb="9">
      <t>セイサン</t>
    </rPh>
    <rPh sb="9" eb="11">
      <t>カツドウ</t>
    </rPh>
    <rPh sb="11" eb="12">
      <t>トウ</t>
    </rPh>
    <rPh sb="14" eb="16">
      <t>サンカ</t>
    </rPh>
    <rPh sb="16" eb="17">
      <t>トウ</t>
    </rPh>
    <phoneticPr fontId="5"/>
  </si>
  <si>
    <t>人</t>
    <rPh sb="0" eb="1">
      <t>ニン</t>
    </rPh>
    <phoneticPr fontId="5"/>
  </si>
  <si>
    <t>人</t>
    <rPh sb="0" eb="1">
      <t>ニン</t>
    </rPh>
    <phoneticPr fontId="5"/>
  </si>
  <si>
    <t>平均工賃月額は１</t>
    <phoneticPr fontId="5"/>
  </si>
  <si>
    <t>９　平均工賃月額が1万円未満</t>
    <phoneticPr fontId="7"/>
  </si>
  <si>
    <t>10　なし（生産活動等への支援実施対象）</t>
    <phoneticPr fontId="7"/>
  </si>
  <si>
    <t>別紙41-1</t>
    <rPh sb="0" eb="2">
      <t>ベッシ</t>
    </rPh>
    <phoneticPr fontId="7"/>
  </si>
  <si>
    <t>別紙41-2</t>
    <rPh sb="0" eb="2">
      <t>ベッシ</t>
    </rPh>
    <phoneticPr fontId="7"/>
  </si>
  <si>
    <t>地域移行支援サービス費（Ⅰ）・（Ⅱ）に関する届出書</t>
    <rPh sb="0" eb="2">
      <t>チイキ</t>
    </rPh>
    <rPh sb="2" eb="4">
      <t>イコウ</t>
    </rPh>
    <rPh sb="4" eb="6">
      <t>シエン</t>
    </rPh>
    <rPh sb="10" eb="11">
      <t>ヒ</t>
    </rPh>
    <rPh sb="19" eb="20">
      <t>カン</t>
    </rPh>
    <rPh sb="22" eb="24">
      <t>トドケデ</t>
    </rPh>
    <rPh sb="24" eb="25">
      <t>ショ</t>
    </rPh>
    <phoneticPr fontId="7"/>
  </si>
  <si>
    <r>
      <t xml:space="preserve">異動区分
</t>
    </r>
    <r>
      <rPr>
        <sz val="9"/>
        <color indexed="8"/>
        <rFont val="ＭＳ ゴシック"/>
        <family val="3"/>
        <charset val="128"/>
      </rPr>
      <t>（該当の番号に〇）</t>
    </r>
    <rPh sb="0" eb="2">
      <t>イドウ</t>
    </rPh>
    <rPh sb="2" eb="4">
      <t>クブン</t>
    </rPh>
    <rPh sb="6" eb="8">
      <t>ガイトウ</t>
    </rPh>
    <rPh sb="9" eb="11">
      <t>バンゴウ</t>
    </rPh>
    <phoneticPr fontId="7"/>
  </si>
  <si>
    <t>１　新規　　　　２　変更　　　　３　継続</t>
    <rPh sb="2" eb="4">
      <t>シンキ</t>
    </rPh>
    <rPh sb="10" eb="12">
      <t>ヘンコウ</t>
    </rPh>
    <rPh sb="18" eb="20">
      <t>ケイゾク</t>
    </rPh>
    <phoneticPr fontId="7"/>
  </si>
  <si>
    <r>
      <t xml:space="preserve">算定する報酬区分
</t>
    </r>
    <r>
      <rPr>
        <sz val="9"/>
        <color indexed="8"/>
        <rFont val="ＭＳ ゴシック"/>
        <family val="3"/>
        <charset val="128"/>
      </rPr>
      <t>（該当の番号に〇）</t>
    </r>
    <rPh sb="0" eb="2">
      <t>サンテイ</t>
    </rPh>
    <rPh sb="4" eb="6">
      <t>ホウシュウ</t>
    </rPh>
    <rPh sb="6" eb="8">
      <t>クブン</t>
    </rPh>
    <rPh sb="10" eb="12">
      <t>ガイトウ</t>
    </rPh>
    <rPh sb="13" eb="15">
      <t>バンゴウ</t>
    </rPh>
    <phoneticPr fontId="7"/>
  </si>
  <si>
    <t>１．　Ⅰ　　　　　　　　２．　Ⅱ</t>
    <phoneticPr fontId="7"/>
  </si>
  <si>
    <t>下記(1)-①、②、(2)3人以上、(3)に該当する場合、地域移行支援サービス費（Ⅰ）を算定できる。
下記(1)-①、(2)1人以上、(3)に該当する場合、地域移行支援サービス費（Ⅱ）を算定できる。
（どの条件にも当てはまらない場合は、(Ⅲ)を算定できる。）</t>
    <rPh sb="0" eb="2">
      <t>カキ</t>
    </rPh>
    <rPh sb="14" eb="17">
      <t>ニンイジョウ</t>
    </rPh>
    <rPh sb="22" eb="24">
      <t>ガイトウ</t>
    </rPh>
    <rPh sb="26" eb="28">
      <t>バアイ</t>
    </rPh>
    <rPh sb="44" eb="46">
      <t>サンテイ</t>
    </rPh>
    <rPh sb="103" eb="105">
      <t>ジョウケン</t>
    </rPh>
    <rPh sb="107" eb="108">
      <t>ア</t>
    </rPh>
    <rPh sb="114" eb="116">
      <t>バアイ</t>
    </rPh>
    <rPh sb="122" eb="124">
      <t>サンテイ</t>
    </rPh>
    <phoneticPr fontId="63"/>
  </si>
  <si>
    <t>　(１)有資格者の配置</t>
    <rPh sb="4" eb="8">
      <t>ユウシカクシャ</t>
    </rPh>
    <rPh sb="9" eb="11">
      <t>ハイチ</t>
    </rPh>
    <phoneticPr fontId="7"/>
  </si>
  <si>
    <t>①社会福祉士若しくは精神保健福祉士の資格を有する者又はこれらに準ずる者である従業者を１人以上配置していること。</t>
    <rPh sb="1" eb="3">
      <t>シャカイ</t>
    </rPh>
    <rPh sb="3" eb="6">
      <t>フクシシ</t>
    </rPh>
    <rPh sb="6" eb="7">
      <t>モ</t>
    </rPh>
    <rPh sb="10" eb="12">
      <t>セイシン</t>
    </rPh>
    <rPh sb="12" eb="14">
      <t>ホケン</t>
    </rPh>
    <rPh sb="14" eb="17">
      <t>フクシシ</t>
    </rPh>
    <rPh sb="18" eb="20">
      <t>シカク</t>
    </rPh>
    <rPh sb="21" eb="22">
      <t>ユウ</t>
    </rPh>
    <rPh sb="24" eb="25">
      <t>シャ</t>
    </rPh>
    <rPh sb="25" eb="26">
      <t>マタ</t>
    </rPh>
    <rPh sb="31" eb="32">
      <t>ジュン</t>
    </rPh>
    <rPh sb="34" eb="35">
      <t>シャ</t>
    </rPh>
    <rPh sb="38" eb="41">
      <t>ジュウギョウシャ</t>
    </rPh>
    <rPh sb="43" eb="44">
      <t>ニン</t>
    </rPh>
    <rPh sb="44" eb="46">
      <t>イジョウ</t>
    </rPh>
    <rPh sb="46" eb="48">
      <t>ハイチ</t>
    </rPh>
    <phoneticPr fontId="7"/>
  </si>
  <si>
    <t>②従業者である相談支援専門員のうち１人以上は、精神障害者地域移行・地域定着支援関係者研修の修了者であること。</t>
    <rPh sb="1" eb="4">
      <t>ジュウギョウシャ</t>
    </rPh>
    <rPh sb="7" eb="14">
      <t>ソウダンシエンセンモンイン</t>
    </rPh>
    <rPh sb="18" eb="19">
      <t>ニン</t>
    </rPh>
    <rPh sb="19" eb="21">
      <t>イジョウ</t>
    </rPh>
    <rPh sb="23" eb="28">
      <t>セイシンショウガイシャ</t>
    </rPh>
    <rPh sb="28" eb="32">
      <t>チイキイコウ</t>
    </rPh>
    <rPh sb="33" eb="37">
      <t>チイキテイチャク</t>
    </rPh>
    <rPh sb="37" eb="39">
      <t>シエン</t>
    </rPh>
    <rPh sb="39" eb="42">
      <t>カンケイシャ</t>
    </rPh>
    <rPh sb="42" eb="44">
      <t>ケンシュウ</t>
    </rPh>
    <rPh sb="45" eb="48">
      <t>シュウリョウシャ</t>
    </rPh>
    <phoneticPr fontId="63"/>
  </si>
  <si>
    <r>
      <t>（Ⅰ）</t>
    </r>
    <r>
      <rPr>
        <sz val="12"/>
        <color indexed="8"/>
        <rFont val="ＭＳ ゴシック"/>
        <family val="3"/>
        <charset val="128"/>
      </rPr>
      <t xml:space="preserve">
有・無</t>
    </r>
    <rPh sb="4" eb="5">
      <t>ア</t>
    </rPh>
    <rPh sb="6" eb="7">
      <t>ナ</t>
    </rPh>
    <phoneticPr fontId="7"/>
  </si>
  <si>
    <t>(２)地域移行の実績</t>
    <rPh sb="3" eb="5">
      <t>チイキ</t>
    </rPh>
    <rPh sb="5" eb="7">
      <t>イコウ</t>
    </rPh>
    <rPh sb="8" eb="10">
      <t>ジッセキ</t>
    </rPh>
    <phoneticPr fontId="7"/>
  </si>
  <si>
    <t>当該事業所の地域移行支援を利用した者のうち、地域移行支援計画に基づき、前年度に地域生活に移行した者がいること。</t>
    <rPh sb="0" eb="2">
      <t>トウガイ</t>
    </rPh>
    <rPh sb="2" eb="5">
      <t>ジギョウショ</t>
    </rPh>
    <rPh sb="6" eb="8">
      <t>チイキ</t>
    </rPh>
    <rPh sb="8" eb="10">
      <t>イコウ</t>
    </rPh>
    <rPh sb="10" eb="12">
      <t>シエン</t>
    </rPh>
    <rPh sb="13" eb="15">
      <t>リヨウ</t>
    </rPh>
    <rPh sb="17" eb="18">
      <t>シャ</t>
    </rPh>
    <rPh sb="22" eb="24">
      <t>チイキ</t>
    </rPh>
    <rPh sb="24" eb="26">
      <t>イコウ</t>
    </rPh>
    <rPh sb="26" eb="30">
      <t>シエンケイカク</t>
    </rPh>
    <rPh sb="31" eb="32">
      <t>モト</t>
    </rPh>
    <rPh sb="35" eb="38">
      <t>ゼンネンド</t>
    </rPh>
    <rPh sb="39" eb="41">
      <t>チイキ</t>
    </rPh>
    <rPh sb="41" eb="43">
      <t>セイカツ</t>
    </rPh>
    <rPh sb="44" eb="46">
      <t>イコウ</t>
    </rPh>
    <rPh sb="48" eb="49">
      <t>シャ</t>
    </rPh>
    <phoneticPr fontId="7"/>
  </si>
  <si>
    <r>
      <t xml:space="preserve">（Ⅰ）
</t>
    </r>
    <r>
      <rPr>
        <sz val="9"/>
        <color indexed="8"/>
        <rFont val="ＭＳ ゴシック"/>
        <family val="3"/>
        <charset val="128"/>
      </rPr>
      <t>３人以上</t>
    </r>
    <r>
      <rPr>
        <sz val="12"/>
        <color indexed="8"/>
        <rFont val="ＭＳ ゴシック"/>
        <family val="3"/>
        <charset val="128"/>
      </rPr>
      <t xml:space="preserve">
有・無</t>
    </r>
    <rPh sb="5" eb="6">
      <t>ニン</t>
    </rPh>
    <rPh sb="6" eb="8">
      <t>イジョウ</t>
    </rPh>
    <rPh sb="9" eb="10">
      <t>ア</t>
    </rPh>
    <rPh sb="11" eb="12">
      <t>ナ</t>
    </rPh>
    <phoneticPr fontId="7"/>
  </si>
  <si>
    <t>前年度に地域生活に移行した者の人数</t>
    <rPh sb="0" eb="3">
      <t>ゼンネンド</t>
    </rPh>
    <rPh sb="4" eb="8">
      <t>チイキセイカツ</t>
    </rPh>
    <rPh sb="9" eb="11">
      <t>イコウ</t>
    </rPh>
    <rPh sb="13" eb="14">
      <t>シャ</t>
    </rPh>
    <rPh sb="15" eb="17">
      <t>ニンズウ</t>
    </rPh>
    <phoneticPr fontId="7"/>
  </si>
  <si>
    <t>人</t>
    <rPh sb="0" eb="1">
      <t>ニン</t>
    </rPh>
    <phoneticPr fontId="63"/>
  </si>
  <si>
    <r>
      <t xml:space="preserve">（Ⅱ）
</t>
    </r>
    <r>
      <rPr>
        <sz val="9"/>
        <color indexed="8"/>
        <rFont val="ＭＳ ゴシック"/>
        <family val="3"/>
        <charset val="128"/>
      </rPr>
      <t>１人以上</t>
    </r>
    <r>
      <rPr>
        <sz val="12"/>
        <color indexed="8"/>
        <rFont val="ＭＳ ゴシック"/>
        <family val="3"/>
        <charset val="128"/>
      </rPr>
      <t xml:space="preserve">
有・無</t>
    </r>
    <rPh sb="5" eb="6">
      <t>ニン</t>
    </rPh>
    <rPh sb="6" eb="8">
      <t>イジョウ</t>
    </rPh>
    <rPh sb="9" eb="10">
      <t>ア</t>
    </rPh>
    <rPh sb="11" eb="12">
      <t>ナ</t>
    </rPh>
    <phoneticPr fontId="7"/>
  </si>
  <si>
    <t>(３)関係機関との連携</t>
    <rPh sb="3" eb="5">
      <t>カンケイ</t>
    </rPh>
    <rPh sb="5" eb="7">
      <t>キカン</t>
    </rPh>
    <rPh sb="9" eb="11">
      <t>レンケイ</t>
    </rPh>
    <phoneticPr fontId="7"/>
  </si>
  <si>
    <t>精神科病院、障害者支援施設等、救護施設等、刑事施設等との緊密な連携体制が整えられてること。</t>
    <rPh sb="0" eb="3">
      <t>セイシンカ</t>
    </rPh>
    <rPh sb="3" eb="5">
      <t>ビョウイン</t>
    </rPh>
    <rPh sb="6" eb="9">
      <t>ショウガイシャ</t>
    </rPh>
    <rPh sb="9" eb="11">
      <t>シエン</t>
    </rPh>
    <rPh sb="11" eb="13">
      <t>シセツ</t>
    </rPh>
    <rPh sb="13" eb="14">
      <t>トウ</t>
    </rPh>
    <rPh sb="15" eb="17">
      <t>キュウゴ</t>
    </rPh>
    <rPh sb="17" eb="19">
      <t>シセツ</t>
    </rPh>
    <rPh sb="19" eb="20">
      <t>トウ</t>
    </rPh>
    <rPh sb="21" eb="23">
      <t>ケイジ</t>
    </rPh>
    <rPh sb="23" eb="25">
      <t>シセツ</t>
    </rPh>
    <rPh sb="25" eb="26">
      <t>トウ</t>
    </rPh>
    <rPh sb="28" eb="30">
      <t>キンミツ</t>
    </rPh>
    <rPh sb="31" eb="33">
      <t>レンケイ</t>
    </rPh>
    <phoneticPr fontId="7"/>
  </si>
  <si>
    <t>関係機関との連携の状況等（具体的に記載してください。）</t>
    <phoneticPr fontId="63"/>
  </si>
  <si>
    <t>添付書類</t>
    <rPh sb="0" eb="2">
      <t>テンプ</t>
    </rPh>
    <rPh sb="2" eb="4">
      <t>ショルイ</t>
    </rPh>
    <phoneticPr fontId="63"/>
  </si>
  <si>
    <t>社会福祉士・精神保健福祉士の資格証の写し
精神障害者地域移行・地域定着支援関係者研修修了証の写し</t>
    <rPh sb="0" eb="5">
      <t>シャカイフクシシ</t>
    </rPh>
    <rPh sb="6" eb="13">
      <t>セイシンホケンフクシシ</t>
    </rPh>
    <rPh sb="14" eb="17">
      <t>シカクショウ</t>
    </rPh>
    <rPh sb="18" eb="19">
      <t>ウツ</t>
    </rPh>
    <rPh sb="42" eb="45">
      <t>シュウリョウショウ</t>
    </rPh>
    <rPh sb="46" eb="47">
      <t>ウツ</t>
    </rPh>
    <phoneticPr fontId="63"/>
  </si>
  <si>
    <t>備考１　「これらに準ずる者」とは、「精神障害関係従事者養成研修事業について」（平成26年３月31日
　　　付け障発0331第５号厚生労働省社会・援護局障害保健福祉部長通知）の精神障害者地域移行・地域
　　　定着支援関係者研修の修了者である相談支援専門員をいう。
　　２　当該事業所が、引き続き同じ報酬区分を算定する場合で、対象職員の変更のみを届け出るときには、
　　　「異動区分」欄において「３　継続」に○を付すこと。区分の変更を届け出る場合は「２　変更」に
　　　○を付すこと。</t>
    <rPh sb="0" eb="2">
      <t>ビコウ</t>
    </rPh>
    <rPh sb="9" eb="10">
      <t>ジュン</t>
    </rPh>
    <rPh sb="12" eb="13">
      <t>モノ</t>
    </rPh>
    <rPh sb="18" eb="20">
      <t>セイシン</t>
    </rPh>
    <rPh sb="20" eb="22">
      <t>ショウガイ</t>
    </rPh>
    <rPh sb="22" eb="24">
      <t>カンケイ</t>
    </rPh>
    <rPh sb="24" eb="27">
      <t>ジュウジシャ</t>
    </rPh>
    <rPh sb="27" eb="29">
      <t>ヨウセイ</t>
    </rPh>
    <rPh sb="29" eb="31">
      <t>ケンシュウ</t>
    </rPh>
    <rPh sb="31" eb="33">
      <t>ジギョウ</t>
    </rPh>
    <rPh sb="39" eb="41">
      <t>ヘイセイ</t>
    </rPh>
    <rPh sb="43" eb="44">
      <t>ネン</t>
    </rPh>
    <rPh sb="45" eb="46">
      <t>ガツ</t>
    </rPh>
    <rPh sb="48" eb="49">
      <t>ニチ</t>
    </rPh>
    <rPh sb="53" eb="54">
      <t>ツ</t>
    </rPh>
    <rPh sb="146" eb="147">
      <t>オナ</t>
    </rPh>
    <rPh sb="148" eb="150">
      <t>ホウシュウ</t>
    </rPh>
    <rPh sb="150" eb="152">
      <t>クブン</t>
    </rPh>
    <rPh sb="209" eb="211">
      <t>クブン</t>
    </rPh>
    <rPh sb="212" eb="214">
      <t>ヘンコウ</t>
    </rPh>
    <rPh sb="215" eb="216">
      <t>トド</t>
    </rPh>
    <rPh sb="217" eb="218">
      <t>デ</t>
    </rPh>
    <rPh sb="219" eb="221">
      <t>バアイ</t>
    </rPh>
    <rPh sb="225" eb="227">
      <t>ヘンコウ</t>
    </rPh>
    <rPh sb="235" eb="236">
      <t>フ</t>
    </rPh>
    <phoneticPr fontId="7"/>
  </si>
  <si>
    <t>注１　厚生労働大臣が定める事項及び評価方法（令和３年厚生労働省告示第88号）に基づき評価点を算出する
　　こと。
　　なお、別添「就労継続支援Ａ型事業所におけるスコア表（全体）」も併せて提出すること。
注２　評価点区分「なし（経過措置対象）」は、指定を受けてから１年度間を経過していない事業所が選択す
　　る。
注３　評価点の公表については、インターネットを利用した公表方法の場合は、公表場所と当該公表場所の
　　URL等を、その他の方法による場合は、その公表方法を記載すること。
　　　なお、公表していない場合は、減算となるので留意すること。</t>
    <rPh sb="0" eb="1">
      <t>チュウ</t>
    </rPh>
    <rPh sb="3" eb="5">
      <t>コウセイ</t>
    </rPh>
    <rPh sb="5" eb="7">
      <t>ロウドウ</t>
    </rPh>
    <rPh sb="7" eb="9">
      <t>ダイジン</t>
    </rPh>
    <rPh sb="10" eb="11">
      <t>サダ</t>
    </rPh>
    <rPh sb="13" eb="15">
      <t>ジコウ</t>
    </rPh>
    <rPh sb="15" eb="16">
      <t>オヨ</t>
    </rPh>
    <rPh sb="17" eb="19">
      <t>ヒョウカ</t>
    </rPh>
    <rPh sb="19" eb="21">
      <t>ホウホウ</t>
    </rPh>
    <rPh sb="22" eb="24">
      <t>レイワ</t>
    </rPh>
    <rPh sb="25" eb="26">
      <t>ネン</t>
    </rPh>
    <rPh sb="26" eb="28">
      <t>コウセイ</t>
    </rPh>
    <rPh sb="28" eb="31">
      <t>ロウドウショウ</t>
    </rPh>
    <rPh sb="31" eb="33">
      <t>コクジ</t>
    </rPh>
    <rPh sb="33" eb="34">
      <t>ダイ</t>
    </rPh>
    <rPh sb="36" eb="37">
      <t>ゴウ</t>
    </rPh>
    <rPh sb="39" eb="40">
      <t>モト</t>
    </rPh>
    <rPh sb="42" eb="45">
      <t>ヒョウカテン</t>
    </rPh>
    <rPh sb="46" eb="48">
      <t>サンシュツ</t>
    </rPh>
    <rPh sb="62" eb="64">
      <t>ベッテン</t>
    </rPh>
    <rPh sb="90" eb="91">
      <t>アワ</t>
    </rPh>
    <rPh sb="93" eb="95">
      <t>テイシュツ</t>
    </rPh>
    <rPh sb="101" eb="102">
      <t>チュウ</t>
    </rPh>
    <rPh sb="104" eb="107">
      <t>ヒョウカテン</t>
    </rPh>
    <rPh sb="107" eb="109">
      <t>クブン</t>
    </rPh>
    <rPh sb="113" eb="115">
      <t>ケイカ</t>
    </rPh>
    <rPh sb="115" eb="117">
      <t>ソチ</t>
    </rPh>
    <rPh sb="117" eb="119">
      <t>タイショウ</t>
    </rPh>
    <rPh sb="123" eb="125">
      <t>シテイ</t>
    </rPh>
    <rPh sb="126" eb="127">
      <t>ウ</t>
    </rPh>
    <rPh sb="136" eb="138">
      <t>ケイカ</t>
    </rPh>
    <rPh sb="143" eb="146">
      <t>ジギョウショ</t>
    </rPh>
    <rPh sb="147" eb="149">
      <t>センタク</t>
    </rPh>
    <rPh sb="156" eb="157">
      <t>チュウ</t>
    </rPh>
    <rPh sb="159" eb="162">
      <t>ヒョウカテン</t>
    </rPh>
    <rPh sb="163" eb="165">
      <t>コウヒョウ</t>
    </rPh>
    <rPh sb="179" eb="181">
      <t>リヨウ</t>
    </rPh>
    <rPh sb="183" eb="185">
      <t>コウヒョウ</t>
    </rPh>
    <rPh sb="185" eb="187">
      <t>ホウホウ</t>
    </rPh>
    <rPh sb="188" eb="190">
      <t>バアイ</t>
    </rPh>
    <rPh sb="210" eb="211">
      <t>トウ</t>
    </rPh>
    <rPh sb="215" eb="216">
      <t>タ</t>
    </rPh>
    <rPh sb="217" eb="219">
      <t>ホウホウ</t>
    </rPh>
    <rPh sb="222" eb="224">
      <t>バアイ</t>
    </rPh>
    <rPh sb="228" eb="230">
      <t>コウヒョウ</t>
    </rPh>
    <rPh sb="230" eb="232">
      <t>ホウホウ</t>
    </rPh>
    <rPh sb="233" eb="235">
      <t>キサイ</t>
    </rPh>
    <rPh sb="247" eb="249">
      <t>コウヒョウ</t>
    </rPh>
    <rPh sb="254" eb="256">
      <t>バアイ</t>
    </rPh>
    <rPh sb="258" eb="260">
      <t>ゲンサン</t>
    </rPh>
    <rPh sb="265" eb="267">
      <t>リュウイ</t>
    </rPh>
    <phoneticPr fontId="7"/>
  </si>
  <si>
    <t>備考１　「サービス費区分」欄については、該当する番号に○を付してください。
　　２　研修を修了した職員は、＜障害者又は障害者であった者＞及び＜その他の職員＞をそれぞれ配
　　　置すること。ただし、令和６年３月31日までは＜その他の職員＞が配置されていなくても算定可
　　　能。
　　３　＜障害者又は障害者であった者＞の職種は、サービス管理責任者、職業指導員、生活支援員そ
　　　の他の利用者とともに就労や生産活動に参加する者であること。
　　　　＜その他の職員＞の職種の限定はないが、ピアサポーターの活用について十分に知悉してお
　　　り、就労継続支援Ｂ型事業所におけるピアサポート支援体制の構築の中心的な役割を担う者であ
　　　ること。
　　４　修了した研修の名称欄は「地域生活支援事業の障害者ピアサポート研修の基礎研修及び専門研
　　　修」等と具体的に記載。
　　５　受講した研修の実施要綱、カリキュラム及び研修を修了したことを証明する書類等を添付する
　　　こと。</t>
    <rPh sb="42" eb="44">
      <t>ケンシュウ</t>
    </rPh>
    <rPh sb="45" eb="47">
      <t>シュウリョウ</t>
    </rPh>
    <rPh sb="49" eb="51">
      <t>ショクイン</t>
    </rPh>
    <rPh sb="54" eb="57">
      <t>ショウガイシャ</t>
    </rPh>
    <rPh sb="57" eb="58">
      <t>マタ</t>
    </rPh>
    <rPh sb="59" eb="62">
      <t>ショウガイシャ</t>
    </rPh>
    <rPh sb="66" eb="67">
      <t>モノ</t>
    </rPh>
    <rPh sb="68" eb="69">
      <t>オヨ</t>
    </rPh>
    <rPh sb="73" eb="74">
      <t>タ</t>
    </rPh>
    <rPh sb="75" eb="77">
      <t>ショクイン</t>
    </rPh>
    <rPh sb="159" eb="161">
      <t>ショクシュ</t>
    </rPh>
    <rPh sb="226" eb="227">
      <t>タ</t>
    </rPh>
    <rPh sb="228" eb="230">
      <t>ショクイン</t>
    </rPh>
    <rPh sb="232" eb="234">
      <t>ショクシュ</t>
    </rPh>
    <rPh sb="235" eb="237">
      <t>ゲンテイ</t>
    </rPh>
    <phoneticPr fontId="7"/>
  </si>
  <si>
    <t>注　就労継続者の状況は、別添１「就労継続者の状況（就労定着支援に係る基本報酬の算定区分に関する
　届出書）」又は別添２「就労継続者の状況（就労定着支援に係る基本報酬の算定区分に関する届出書）
　（新規指定の場合）」を提出すること。</t>
    <rPh sb="0" eb="1">
      <t>チュウ</t>
    </rPh>
    <rPh sb="2" eb="4">
      <t>シュウロウ</t>
    </rPh>
    <rPh sb="4" eb="6">
      <t>ケイゾク</t>
    </rPh>
    <rPh sb="6" eb="7">
      <t>シャ</t>
    </rPh>
    <rPh sb="8" eb="10">
      <t>ジョウキョウ</t>
    </rPh>
    <rPh sb="12" eb="14">
      <t>ベッテン</t>
    </rPh>
    <rPh sb="16" eb="18">
      <t>シュウロウ</t>
    </rPh>
    <rPh sb="18" eb="20">
      <t>ケイゾク</t>
    </rPh>
    <rPh sb="20" eb="21">
      <t>シャ</t>
    </rPh>
    <rPh sb="22" eb="24">
      <t>ジョウキョウ</t>
    </rPh>
    <rPh sb="25" eb="27">
      <t>シュウロウ</t>
    </rPh>
    <rPh sb="27" eb="29">
      <t>テイチャク</t>
    </rPh>
    <rPh sb="29" eb="31">
      <t>シエン</t>
    </rPh>
    <rPh sb="32" eb="33">
      <t>カカワ</t>
    </rPh>
    <rPh sb="34" eb="36">
      <t>キホン</t>
    </rPh>
    <rPh sb="36" eb="38">
      <t>ホウシュウ</t>
    </rPh>
    <rPh sb="39" eb="41">
      <t>サンテイ</t>
    </rPh>
    <rPh sb="41" eb="43">
      <t>クブン</t>
    </rPh>
    <rPh sb="44" eb="45">
      <t>カン</t>
    </rPh>
    <rPh sb="54" eb="55">
      <t>マタ</t>
    </rPh>
    <rPh sb="98" eb="100">
      <t>シンキ</t>
    </rPh>
    <rPh sb="103" eb="105">
      <t>バアイ</t>
    </rPh>
    <rPh sb="108" eb="109">
      <t>テイ</t>
    </rPh>
    <rPh sb="109" eb="110">
      <t>デ</t>
    </rPh>
    <phoneticPr fontId="7"/>
  </si>
  <si>
    <t>注１　指定を受ける前月末日時点の継続状況には、就労が継続している場合には「継続」、離職している場合には「離職」と記入。
注２　行が足りない場合は適宜追加して記入。</t>
    <rPh sb="0" eb="1">
      <t>チュウ</t>
    </rPh>
    <rPh sb="3" eb="5">
      <t>シテイ</t>
    </rPh>
    <rPh sb="6" eb="7">
      <t>ウ</t>
    </rPh>
    <rPh sb="9" eb="11">
      <t>ゼンゲツ</t>
    </rPh>
    <rPh sb="11" eb="13">
      <t>マツジツ</t>
    </rPh>
    <rPh sb="13" eb="15">
      <t>ジテン</t>
    </rPh>
    <rPh sb="16" eb="18">
      <t>ケイゾク</t>
    </rPh>
    <rPh sb="18" eb="20">
      <t>ジョウキョウ</t>
    </rPh>
    <rPh sb="23" eb="25">
      <t>シュウロウ</t>
    </rPh>
    <rPh sb="26" eb="28">
      <t>ケイゾク</t>
    </rPh>
    <rPh sb="32" eb="34">
      <t>バアイ</t>
    </rPh>
    <rPh sb="37" eb="39">
      <t>ケイゾク</t>
    </rPh>
    <rPh sb="41" eb="43">
      <t>リショク</t>
    </rPh>
    <rPh sb="47" eb="49">
      <t>バアイ</t>
    </rPh>
    <rPh sb="52" eb="53">
      <t>リ</t>
    </rPh>
    <rPh sb="53" eb="54">
      <t>ショク</t>
    </rPh>
    <rPh sb="56" eb="58">
      <t>キニュウ</t>
    </rPh>
    <rPh sb="60" eb="61">
      <t>チュウ</t>
    </rPh>
    <rPh sb="63" eb="64">
      <t>ギョウ</t>
    </rPh>
    <rPh sb="65" eb="66">
      <t>タ</t>
    </rPh>
    <rPh sb="69" eb="71">
      <t>バアイ</t>
    </rPh>
    <rPh sb="72" eb="74">
      <t>テキギ</t>
    </rPh>
    <rPh sb="74" eb="76">
      <t>ツイカ</t>
    </rPh>
    <rPh sb="78" eb="80">
      <t>キニュウ</t>
    </rPh>
    <phoneticPr fontId="7"/>
  </si>
  <si>
    <t>注１　前年度における継続期間には、障害者の就労継続期間を月単位で記載すること。なお、前年度の４月において78月以上就労が継続している者は実績の対象とはならない。
注２　新規指定の事業所は当該加算を算定することができないことに留意。
注３　行が足りない場合は適宜追加して記載。</t>
    <rPh sb="0" eb="1">
      <t>チュウ</t>
    </rPh>
    <rPh sb="3" eb="6">
      <t>ゼンネンド</t>
    </rPh>
    <rPh sb="10" eb="12">
      <t>ケイゾク</t>
    </rPh>
    <rPh sb="12" eb="14">
      <t>キカン</t>
    </rPh>
    <rPh sb="17" eb="20">
      <t>ショウガイシャ</t>
    </rPh>
    <rPh sb="21" eb="23">
      <t>シュウロウ</t>
    </rPh>
    <rPh sb="23" eb="25">
      <t>ケイゾク</t>
    </rPh>
    <rPh sb="25" eb="27">
      <t>キカン</t>
    </rPh>
    <rPh sb="28" eb="29">
      <t>ツキ</t>
    </rPh>
    <rPh sb="29" eb="31">
      <t>タンイ</t>
    </rPh>
    <rPh sb="32" eb="34">
      <t>キサイ</t>
    </rPh>
    <rPh sb="42" eb="45">
      <t>ゼンネンド</t>
    </rPh>
    <rPh sb="47" eb="48">
      <t>ガツ</t>
    </rPh>
    <rPh sb="54" eb="55">
      <t>ツキ</t>
    </rPh>
    <rPh sb="55" eb="57">
      <t>イジョウ</t>
    </rPh>
    <rPh sb="57" eb="59">
      <t>シュウロウ</t>
    </rPh>
    <rPh sb="60" eb="62">
      <t>ケイゾク</t>
    </rPh>
    <rPh sb="66" eb="67">
      <t>シャ</t>
    </rPh>
    <rPh sb="68" eb="70">
      <t>ジッセキ</t>
    </rPh>
    <rPh sb="71" eb="73">
      <t>タイショウ</t>
    </rPh>
    <rPh sb="81" eb="82">
      <t>チュウ</t>
    </rPh>
    <rPh sb="84" eb="86">
      <t>シンキ</t>
    </rPh>
    <rPh sb="86" eb="88">
      <t>シテイ</t>
    </rPh>
    <rPh sb="89" eb="92">
      <t>ジギョウショ</t>
    </rPh>
    <rPh sb="93" eb="95">
      <t>トウガイ</t>
    </rPh>
    <rPh sb="95" eb="97">
      <t>カサン</t>
    </rPh>
    <rPh sb="98" eb="100">
      <t>サンテイ</t>
    </rPh>
    <rPh sb="112" eb="114">
      <t>リュウイ</t>
    </rPh>
    <rPh sb="116" eb="117">
      <t>チュウ</t>
    </rPh>
    <rPh sb="119" eb="120">
      <t>ギョウ</t>
    </rPh>
    <rPh sb="121" eb="122">
      <t>タ</t>
    </rPh>
    <rPh sb="125" eb="127">
      <t>バアイ</t>
    </rPh>
    <rPh sb="128" eb="130">
      <t>テキギ</t>
    </rPh>
    <rPh sb="130" eb="132">
      <t>ツイカ</t>
    </rPh>
    <rPh sb="134" eb="136">
      <t>キサイ</t>
    </rPh>
    <phoneticPr fontId="7"/>
  </si>
  <si>
    <t xml:space="preserve">  ３　公認心理師等には、「心理に関する支援を要する者に対する相談、助言、指導等の援助を行う能
　　力を有する者」を含む。</t>
    <rPh sb="4" eb="6">
      <t>コウニン</t>
    </rPh>
    <rPh sb="6" eb="9">
      <t>シンリシ</t>
    </rPh>
    <rPh sb="9" eb="10">
      <t>トウ</t>
    </rPh>
    <rPh sb="14" eb="16">
      <t>シンリ</t>
    </rPh>
    <rPh sb="17" eb="18">
      <t>カン</t>
    </rPh>
    <rPh sb="20" eb="22">
      <t>シエン</t>
    </rPh>
    <rPh sb="23" eb="24">
      <t>ヨウ</t>
    </rPh>
    <rPh sb="26" eb="27">
      <t>モノ</t>
    </rPh>
    <rPh sb="28" eb="29">
      <t>タイ</t>
    </rPh>
    <rPh sb="31" eb="33">
      <t>ソウダン</t>
    </rPh>
    <rPh sb="34" eb="36">
      <t>ジョゲン</t>
    </rPh>
    <rPh sb="37" eb="39">
      <t>シドウ</t>
    </rPh>
    <rPh sb="39" eb="40">
      <t>トウ</t>
    </rPh>
    <rPh sb="41" eb="43">
      <t>エンジョ</t>
    </rPh>
    <rPh sb="44" eb="45">
      <t>オコナ</t>
    </rPh>
    <rPh sb="46" eb="47">
      <t>ノウ</t>
    </rPh>
    <rPh sb="50" eb="51">
      <t>チカラ</t>
    </rPh>
    <rPh sb="52" eb="53">
      <t>ユウ</t>
    </rPh>
    <rPh sb="55" eb="56">
      <t>モノ</t>
    </rPh>
    <rPh sb="58" eb="59">
      <t>フク</t>
    </rPh>
    <phoneticPr fontId="7"/>
  </si>
  <si>
    <t>　２　指定障害福祉サービス基準第135条、第171条において準用する第89条、第211条の3（第213条の
　　11で準用する場合を含む）又は第213条の19に規定する運営規程を別途添付してください。</t>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59" eb="61">
      <t>ジュンヨウ</t>
    </rPh>
    <rPh sb="63" eb="65">
      <t>バアイ</t>
    </rPh>
    <rPh sb="66" eb="67">
      <t>フク</t>
    </rPh>
    <rPh sb="69" eb="70">
      <t>マタ</t>
    </rPh>
    <rPh sb="71" eb="72">
      <t>ダイ</t>
    </rPh>
    <rPh sb="75" eb="76">
      <t>ジョウ</t>
    </rPh>
    <rPh sb="80" eb="82">
      <t>キテイ</t>
    </rPh>
    <rPh sb="84" eb="86">
      <t>ウンエイ</t>
    </rPh>
    <rPh sb="86" eb="88">
      <t>キテイ</t>
    </rPh>
    <rPh sb="89" eb="91">
      <t>ベット</t>
    </rPh>
    <rPh sb="91" eb="93">
      <t>テンプ</t>
    </rPh>
    <phoneticPr fontId="7"/>
  </si>
  <si>
    <t>　　２　届出に係る看護職員は、指定障害福祉サービス基準に規定されている常勤換算方法により配置
　　　が定められた員数の従業者に加えて配置されている者に限る。</t>
    <rPh sb="4" eb="5">
      <t>トド</t>
    </rPh>
    <rPh sb="5" eb="6">
      <t>デ</t>
    </rPh>
    <rPh sb="7" eb="8">
      <t>カカ</t>
    </rPh>
    <rPh sb="9" eb="11">
      <t>カンゴ</t>
    </rPh>
    <rPh sb="11" eb="13">
      <t>ショクイン</t>
    </rPh>
    <rPh sb="15" eb="17">
      <t>シテイ</t>
    </rPh>
    <rPh sb="17" eb="19">
      <t>ショウガイ</t>
    </rPh>
    <rPh sb="19" eb="21">
      <t>フクシ</t>
    </rPh>
    <rPh sb="25" eb="27">
      <t>キジュン</t>
    </rPh>
    <rPh sb="28" eb="30">
      <t>キテイ</t>
    </rPh>
    <rPh sb="35" eb="37">
      <t>ジョウキン</t>
    </rPh>
    <rPh sb="37" eb="39">
      <t>カンサン</t>
    </rPh>
    <rPh sb="39" eb="41">
      <t>ホウホウ</t>
    </rPh>
    <rPh sb="44" eb="46">
      <t>ハイチ</t>
    </rPh>
    <rPh sb="51" eb="52">
      <t>サダ</t>
    </rPh>
    <rPh sb="56" eb="58">
      <t>インスウ</t>
    </rPh>
    <rPh sb="59" eb="62">
      <t>ジュウギョウシャ</t>
    </rPh>
    <rPh sb="63" eb="64">
      <t>クワ</t>
    </rPh>
    <rPh sb="66" eb="68">
      <t>ハイチ</t>
    </rPh>
    <rPh sb="73" eb="74">
      <t>シャ</t>
    </rPh>
    <rPh sb="75" eb="76">
      <t>カギ</t>
    </rPh>
    <phoneticPr fontId="7"/>
  </si>
  <si>
    <t>別紙54</t>
    <rPh sb="0" eb="2">
      <t>ベッシ</t>
    </rPh>
    <phoneticPr fontId="7"/>
  </si>
  <si>
    <t>日中活動支援加算に関する届出書</t>
    <rPh sb="0" eb="2">
      <t>ニッチュウ</t>
    </rPh>
    <rPh sb="2" eb="4">
      <t>カツドウ</t>
    </rPh>
    <rPh sb="4" eb="6">
      <t>シエン</t>
    </rPh>
    <rPh sb="6" eb="8">
      <t>カサン</t>
    </rPh>
    <rPh sb="9" eb="10">
      <t>カン</t>
    </rPh>
    <rPh sb="12" eb="15">
      <t>トドケデショ</t>
    </rPh>
    <phoneticPr fontId="7"/>
  </si>
  <si>
    <t>報酬区分</t>
    <rPh sb="0" eb="2">
      <t>ホウシュウ</t>
    </rPh>
    <rPh sb="2" eb="4">
      <t>クブン</t>
    </rPh>
    <phoneticPr fontId="7"/>
  </si>
  <si>
    <t>1　 医療型短期入所　　　　　　　　２　 医療型特定短期入所</t>
    <rPh sb="3" eb="5">
      <t>イリョウ</t>
    </rPh>
    <rPh sb="5" eb="6">
      <t>ガタ</t>
    </rPh>
    <rPh sb="6" eb="8">
      <t>タンキ</t>
    </rPh>
    <rPh sb="8" eb="10">
      <t>ニュウショ</t>
    </rPh>
    <rPh sb="21" eb="23">
      <t>イリョウ</t>
    </rPh>
    <rPh sb="23" eb="24">
      <t>ガタ</t>
    </rPh>
    <rPh sb="24" eb="26">
      <t>トクテイ</t>
    </rPh>
    <rPh sb="26" eb="28">
      <t>タンキ</t>
    </rPh>
    <rPh sb="28" eb="30">
      <t>ニュウショ</t>
    </rPh>
    <phoneticPr fontId="7"/>
  </si>
  <si>
    <t>異　動　区　分
（該当の番号に○）</t>
    <rPh sb="0" eb="1">
      <t>イ</t>
    </rPh>
    <rPh sb="2" eb="3">
      <t>ドウ</t>
    </rPh>
    <rPh sb="4" eb="5">
      <t>ク</t>
    </rPh>
    <rPh sb="6" eb="7">
      <t>ブン</t>
    </rPh>
    <rPh sb="9" eb="11">
      <t>ガイトウ</t>
    </rPh>
    <rPh sb="12" eb="14">
      <t>バンゴウ</t>
    </rPh>
    <phoneticPr fontId="7"/>
  </si>
  <si>
    <t>１　新規　　　　　　　　　　２　変更</t>
    <rPh sb="2" eb="4">
      <t>シンキ</t>
    </rPh>
    <rPh sb="16" eb="18">
      <t>ヘンコウ</t>
    </rPh>
    <phoneticPr fontId="7"/>
  </si>
  <si>
    <t>(１）</t>
    <phoneticPr fontId="7"/>
  </si>
  <si>
    <t>指定短期入所の利用開始時に指定特定相談支援事業所又は指定障害児相談支援事業所の相談支援専門員と連動し、当該相談支援専門員が定めたサービス等利用計画等で、医療型短期入所において日中活動の提供が必要とされた利用者がいる(セルフプランは算定不可）</t>
    <rPh sb="0" eb="2">
      <t>シテイ</t>
    </rPh>
    <rPh sb="2" eb="4">
      <t>タンキ</t>
    </rPh>
    <rPh sb="4" eb="6">
      <t>ニュウショ</t>
    </rPh>
    <rPh sb="7" eb="9">
      <t>リヨウ</t>
    </rPh>
    <rPh sb="9" eb="11">
      <t>カイシ</t>
    </rPh>
    <rPh sb="11" eb="12">
      <t>ジ</t>
    </rPh>
    <rPh sb="13" eb="15">
      <t>シテイ</t>
    </rPh>
    <rPh sb="15" eb="17">
      <t>トクテイ</t>
    </rPh>
    <rPh sb="17" eb="19">
      <t>ソウダン</t>
    </rPh>
    <rPh sb="19" eb="21">
      <t>シエン</t>
    </rPh>
    <rPh sb="21" eb="23">
      <t>ジギョウ</t>
    </rPh>
    <rPh sb="23" eb="24">
      <t>ショ</t>
    </rPh>
    <rPh sb="24" eb="25">
      <t>マタ</t>
    </rPh>
    <rPh sb="26" eb="28">
      <t>シテイ</t>
    </rPh>
    <rPh sb="28" eb="30">
      <t>ショウガイ</t>
    </rPh>
    <rPh sb="30" eb="31">
      <t>ジ</t>
    </rPh>
    <rPh sb="31" eb="33">
      <t>ソウダン</t>
    </rPh>
    <rPh sb="33" eb="35">
      <t>シエン</t>
    </rPh>
    <rPh sb="35" eb="37">
      <t>ジギョウ</t>
    </rPh>
    <rPh sb="37" eb="38">
      <t>ショ</t>
    </rPh>
    <rPh sb="39" eb="41">
      <t>ソウダン</t>
    </rPh>
    <rPh sb="41" eb="43">
      <t>シエン</t>
    </rPh>
    <rPh sb="43" eb="46">
      <t>センモンイン</t>
    </rPh>
    <rPh sb="47" eb="49">
      <t>レンドウ</t>
    </rPh>
    <rPh sb="51" eb="53">
      <t>トウガイ</t>
    </rPh>
    <rPh sb="53" eb="55">
      <t>ソウダン</t>
    </rPh>
    <rPh sb="55" eb="57">
      <t>シエン</t>
    </rPh>
    <rPh sb="57" eb="60">
      <t>センモンイン</t>
    </rPh>
    <rPh sb="61" eb="62">
      <t>サダ</t>
    </rPh>
    <rPh sb="68" eb="69">
      <t>トウ</t>
    </rPh>
    <rPh sb="69" eb="71">
      <t>リヨウ</t>
    </rPh>
    <rPh sb="71" eb="73">
      <t>ケイカク</t>
    </rPh>
    <rPh sb="73" eb="74">
      <t>トウ</t>
    </rPh>
    <rPh sb="76" eb="78">
      <t>イリョウ</t>
    </rPh>
    <rPh sb="78" eb="79">
      <t>ガタ</t>
    </rPh>
    <rPh sb="79" eb="81">
      <t>タンキ</t>
    </rPh>
    <rPh sb="81" eb="83">
      <t>ニュウショ</t>
    </rPh>
    <rPh sb="87" eb="89">
      <t>ニッチュウ</t>
    </rPh>
    <rPh sb="89" eb="91">
      <t>カツドウ</t>
    </rPh>
    <rPh sb="92" eb="94">
      <t>テイキョウ</t>
    </rPh>
    <rPh sb="95" eb="97">
      <t>ヒツヨウ</t>
    </rPh>
    <rPh sb="101" eb="104">
      <t>リヨウシャ</t>
    </rPh>
    <rPh sb="115" eb="117">
      <t>サンテイ</t>
    </rPh>
    <rPh sb="117" eb="119">
      <t>フカ</t>
    </rPh>
    <phoneticPr fontId="7"/>
  </si>
  <si>
    <t>１　 該当　　　　　　　　２ 　非該当</t>
    <rPh sb="3" eb="5">
      <t>ガイトウ</t>
    </rPh>
    <rPh sb="16" eb="19">
      <t>ヒガイトウ</t>
    </rPh>
    <phoneticPr fontId="7"/>
  </si>
  <si>
    <t>(２）</t>
  </si>
  <si>
    <t>保育士・理学療法士・作業療法士・言語聴覚士・その他の職種の者（「保育士等」という）が共同して、利用者ごとの日中活動実施計画を作成している</t>
    <rPh sb="0" eb="3">
      <t>ホイクシ</t>
    </rPh>
    <rPh sb="4" eb="6">
      <t>リガク</t>
    </rPh>
    <rPh sb="6" eb="9">
      <t>リョウホウシ</t>
    </rPh>
    <rPh sb="10" eb="12">
      <t>サギョウ</t>
    </rPh>
    <rPh sb="12" eb="15">
      <t>リョウホウシ</t>
    </rPh>
    <rPh sb="16" eb="21">
      <t>ゲンゴチョウカクシ</t>
    </rPh>
    <rPh sb="24" eb="25">
      <t>タ</t>
    </rPh>
    <rPh sb="26" eb="28">
      <t>ショクシュ</t>
    </rPh>
    <rPh sb="29" eb="30">
      <t>モノ</t>
    </rPh>
    <rPh sb="32" eb="35">
      <t>ホイクシ</t>
    </rPh>
    <rPh sb="35" eb="36">
      <t>トウ</t>
    </rPh>
    <rPh sb="42" eb="44">
      <t>キョウドウ</t>
    </rPh>
    <rPh sb="47" eb="50">
      <t>リヨウシャ</t>
    </rPh>
    <rPh sb="53" eb="55">
      <t>ニッチュウ</t>
    </rPh>
    <rPh sb="55" eb="57">
      <t>カツドウ</t>
    </rPh>
    <rPh sb="57" eb="59">
      <t>ジッシ</t>
    </rPh>
    <rPh sb="59" eb="61">
      <t>ケイカク</t>
    </rPh>
    <rPh sb="62" eb="64">
      <t>サクセイ</t>
    </rPh>
    <phoneticPr fontId="7"/>
  </si>
  <si>
    <t>(３）</t>
  </si>
  <si>
    <t>利用者ごとの日中活動実施計画に従い、保育士等が指定短期入所を行っているとともに、利用者の状態を定期的に記録している</t>
    <rPh sb="0" eb="3">
      <t>リヨウシャ</t>
    </rPh>
    <rPh sb="6" eb="8">
      <t>ニッチュウ</t>
    </rPh>
    <rPh sb="8" eb="10">
      <t>カツドウ</t>
    </rPh>
    <rPh sb="10" eb="12">
      <t>ジッシ</t>
    </rPh>
    <rPh sb="12" eb="14">
      <t>ケイカク</t>
    </rPh>
    <rPh sb="15" eb="16">
      <t>シタガ</t>
    </rPh>
    <rPh sb="18" eb="21">
      <t>ホイクシ</t>
    </rPh>
    <rPh sb="21" eb="22">
      <t>トウ</t>
    </rPh>
    <rPh sb="23" eb="25">
      <t>シテイ</t>
    </rPh>
    <rPh sb="25" eb="27">
      <t>タンキ</t>
    </rPh>
    <rPh sb="27" eb="29">
      <t>ニュウショ</t>
    </rPh>
    <rPh sb="30" eb="31">
      <t>オコナ</t>
    </rPh>
    <rPh sb="40" eb="43">
      <t>リヨウシャ</t>
    </rPh>
    <rPh sb="44" eb="46">
      <t>ジョウタイ</t>
    </rPh>
    <rPh sb="47" eb="50">
      <t>テイキテキ</t>
    </rPh>
    <rPh sb="51" eb="53">
      <t>キロク</t>
    </rPh>
    <phoneticPr fontId="7"/>
  </si>
  <si>
    <t>(４）</t>
  </si>
  <si>
    <t>利用者ごとの日中活動実施計画の実施状況を定期的に評価し、必要に応じて当該計画を見直している</t>
    <rPh sb="0" eb="3">
      <t>リヨウシャ</t>
    </rPh>
    <rPh sb="6" eb="8">
      <t>ニッチュウ</t>
    </rPh>
    <rPh sb="8" eb="10">
      <t>カツドウ</t>
    </rPh>
    <rPh sb="10" eb="12">
      <t>ジッシ</t>
    </rPh>
    <rPh sb="12" eb="14">
      <t>ケイカク</t>
    </rPh>
    <rPh sb="15" eb="17">
      <t>ジッシ</t>
    </rPh>
    <rPh sb="17" eb="19">
      <t>ジョウキョウ</t>
    </rPh>
    <rPh sb="20" eb="23">
      <t>テイキテキ</t>
    </rPh>
    <rPh sb="24" eb="26">
      <t>ヒョウカ</t>
    </rPh>
    <rPh sb="28" eb="30">
      <t>ヒツヨウ</t>
    </rPh>
    <rPh sb="31" eb="32">
      <t>オウ</t>
    </rPh>
    <rPh sb="34" eb="36">
      <t>トウガイ</t>
    </rPh>
    <rPh sb="36" eb="38">
      <t>ケイカク</t>
    </rPh>
    <rPh sb="39" eb="41">
      <t>ミナオ</t>
    </rPh>
    <phoneticPr fontId="7"/>
  </si>
  <si>
    <t>(5)</t>
    <phoneticPr fontId="7"/>
  </si>
  <si>
    <t>日中活動実施計画作成体制・日中活動実施計画に従った指定短期入所の提供状況等</t>
    <rPh sb="8" eb="10">
      <t>サクセイ</t>
    </rPh>
    <rPh sb="10" eb="12">
      <t>タイセイ</t>
    </rPh>
    <rPh sb="13" eb="15">
      <t>ニッチュウ</t>
    </rPh>
    <rPh sb="15" eb="17">
      <t>カツドウ</t>
    </rPh>
    <rPh sb="17" eb="19">
      <t>ジッシ</t>
    </rPh>
    <rPh sb="19" eb="21">
      <t>ケイカク</t>
    </rPh>
    <rPh sb="22" eb="23">
      <t>シタガ</t>
    </rPh>
    <rPh sb="25" eb="27">
      <t>シテイ</t>
    </rPh>
    <rPh sb="27" eb="29">
      <t>タンキ</t>
    </rPh>
    <rPh sb="29" eb="31">
      <t>ニュウショ</t>
    </rPh>
    <rPh sb="32" eb="34">
      <t>テイキョウ</t>
    </rPh>
    <rPh sb="34" eb="36">
      <t>ジョウキョウ</t>
    </rPh>
    <rPh sb="36" eb="37">
      <t>トウ</t>
    </rPh>
    <phoneticPr fontId="7"/>
  </si>
  <si>
    <t>日中活動実施計画の作成</t>
    <rPh sb="0" eb="2">
      <t>ニッチュウ</t>
    </rPh>
    <rPh sb="2" eb="4">
      <t>カツドウ</t>
    </rPh>
    <rPh sb="4" eb="6">
      <t>ジッシ</t>
    </rPh>
    <rPh sb="6" eb="8">
      <t>ケイカク</t>
    </rPh>
    <rPh sb="9" eb="11">
      <t>サクセイ</t>
    </rPh>
    <phoneticPr fontId="7"/>
  </si>
  <si>
    <t>指定短期入所の提供※</t>
    <rPh sb="0" eb="2">
      <t>シテイ</t>
    </rPh>
    <rPh sb="2" eb="4">
      <t>タンキ</t>
    </rPh>
    <rPh sb="4" eb="6">
      <t>ニュウショ</t>
    </rPh>
    <rPh sb="7" eb="9">
      <t>テイキョウ</t>
    </rPh>
    <phoneticPr fontId="7"/>
  </si>
  <si>
    <t>保育士</t>
    <rPh sb="0" eb="3">
      <t>ホイクシ</t>
    </rPh>
    <phoneticPr fontId="7"/>
  </si>
  <si>
    <t>理学療法士</t>
    <rPh sb="0" eb="2">
      <t>リガク</t>
    </rPh>
    <rPh sb="2" eb="5">
      <t>リョウホウシ</t>
    </rPh>
    <phoneticPr fontId="7"/>
  </si>
  <si>
    <t>作業療法士</t>
    <rPh sb="0" eb="2">
      <t>サギョウ</t>
    </rPh>
    <rPh sb="2" eb="5">
      <t>リョウホウシ</t>
    </rPh>
    <phoneticPr fontId="7"/>
  </si>
  <si>
    <t>言語聴覚士</t>
    <rPh sb="0" eb="2">
      <t>ゲンゴ</t>
    </rPh>
    <rPh sb="2" eb="4">
      <t>チョウカク</t>
    </rPh>
    <rPh sb="4" eb="5">
      <t>シ</t>
    </rPh>
    <phoneticPr fontId="7"/>
  </si>
  <si>
    <t>その他（　　　 　　　）</t>
    <rPh sb="2" eb="3">
      <t>タ</t>
    </rPh>
    <phoneticPr fontId="7"/>
  </si>
  <si>
    <t>その他（　　 　　　　）</t>
    <rPh sb="2" eb="3">
      <t>タ</t>
    </rPh>
    <phoneticPr fontId="7"/>
  </si>
  <si>
    <t>添付書類</t>
    <phoneticPr fontId="7"/>
  </si>
  <si>
    <t>保育士、理学療法士、作業療法士及び言語聴覚士の資格証の写し</t>
    <rPh sb="0" eb="3">
      <t>ホイクシ</t>
    </rPh>
    <rPh sb="4" eb="6">
      <t>リガク</t>
    </rPh>
    <rPh sb="6" eb="9">
      <t>リョウホウシ</t>
    </rPh>
    <rPh sb="10" eb="12">
      <t>サギョウ</t>
    </rPh>
    <rPh sb="12" eb="15">
      <t>リョウホウシ</t>
    </rPh>
    <rPh sb="15" eb="16">
      <t>オヨ</t>
    </rPh>
    <rPh sb="17" eb="22">
      <t>ゲンゴチョウカクシ</t>
    </rPh>
    <rPh sb="23" eb="25">
      <t>シカク</t>
    </rPh>
    <rPh sb="25" eb="26">
      <t>ショウ</t>
    </rPh>
    <rPh sb="27" eb="28">
      <t>ウツ</t>
    </rPh>
    <phoneticPr fontId="7"/>
  </si>
  <si>
    <t>※　「日中活動実施計画作成体制・日中活動実施計画に従った指定短期入所の提供状況等」には、日中活動実施計画を作成している者の職種及び氏名を記入してください。指定短期入所の提供については生活支援員や児童指導員でも可。</t>
    <rPh sb="44" eb="46">
      <t>ニッチュウ</t>
    </rPh>
    <rPh sb="46" eb="48">
      <t>カツドウ</t>
    </rPh>
    <rPh sb="59" eb="60">
      <t>シャ</t>
    </rPh>
    <rPh sb="61" eb="63">
      <t>ショクシュ</t>
    </rPh>
    <rPh sb="63" eb="64">
      <t>オヨ</t>
    </rPh>
    <rPh sb="65" eb="67">
      <t>シメイ</t>
    </rPh>
    <rPh sb="91" eb="93">
      <t>セイカツ</t>
    </rPh>
    <rPh sb="93" eb="95">
      <t>シエン</t>
    </rPh>
    <rPh sb="95" eb="96">
      <t>イン</t>
    </rPh>
    <rPh sb="97" eb="99">
      <t>ジドウ</t>
    </rPh>
    <rPh sb="99" eb="102">
      <t>シドウイン</t>
    </rPh>
    <rPh sb="104" eb="105">
      <t>カ</t>
    </rPh>
    <phoneticPr fontId="7"/>
  </si>
  <si>
    <t>別紙55</t>
    <rPh sb="0" eb="2">
      <t>ベッシ</t>
    </rPh>
    <phoneticPr fontId="67"/>
  </si>
  <si>
    <t>口腔衛生管理体制加算に係る届出書</t>
    <rPh sb="0" eb="2">
      <t>コウクウ</t>
    </rPh>
    <rPh sb="2" eb="4">
      <t>エイセイ</t>
    </rPh>
    <rPh sb="4" eb="6">
      <t>カンリ</t>
    </rPh>
    <rPh sb="6" eb="8">
      <t>タイセイ</t>
    </rPh>
    <rPh sb="8" eb="10">
      <t>カサン</t>
    </rPh>
    <rPh sb="11" eb="12">
      <t>カカ</t>
    </rPh>
    <rPh sb="13" eb="15">
      <t>トドケデ</t>
    </rPh>
    <rPh sb="15" eb="16">
      <t>ショ</t>
    </rPh>
    <phoneticPr fontId="7"/>
  </si>
  <si>
    <t>管理体制状況</t>
    <rPh sb="0" eb="2">
      <t>カンリ</t>
    </rPh>
    <rPh sb="2" eb="4">
      <t>タイセイ</t>
    </rPh>
    <rPh sb="4" eb="6">
      <t>ジョウキョウ</t>
    </rPh>
    <phoneticPr fontId="7"/>
  </si>
  <si>
    <t>歯科医師又は歯科医師の指示を受けた歯科衛生士（※１）の技術的助言及び指導に基づき、入所者の口腔ケア・マネジメントに係る計画が作成されている。</t>
    <rPh sb="0" eb="4">
      <t>シカイシ</t>
    </rPh>
    <rPh sb="4" eb="5">
      <t>マタ</t>
    </rPh>
    <rPh sb="6" eb="10">
      <t>シカイシ</t>
    </rPh>
    <rPh sb="11" eb="13">
      <t>シジ</t>
    </rPh>
    <rPh sb="14" eb="15">
      <t>ウ</t>
    </rPh>
    <rPh sb="17" eb="22">
      <t>シカエイセイシ</t>
    </rPh>
    <rPh sb="27" eb="29">
      <t>ギジュツ</t>
    </rPh>
    <rPh sb="29" eb="30">
      <t>テキ</t>
    </rPh>
    <rPh sb="30" eb="32">
      <t>ジョゲン</t>
    </rPh>
    <rPh sb="32" eb="33">
      <t>オヨ</t>
    </rPh>
    <rPh sb="34" eb="36">
      <t>シドウ</t>
    </rPh>
    <rPh sb="37" eb="38">
      <t>モト</t>
    </rPh>
    <rPh sb="41" eb="44">
      <t>ニュウショシャ</t>
    </rPh>
    <rPh sb="45" eb="47">
      <t>コウクウ</t>
    </rPh>
    <rPh sb="57" eb="58">
      <t>カカ</t>
    </rPh>
    <rPh sb="59" eb="61">
      <t>ケイカク</t>
    </rPh>
    <rPh sb="62" eb="64">
      <t>サクセイ</t>
    </rPh>
    <phoneticPr fontId="67"/>
  </si>
  <si>
    <t>（短期入所）</t>
    <rPh sb="1" eb="5">
      <t>タンキニュウショ</t>
    </rPh>
    <phoneticPr fontId="5"/>
  </si>
  <si>
    <t>（施設入所）</t>
    <rPh sb="1" eb="5">
      <t>シセツニュウショ</t>
    </rPh>
    <phoneticPr fontId="5"/>
  </si>
  <si>
    <t>（※１）施設と雇用関係にある歯科衛生士（常勤、非常勤を問わない）、または、協力歯科医療機関等に属する歯科衛生士のいずれも可。</t>
    <rPh sb="4" eb="6">
      <t>シセツ</t>
    </rPh>
    <rPh sb="7" eb="9">
      <t>コヨウ</t>
    </rPh>
    <rPh sb="9" eb="11">
      <t>カンケイ</t>
    </rPh>
    <rPh sb="20" eb="22">
      <t>ジョウキン</t>
    </rPh>
    <rPh sb="23" eb="26">
      <t>ヒジョウキン</t>
    </rPh>
    <rPh sb="27" eb="28">
      <t>ト</t>
    </rPh>
    <rPh sb="37" eb="39">
      <t>キョウリョク</t>
    </rPh>
    <rPh sb="39" eb="41">
      <t>シカ</t>
    </rPh>
    <rPh sb="41" eb="43">
      <t>イリョウ</t>
    </rPh>
    <rPh sb="43" eb="45">
      <t>キカン</t>
    </rPh>
    <rPh sb="45" eb="46">
      <t>トウ</t>
    </rPh>
    <rPh sb="47" eb="48">
      <t>ゾク</t>
    </rPh>
    <rPh sb="50" eb="52">
      <t>シカ</t>
    </rPh>
    <rPh sb="52" eb="55">
      <t>エイセイシ</t>
    </rPh>
    <rPh sb="60" eb="61">
      <t>カ</t>
    </rPh>
    <phoneticPr fontId="67"/>
  </si>
  <si>
    <t>地域定着支援</t>
    <rPh sb="0" eb="6">
      <t>チイキテイチャクシエン</t>
    </rPh>
    <phoneticPr fontId="7"/>
  </si>
  <si>
    <t>別紙7-1（福祉専門職員）</t>
    <rPh sb="0" eb="2">
      <t>ベッシ</t>
    </rPh>
    <rPh sb="6" eb="8">
      <t>フクシ</t>
    </rPh>
    <rPh sb="8" eb="10">
      <t>センモン</t>
    </rPh>
    <rPh sb="10" eb="12">
      <t>ショクイン</t>
    </rPh>
    <phoneticPr fontId="7"/>
  </si>
  <si>
    <t>別紙7別添</t>
    <rPh sb="0" eb="2">
      <t>ベッシ</t>
    </rPh>
    <rPh sb="3" eb="5">
      <t>ベッテン</t>
    </rPh>
    <phoneticPr fontId="7"/>
  </si>
  <si>
    <t>届
出
様
式
③</t>
    <phoneticPr fontId="7"/>
  </si>
  <si>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7"/>
  </si>
  <si>
    <t>別紙50（ピアサポート体制加算）</t>
    <rPh sb="0" eb="2">
      <t>ベッシ</t>
    </rPh>
    <phoneticPr fontId="7"/>
  </si>
  <si>
    <t>別紙51（医療的ケア対応支援加算）</t>
    <rPh sb="0" eb="2">
      <t>ベッシ</t>
    </rPh>
    <phoneticPr fontId="7"/>
  </si>
  <si>
    <t>別紙52（強度行動障害者体験利用加算）</t>
    <rPh sb="0" eb="2">
      <t>ベッシ</t>
    </rPh>
    <phoneticPr fontId="7"/>
  </si>
  <si>
    <t>別紙53（居住支援連携体制加算）</t>
    <rPh sb="0" eb="2">
      <t>ベッシ</t>
    </rPh>
    <phoneticPr fontId="7"/>
  </si>
  <si>
    <t>地域定着支援</t>
    <rPh sb="2" eb="4">
      <t>テイチャク</t>
    </rPh>
    <phoneticPr fontId="7"/>
  </si>
  <si>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7"/>
  </si>
  <si>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7"/>
  </si>
  <si>
    <t>別紙38別添１</t>
    <rPh sb="0" eb="2">
      <t>ベッシ</t>
    </rPh>
    <rPh sb="4" eb="5">
      <t>ベツ</t>
    </rPh>
    <rPh sb="5" eb="6">
      <t>ソウ</t>
    </rPh>
    <phoneticPr fontId="7"/>
  </si>
  <si>
    <t>　有　　　　　　　　　　無　　　</t>
    <rPh sb="1" eb="2">
      <t>アリ</t>
    </rPh>
    <rPh sb="12" eb="13">
      <t>ナシ</t>
    </rPh>
    <phoneticPr fontId="7"/>
  </si>
  <si>
    <r>
      <t>　　　　　①　社会福祉士　　　</t>
    </r>
    <r>
      <rPr>
        <sz val="12"/>
        <color indexed="8"/>
        <rFont val="ＭＳ Ｐゴシック"/>
        <family val="3"/>
        <charset val="128"/>
      </rPr>
      <t>　</t>
    </r>
    <r>
      <rPr>
        <sz val="11"/>
        <color theme="1"/>
        <rFont val="ＭＳ Ｐゴシック"/>
        <family val="3"/>
        <charset val="128"/>
      </rPr>
      <t>・・・　　　　　　　人
　　　　　②　精神保健福祉士　・・・　　　　　　　人
　　　　　③　公認心理師等 　　・・・　　　　　　　人</t>
    </r>
    <rPh sb="7" eb="9">
      <t>シャカイ</t>
    </rPh>
    <rPh sb="9" eb="12">
      <t>フクシシ</t>
    </rPh>
    <rPh sb="26" eb="27">
      <t>ニン</t>
    </rPh>
    <rPh sb="36" eb="38">
      <t>セイシン</t>
    </rPh>
    <rPh sb="38" eb="40">
      <t>ホケン</t>
    </rPh>
    <rPh sb="40" eb="43">
      <t>フクシシ</t>
    </rPh>
    <rPh sb="54" eb="55">
      <t>ニン</t>
    </rPh>
    <rPh sb="64" eb="66">
      <t>コウニン</t>
    </rPh>
    <rPh sb="66" eb="69">
      <t>シンリシ</t>
    </rPh>
    <rPh sb="69" eb="70">
      <t>トウ</t>
    </rPh>
    <rPh sb="83" eb="84">
      <t>ニン</t>
    </rPh>
    <phoneticPr fontId="7"/>
  </si>
  <si>
    <r>
      <t>実践研修の修了者の数</t>
    </r>
    <r>
      <rPr>
        <sz val="8"/>
        <rFont val="ＭＳ ゴシック"/>
        <family val="3"/>
        <charset val="128"/>
      </rPr>
      <t>※１</t>
    </r>
    <rPh sb="0" eb="2">
      <t>ジッセン</t>
    </rPh>
    <rPh sb="2" eb="4">
      <t>ケンシュウ</t>
    </rPh>
    <rPh sb="5" eb="8">
      <t>シュウリョウシャ</t>
    </rPh>
    <rPh sb="9" eb="10">
      <t>カズ</t>
    </rPh>
    <phoneticPr fontId="7"/>
  </si>
  <si>
    <r>
      <t xml:space="preserve">注１　「職員配置」欄は、サービス管理責任者又は生活支援員として従事する当該事業所の全ての職員に
　　ついて記載してください。
注２　「職種」欄は、サービス管理責任者又は生活支援員の別を記載してください（地域移行支援員や
　　世話人等は含まれません。）。
注３　サービス管理責任者と生活支援員を兼務する者については、同じ者であっても、サービス管理責任
　　者と生活支援員それぞれ別に記載してください。
注４　「研修の受講状況」欄には、①受講が修了の場合は「有」を記載し、②受講していない場合は
　　空欄にしてください。
注５　実践研修・基礎研修共に、研修修了者については修了証の写しを添付してください。
</t>
    </r>
    <r>
      <rPr>
        <b/>
        <u/>
        <sz val="10"/>
        <rFont val="ＭＳ Ｐゴシック"/>
        <family val="3"/>
        <charset val="128"/>
      </rPr>
      <t>注６　重度障害者支援加算と併給はできません。</t>
    </r>
    <rPh sb="101" eb="103">
      <t>チイキ</t>
    </rPh>
    <rPh sb="103" eb="105">
      <t>イコウ</t>
    </rPh>
    <phoneticPr fontId="7"/>
  </si>
  <si>
    <t>（就労継続支援B型）</t>
    <phoneticPr fontId="5"/>
  </si>
  <si>
    <t>別紙39別添　(就労継続支援Ａ型事業所におけるスコア表（全体））</t>
    <rPh sb="4" eb="6">
      <t>ベッテン</t>
    </rPh>
    <phoneticPr fontId="7"/>
  </si>
  <si>
    <t>別紙41-1　(就労継続支援Ｂ型に係る基本報酬の算定区分に係る届出書）</t>
    <rPh sb="0" eb="2">
      <t>ベッシ</t>
    </rPh>
    <phoneticPr fontId="7"/>
  </si>
  <si>
    <t>別紙41-2　(ピアサポーター等の配置に関する届出書）</t>
    <phoneticPr fontId="5"/>
  </si>
  <si>
    <t>届出様
式</t>
    <rPh sb="0" eb="2">
      <t>トドケデ</t>
    </rPh>
    <rPh sb="2" eb="3">
      <t>ヨウ</t>
    </rPh>
    <rPh sb="4" eb="5">
      <t>シキ</t>
    </rPh>
    <phoneticPr fontId="7"/>
  </si>
  <si>
    <t>の際に使用するものです。</t>
    <rPh sb="1" eb="2">
      <t>サイ</t>
    </rPh>
    <rPh sb="3" eb="5">
      <t>シヨウ</t>
    </rPh>
    <phoneticPr fontId="7"/>
  </si>
  <si>
    <r>
      <t xml:space="preserve">注１　届出時点の継続状況には、就労が継続している場合には「継続」、離職している場合には「離職」と記入。
注２　行が足りない場合は適宜追加して記入。
</t>
    </r>
    <r>
      <rPr>
        <b/>
        <sz val="9"/>
        <color indexed="10"/>
        <rFont val="ＭＳ ゴシック"/>
        <family val="3"/>
        <charset val="128"/>
      </rPr>
      <t>注３　就労移行支援を利用後に一般就労し、雇用が継続していることを確認できる書類（雇用契約書、労働条件通知書　
　　又は雇用契約証明書の写し等）を添付してください。なお、上記の書類が添付できない場合には、別添の参考様式
　　を用いて、就職先企業から証明書を発行してもらい、添付してください。</t>
    </r>
    <r>
      <rPr>
        <sz val="9"/>
        <color indexed="10"/>
        <rFont val="ＭＳ ゴシック"/>
        <family val="3"/>
        <charset val="128"/>
      </rPr>
      <t xml:space="preserve">
</t>
    </r>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キニュウ</t>
    </rPh>
    <rPh sb="52" eb="53">
      <t>チュウ</t>
    </rPh>
    <rPh sb="55" eb="56">
      <t>ギョウ</t>
    </rPh>
    <rPh sb="57" eb="58">
      <t>タ</t>
    </rPh>
    <rPh sb="61" eb="63">
      <t>バアイ</t>
    </rPh>
    <rPh sb="64" eb="66">
      <t>テキギ</t>
    </rPh>
    <rPh sb="66" eb="68">
      <t>ツイカ</t>
    </rPh>
    <rPh sb="70" eb="72">
      <t>キニュウ</t>
    </rPh>
    <rPh sb="74" eb="75">
      <t>チュウ</t>
    </rPh>
    <phoneticPr fontId="7"/>
  </si>
  <si>
    <t>前年度（〇年度）の工賃支払対象者数・支払工賃額の状況</t>
    <rPh sb="0" eb="3">
      <t>ゼンネンド</t>
    </rPh>
    <rPh sb="5" eb="6">
      <t>ネン</t>
    </rPh>
    <rPh sb="6" eb="7">
      <t>ド</t>
    </rPh>
    <rPh sb="9" eb="11">
      <t>コウチン</t>
    </rPh>
    <rPh sb="11" eb="13">
      <t>シハラ</t>
    </rPh>
    <rPh sb="13" eb="16">
      <t>タイショウシャ</t>
    </rPh>
    <rPh sb="16" eb="17">
      <t>スウ</t>
    </rPh>
    <rPh sb="18" eb="20">
      <t>シハライ</t>
    </rPh>
    <rPh sb="20" eb="22">
      <t>コウチン</t>
    </rPh>
    <rPh sb="22" eb="23">
      <t>ガク</t>
    </rPh>
    <rPh sb="24" eb="26">
      <t>ジョウキョウ</t>
    </rPh>
    <phoneticPr fontId="7"/>
  </si>
  <si>
    <t>別紙3-8（人員基準確認・自生)</t>
    <rPh sb="0" eb="2">
      <t>ベッシ</t>
    </rPh>
    <rPh sb="6" eb="8">
      <t>ジンイン</t>
    </rPh>
    <rPh sb="8" eb="10">
      <t>キジュン</t>
    </rPh>
    <rPh sb="10" eb="12">
      <t>カクニン</t>
    </rPh>
    <rPh sb="13" eb="15">
      <t>ジセイ</t>
    </rPh>
    <phoneticPr fontId="7"/>
  </si>
  <si>
    <t xml:space="preserve"> 別紙48</t>
    <rPh sb="1" eb="3">
      <t>ベッシ</t>
    </rPh>
    <phoneticPr fontId="5"/>
  </si>
  <si>
    <t>別紙53</t>
    <rPh sb="0" eb="2">
      <t>ベッシ</t>
    </rPh>
    <phoneticPr fontId="5"/>
  </si>
  <si>
    <t>福祉・介護職員処遇改善加算様式</t>
    <rPh sb="0" eb="2">
      <t>フクシ</t>
    </rPh>
    <rPh sb="3" eb="5">
      <t>カイゴ</t>
    </rPh>
    <rPh sb="5" eb="7">
      <t>ショクイン</t>
    </rPh>
    <rPh sb="7" eb="9">
      <t>ショグウ</t>
    </rPh>
    <rPh sb="9" eb="11">
      <t>カイゼン</t>
    </rPh>
    <rPh sb="11" eb="13">
      <t>カサン</t>
    </rPh>
    <rPh sb="13" eb="15">
      <t>ヨウシキ</t>
    </rPh>
    <phoneticPr fontId="7"/>
  </si>
  <si>
    <t>Ver24.0</t>
    <phoneticPr fontId="7"/>
  </si>
  <si>
    <t>就労移行支援・就労定着者の状況報告シート（令和５年度）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7"/>
  </si>
  <si>
    <t>令和５年度における
就労定着者の数</t>
    <rPh sb="0" eb="2">
      <t>レイワ</t>
    </rPh>
    <rPh sb="3" eb="5">
      <t>ネンド</t>
    </rPh>
    <rPh sb="10" eb="12">
      <t>シュウロウ</t>
    </rPh>
    <rPh sb="12" eb="14">
      <t>テイチャク</t>
    </rPh>
    <rPh sb="14" eb="15">
      <t>シャ</t>
    </rPh>
    <rPh sb="16" eb="17">
      <t>カズ</t>
    </rPh>
    <phoneticPr fontId="7"/>
  </si>
  <si>
    <t>平均工賃月額①</t>
    <rPh sb="0" eb="2">
      <t>ヘイキン</t>
    </rPh>
    <rPh sb="2" eb="4">
      <t>コウチン</t>
    </rPh>
    <rPh sb="4" eb="6">
      <t>ゲツガク</t>
    </rPh>
    <phoneticPr fontId="7"/>
  </si>
  <si>
    <t>就労継続支援B型の指定を受けてから１年以上経過した事業所</t>
    <rPh sb="0" eb="2">
      <t>シュウロウ</t>
    </rPh>
    <rPh sb="2" eb="4">
      <t>ケイゾク</t>
    </rPh>
    <rPh sb="4" eb="6">
      <t>シエン</t>
    </rPh>
    <rPh sb="7" eb="8">
      <t>ガタ</t>
    </rPh>
    <rPh sb="9" eb="11">
      <t>シテイ</t>
    </rPh>
    <rPh sb="12" eb="13">
      <t>ウ</t>
    </rPh>
    <rPh sb="18" eb="21">
      <t>ネンイジョウ</t>
    </rPh>
    <rPh sb="21" eb="23">
      <t>ケイカ</t>
    </rPh>
    <rPh sb="25" eb="28">
      <t>ジギョウショ</t>
    </rPh>
    <phoneticPr fontId="7"/>
  </si>
  <si>
    <t>就労継続支援B型の指定を受けてから１年間を経過していない事業所</t>
    <rPh sb="12" eb="13">
      <t>ウ</t>
    </rPh>
    <rPh sb="19" eb="20">
      <t>カン</t>
    </rPh>
    <rPh sb="21" eb="23">
      <t>ケイカ</t>
    </rPh>
    <phoneticPr fontId="7"/>
  </si>
  <si>
    <t>前年度の
平均利用者数</t>
    <rPh sb="0" eb="3">
      <t>ゼンネンド</t>
    </rPh>
    <rPh sb="5" eb="7">
      <t>ヘイキン</t>
    </rPh>
    <rPh sb="7" eb="9">
      <t>リヨウ</t>
    </rPh>
    <rPh sb="9" eb="10">
      <t>シャ</t>
    </rPh>
    <rPh sb="10" eb="11">
      <t>スウ</t>
    </rPh>
    <phoneticPr fontId="7"/>
  </si>
  <si>
    <t>　　　　年　　月　　日</t>
    <rPh sb="4" eb="5">
      <t>ネン</t>
    </rPh>
    <rPh sb="7" eb="8">
      <t>ツキ</t>
    </rPh>
    <rPh sb="10" eb="11">
      <t>ニチ</t>
    </rPh>
    <phoneticPr fontId="7"/>
  </si>
  <si>
    <t>個別計画訓練支援加算に関する届出書</t>
    <rPh sb="11" eb="12">
      <t>カン</t>
    </rPh>
    <phoneticPr fontId="67"/>
  </si>
  <si>
    <t>異動区分</t>
    <phoneticPr fontId="7"/>
  </si>
  <si>
    <t>１　新規　　　　２　変更　　　　３　終了</t>
    <phoneticPr fontId="67"/>
  </si>
  <si>
    <t>個別計画訓練支援加算（Ⅱ）の要件</t>
    <phoneticPr fontId="67"/>
  </si>
  <si>
    <t>算定要件</t>
    <rPh sb="0" eb="2">
      <t>サンテイ</t>
    </rPh>
    <rPh sb="2" eb="4">
      <t>ヨウケン</t>
    </rPh>
    <phoneticPr fontId="67"/>
  </si>
  <si>
    <t>確認欄</t>
    <phoneticPr fontId="67"/>
  </si>
  <si>
    <t>　 １　有資格者の配置等</t>
    <rPh sb="4" eb="8">
      <t>ユウシカクシャ</t>
    </rPh>
    <rPh sb="9" eb="11">
      <t>ハイチ</t>
    </rPh>
    <rPh sb="11" eb="12">
      <t>トウ</t>
    </rPh>
    <phoneticPr fontId="7"/>
  </si>
  <si>
    <t>（１）　社会福祉士、精神保健福祉士又は公認心理師である従業者が配
　　　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2">
      <t>ハイ</t>
    </rPh>
    <rPh sb="36" eb="37">
      <t>オ</t>
    </rPh>
    <phoneticPr fontId="7"/>
  </si>
  <si>
    <t>（２）　（１）の従業者により、利用者の障害特性や生活環境に応じて
　　　、「応用日常生活動作」、「認知機能」、「行動上の障害」に係
　　　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8" eb="40">
      <t>オウヨウ</t>
    </rPh>
    <rPh sb="40" eb="42">
      <t>ニチジョウ</t>
    </rPh>
    <rPh sb="42" eb="44">
      <t>セイカツ</t>
    </rPh>
    <rPh sb="44" eb="46">
      <t>ドウサ</t>
    </rPh>
    <rPh sb="49" eb="51">
      <t>ニンチ</t>
    </rPh>
    <rPh sb="51" eb="53">
      <t>キノウ</t>
    </rPh>
    <rPh sb="56" eb="59">
      <t>コウドウジョウ</t>
    </rPh>
    <rPh sb="60" eb="62">
      <t>ショウガイ</t>
    </rPh>
    <rPh sb="64" eb="65">
      <t>カカ</t>
    </rPh>
    <rPh sb="70" eb="72">
      <t>コベツ</t>
    </rPh>
    <rPh sb="72" eb="74">
      <t>クンレン</t>
    </rPh>
    <rPh sb="74" eb="76">
      <t>ジッシ</t>
    </rPh>
    <rPh sb="76" eb="78">
      <t>ケイカク</t>
    </rPh>
    <rPh sb="79" eb="81">
      <t>サクセイ</t>
    </rPh>
    <phoneticPr fontId="7"/>
  </si>
  <si>
    <t>　 ２　個別訓練実施計画
　　　 の運用</t>
    <rPh sb="4" eb="6">
      <t>コベツ</t>
    </rPh>
    <rPh sb="6" eb="8">
      <t>クンレン</t>
    </rPh>
    <rPh sb="8" eb="10">
      <t>ジッシ</t>
    </rPh>
    <rPh sb="10" eb="12">
      <t>ケイカク</t>
    </rPh>
    <rPh sb="18" eb="20">
      <t>ウンヨウ</t>
    </rPh>
    <phoneticPr fontId="7"/>
  </si>
  <si>
    <t>（１）　個別訓練実施計画に基づく支援が行われ、その内容や利用者の
　　　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6" eb="38">
      <t>ジョウタイ</t>
    </rPh>
    <rPh sb="39" eb="42">
      <t>テイキテキ</t>
    </rPh>
    <rPh sb="43" eb="45">
      <t>キロク</t>
    </rPh>
    <phoneticPr fontId="7"/>
  </si>
  <si>
    <t>（２）　個別訓練実施計画の進捗状況を毎月ごとに評価し、必要に応じ
　　　て当該計画の見直しを行っていること。</t>
    <rPh sb="13" eb="15">
      <t>シンチョク</t>
    </rPh>
    <rPh sb="15" eb="17">
      <t>ジョウキョウ</t>
    </rPh>
    <rPh sb="18" eb="20">
      <t>マイツキ</t>
    </rPh>
    <rPh sb="23" eb="25">
      <t>ヒョウカ</t>
    </rPh>
    <rPh sb="27" eb="29">
      <t>ヒツヨウ</t>
    </rPh>
    <rPh sb="30" eb="31">
      <t>オウ</t>
    </rPh>
    <rPh sb="37" eb="39">
      <t>トウガイ</t>
    </rPh>
    <rPh sb="39" eb="41">
      <t>ケイカク</t>
    </rPh>
    <rPh sb="42" eb="44">
      <t>ミナオ</t>
    </rPh>
    <rPh sb="46" eb="47">
      <t>オコナ</t>
    </rPh>
    <phoneticPr fontId="7"/>
  </si>
  <si>
    <t>　 ３　情報の共有・伝達</t>
    <rPh sb="4" eb="6">
      <t>ジョウホウ</t>
    </rPh>
    <rPh sb="7" eb="9">
      <t>キョウユウ</t>
    </rPh>
    <rPh sb="10" eb="12">
      <t>デンタツ</t>
    </rPh>
    <phoneticPr fontId="7"/>
  </si>
  <si>
    <t>（１）　指定障害者支援施設等に入所する利用者については、訓練に係
　　　る日常生活上の留意点、介護の工夫等の情報を、当該指定障害者
　　　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7" eb="39">
      <t>ニチジョウ</t>
    </rPh>
    <rPh sb="39" eb="41">
      <t>セイカツ</t>
    </rPh>
    <rPh sb="41" eb="42">
      <t>ジョウ</t>
    </rPh>
    <rPh sb="43" eb="46">
      <t>リュウイテン</t>
    </rPh>
    <rPh sb="47" eb="49">
      <t>カイゴ</t>
    </rPh>
    <rPh sb="50" eb="53">
      <t>クフウナド</t>
    </rPh>
    <rPh sb="54" eb="56">
      <t>ジョウホウ</t>
    </rPh>
    <rPh sb="58" eb="59">
      <t>トウ</t>
    </rPh>
    <rPh sb="59" eb="60">
      <t>ガイ</t>
    </rPh>
    <rPh sb="60" eb="62">
      <t>シテイ</t>
    </rPh>
    <rPh sb="75" eb="78">
      <t>ジュウギョウシャ</t>
    </rPh>
    <rPh sb="78" eb="79">
      <t>カン</t>
    </rPh>
    <rPh sb="80" eb="82">
      <t>キョウユウ</t>
    </rPh>
    <phoneticPr fontId="7"/>
  </si>
  <si>
    <t>（２）　（１）以外の利用者については、必要に応じて、指定特定相談
　　　支援事業者を通じて、他の指定障害福祉サービス事業所等に訓練
　　　に係る日常生活上の留意点、介護の工夫等の情報を伝達している
　　　こと。</t>
    <rPh sb="7" eb="9">
      <t>イガイ</t>
    </rPh>
    <rPh sb="10" eb="13">
      <t>リヨウシャ</t>
    </rPh>
    <rPh sb="19" eb="21">
      <t>ヒツヨウ</t>
    </rPh>
    <rPh sb="22" eb="23">
      <t>オウ</t>
    </rPh>
    <rPh sb="26" eb="28">
      <t>シテイ</t>
    </rPh>
    <rPh sb="28" eb="30">
      <t>トクテイ</t>
    </rPh>
    <rPh sb="30" eb="31">
      <t>アイ</t>
    </rPh>
    <rPh sb="31" eb="32">
      <t>ダン</t>
    </rPh>
    <rPh sb="36" eb="38">
      <t>シエン</t>
    </rPh>
    <rPh sb="42" eb="43">
      <t>ツウ</t>
    </rPh>
    <rPh sb="46" eb="47">
      <t>タ</t>
    </rPh>
    <rPh sb="48" eb="50">
      <t>シテイ</t>
    </rPh>
    <rPh sb="50" eb="52">
      <t>ショウガイ</t>
    </rPh>
    <rPh sb="52" eb="54">
      <t>フクシ</t>
    </rPh>
    <rPh sb="58" eb="61">
      <t>ジギョウショ</t>
    </rPh>
    <rPh sb="61" eb="62">
      <t>トウ</t>
    </rPh>
    <rPh sb="63" eb="65">
      <t>クンレン</t>
    </rPh>
    <rPh sb="70" eb="71">
      <t>カカ</t>
    </rPh>
    <rPh sb="72" eb="74">
      <t>ニチジョウ</t>
    </rPh>
    <rPh sb="74" eb="76">
      <t>セイカツ</t>
    </rPh>
    <rPh sb="76" eb="77">
      <t>ジョウ</t>
    </rPh>
    <rPh sb="78" eb="81">
      <t>リュウイテン</t>
    </rPh>
    <rPh sb="82" eb="84">
      <t>カイゴ</t>
    </rPh>
    <rPh sb="85" eb="88">
      <t>クフウナド</t>
    </rPh>
    <rPh sb="89" eb="91">
      <t>ジョウホウ</t>
    </rPh>
    <rPh sb="92" eb="94">
      <t>デンタツ</t>
    </rPh>
    <phoneticPr fontId="7"/>
  </si>
  <si>
    <t>個別計画訓練支援加算（Ⅰ）の要件</t>
    <rPh sb="14" eb="16">
      <t>ヨウケン</t>
    </rPh>
    <phoneticPr fontId="7"/>
  </si>
  <si>
    <t>算定要件</t>
    <rPh sb="0" eb="2">
      <t>サンテイ</t>
    </rPh>
    <rPh sb="2" eb="4">
      <t>ヨウケン</t>
    </rPh>
    <phoneticPr fontId="7"/>
  </si>
  <si>
    <t>確認欄</t>
    <rPh sb="0" eb="2">
      <t>カクニン</t>
    </rPh>
    <rPh sb="2" eb="3">
      <t>ラン</t>
    </rPh>
    <phoneticPr fontId="7"/>
  </si>
  <si>
    <t>個別計画訓練支援（Ⅱ）の要件をすべて満たしている。</t>
    <rPh sb="0" eb="8">
      <t>コベツケイカククンレンシエン</t>
    </rPh>
    <rPh sb="12" eb="14">
      <t>ヨウケン</t>
    </rPh>
    <rPh sb="18" eb="19">
      <t>ミ</t>
    </rPh>
    <phoneticPr fontId="7"/>
  </si>
  <si>
    <t>支援プログラムを公表していること。</t>
    <rPh sb="0" eb="2">
      <t>シエン</t>
    </rPh>
    <rPh sb="8" eb="10">
      <t>コウヒョウ</t>
    </rPh>
    <phoneticPr fontId="7"/>
  </si>
  <si>
    <t>SIMを用いた評価結果を集計し、公表していること。</t>
    <rPh sb="4" eb="5">
      <t>モチ</t>
    </rPh>
    <rPh sb="7" eb="9">
      <t>ヒョウカ</t>
    </rPh>
    <rPh sb="9" eb="11">
      <t>ケッカ</t>
    </rPh>
    <rPh sb="12" eb="14">
      <t>シュウケイ</t>
    </rPh>
    <rPh sb="16" eb="18">
      <t>コウヒョウ</t>
    </rPh>
    <phoneticPr fontId="7"/>
  </si>
  <si>
    <t>注１　事業所の種別に応じて「指定に係る記載事項」（付表）、「従業者の勤務の体制及び勤務形態一覧表」及び
　　組織体制図を添付すること。
注２　資格を証する書類の写しを添付すること。
注３　「個別計画訓練支援計画の作成に関わる者」等に変動が生じた場合は、本様式により速やかに届け出るこ
　　と。
注４　加算を算定できなくなったときは、「介護給付費及び訓練等給付費の額の算定に係る体制等に関する届出
　　書」により届け出ること。</t>
    <rPh sb="0" eb="1">
      <t>チュウ</t>
    </rPh>
    <rPh sb="68" eb="69">
      <t>チュウ</t>
    </rPh>
    <rPh sb="91" eb="92">
      <t>チュウ</t>
    </rPh>
    <rPh sb="95" eb="97">
      <t>コベツ</t>
    </rPh>
    <rPh sb="97" eb="99">
      <t>ケイカク</t>
    </rPh>
    <rPh sb="99" eb="101">
      <t>クンレン</t>
    </rPh>
    <rPh sb="101" eb="103">
      <t>シエン</t>
    </rPh>
    <rPh sb="103" eb="105">
      <t>ケイカク</t>
    </rPh>
    <rPh sb="147" eb="148">
      <t>チュウ</t>
    </rPh>
    <phoneticPr fontId="67"/>
  </si>
  <si>
    <t>10点</t>
    <rPh sb="2" eb="3">
      <t>テン</t>
    </rPh>
    <phoneticPr fontId="5"/>
  </si>
  <si>
    <t>0点</t>
    <rPh sb="1" eb="2">
      <t>テン</t>
    </rPh>
    <phoneticPr fontId="5"/>
  </si>
  <si>
    <t>利用者の知識・能力向上</t>
    <rPh sb="0" eb="3">
      <t>リヨウシャ</t>
    </rPh>
    <rPh sb="4" eb="6">
      <t>チシキ</t>
    </rPh>
    <rPh sb="7" eb="9">
      <t>ノウリョク</t>
    </rPh>
    <rPh sb="9" eb="11">
      <t>コウジョウ</t>
    </rPh>
    <phoneticPr fontId="5"/>
  </si>
  <si>
    <t>⁻50点</t>
    <rPh sb="3" eb="4">
      <t>テン</t>
    </rPh>
    <phoneticPr fontId="5"/>
  </si>
  <si>
    <t>経営改善計画</t>
    <rPh sb="0" eb="2">
      <t>ケイエイ</t>
    </rPh>
    <rPh sb="2" eb="4">
      <t>カイゼン</t>
    </rPh>
    <rPh sb="4" eb="6">
      <t>ケイカク</t>
    </rPh>
    <phoneticPr fontId="5"/>
  </si>
  <si>
    <t>点</t>
    <rPh sb="0" eb="1">
      <t>テン</t>
    </rPh>
    <phoneticPr fontId="5"/>
  </si>
  <si>
    <t>地域連携活動</t>
    <phoneticPr fontId="5"/>
  </si>
  <si>
    <t>15点</t>
    <rPh sb="2" eb="3">
      <t>テン</t>
    </rPh>
    <phoneticPr fontId="5"/>
  </si>
  <si>
    <t>5点</t>
    <rPh sb="1" eb="2">
      <t>テン</t>
    </rPh>
    <phoneticPr fontId="5"/>
  </si>
  <si>
    <t>支援力向上</t>
    <phoneticPr fontId="5"/>
  </si>
  <si>
    <t>／２００点</t>
    <rPh sb="4" eb="5">
      <t>テン</t>
    </rPh>
    <phoneticPr fontId="5"/>
  </si>
  <si>
    <t>多様な働き方</t>
    <phoneticPr fontId="5"/>
  </si>
  <si>
    <t>60点</t>
    <rPh sb="2" eb="3">
      <t>テン</t>
    </rPh>
    <phoneticPr fontId="5"/>
  </si>
  <si>
    <t>50点</t>
    <rPh sb="2" eb="3">
      <t>テン</t>
    </rPh>
    <phoneticPr fontId="5"/>
  </si>
  <si>
    <t>40点</t>
    <rPh sb="2" eb="3">
      <t>テン</t>
    </rPh>
    <phoneticPr fontId="5"/>
  </si>
  <si>
    <t>20点</t>
    <rPh sb="2" eb="3">
      <t>テン</t>
    </rPh>
    <phoneticPr fontId="5"/>
  </si>
  <si>
    <t>⁻10点</t>
    <rPh sb="3" eb="4">
      <t>テン</t>
    </rPh>
    <phoneticPr fontId="5"/>
  </si>
  <si>
    <t>⁻20点</t>
    <phoneticPr fontId="5"/>
  </si>
  <si>
    <t>生産活動</t>
    <phoneticPr fontId="5"/>
  </si>
  <si>
    <t>90点</t>
    <rPh sb="2" eb="3">
      <t>テン</t>
    </rPh>
    <phoneticPr fontId="5"/>
  </si>
  <si>
    <t>80点</t>
    <rPh sb="2" eb="3">
      <t>テン</t>
    </rPh>
    <phoneticPr fontId="5"/>
  </si>
  <si>
    <t>65点</t>
    <rPh sb="2" eb="3">
      <t>テン</t>
    </rPh>
    <phoneticPr fontId="5"/>
  </si>
  <si>
    <t>55点</t>
    <rPh sb="2" eb="3">
      <t>テン</t>
    </rPh>
    <phoneticPr fontId="5"/>
  </si>
  <si>
    <t>30点</t>
    <rPh sb="2" eb="3">
      <t>テン</t>
    </rPh>
    <phoneticPr fontId="5"/>
  </si>
  <si>
    <t>労働時間</t>
    <phoneticPr fontId="5"/>
  </si>
  <si>
    <t>点数</t>
    <rPh sb="0" eb="2">
      <t>テンスウ</t>
    </rPh>
    <phoneticPr fontId="5"/>
  </si>
  <si>
    <t>項目</t>
    <rPh sb="0" eb="2">
      <t>コウモク</t>
    </rPh>
    <phoneticPr fontId="5"/>
  </si>
  <si>
    <t>（注1）5以上:15点、4～3：5点、2点以下：0点</t>
    <rPh sb="1" eb="2">
      <t>チュウ</t>
    </rPh>
    <rPh sb="5" eb="7">
      <t>イジョウ</t>
    </rPh>
    <rPh sb="10" eb="11">
      <t>テン</t>
    </rPh>
    <rPh sb="17" eb="18">
      <t>テン</t>
    </rPh>
    <rPh sb="20" eb="21">
      <t>テン</t>
    </rPh>
    <rPh sb="21" eb="23">
      <t>イカ</t>
    </rPh>
    <rPh sb="25" eb="26">
      <t>テン</t>
    </rPh>
    <phoneticPr fontId="5"/>
  </si>
  <si>
    <t>（※）８項目の合計点に応じた点数</t>
    <rPh sb="14" eb="16">
      <t>テンスウ</t>
    </rPh>
    <phoneticPr fontId="5"/>
  </si>
  <si>
    <t>小計（注1）</t>
    <rPh sb="0" eb="2">
      <t>ショウケイ</t>
    </rPh>
    <rPh sb="3" eb="4">
      <t>チュウ</t>
    </rPh>
    <phoneticPr fontId="5"/>
  </si>
  <si>
    <t>　　　　　就業規則等で定めている</t>
    <rPh sb="5" eb="7">
      <t>シュウギョウ</t>
    </rPh>
    <rPh sb="7" eb="9">
      <t>キソク</t>
    </rPh>
    <rPh sb="9" eb="10">
      <t>トウ</t>
    </rPh>
    <rPh sb="11" eb="12">
      <t>サダ</t>
    </rPh>
    <phoneticPr fontId="5"/>
  </si>
  <si>
    <t>⑧傷病休暇等の取得に関する事項</t>
    <rPh sb="1" eb="3">
      <t>ショウビョウ</t>
    </rPh>
    <rPh sb="3" eb="5">
      <t>キュウカ</t>
    </rPh>
    <rPh sb="5" eb="6">
      <t>トウ</t>
    </rPh>
    <rPh sb="7" eb="9">
      <t>シュトク</t>
    </rPh>
    <rPh sb="10" eb="11">
      <t>カン</t>
    </rPh>
    <rPh sb="13" eb="15">
      <t>ジコウ</t>
    </rPh>
    <phoneticPr fontId="5"/>
  </si>
  <si>
    <t>1事例以上ある場合:10点</t>
    <rPh sb="1" eb="3">
      <t>ジレイ</t>
    </rPh>
    <rPh sb="3" eb="5">
      <t>イジョウ</t>
    </rPh>
    <rPh sb="7" eb="9">
      <t>バアイ</t>
    </rPh>
    <rPh sb="12" eb="13">
      <t>テン</t>
    </rPh>
    <phoneticPr fontId="5"/>
  </si>
  <si>
    <t>⑦有給休暇の時間単位取得又は計画的付与制度</t>
    <rPh sb="1" eb="3">
      <t>ユウキュウ</t>
    </rPh>
    <rPh sb="3" eb="5">
      <t>キュウカ</t>
    </rPh>
    <rPh sb="6" eb="8">
      <t>ジカン</t>
    </rPh>
    <rPh sb="8" eb="10">
      <t>タンイ</t>
    </rPh>
    <rPh sb="10" eb="12">
      <t>シュトク</t>
    </rPh>
    <rPh sb="12" eb="13">
      <t>マタ</t>
    </rPh>
    <rPh sb="14" eb="17">
      <t>ケイカクテキ</t>
    </rPh>
    <rPh sb="17" eb="19">
      <t>フヨ</t>
    </rPh>
    <rPh sb="19" eb="21">
      <t>セイド</t>
    </rPh>
    <phoneticPr fontId="5"/>
  </si>
  <si>
    <t>⑥時差出勤制度に係る労働条件</t>
    <rPh sb="1" eb="3">
      <t>ジサ</t>
    </rPh>
    <rPh sb="3" eb="5">
      <t>シュッキン</t>
    </rPh>
    <rPh sb="5" eb="7">
      <t>セイド</t>
    </rPh>
    <rPh sb="8" eb="9">
      <t>カカ</t>
    </rPh>
    <rPh sb="10" eb="12">
      <t>ロウドウ</t>
    </rPh>
    <rPh sb="12" eb="14">
      <t>ジョウケン</t>
    </rPh>
    <phoneticPr fontId="5"/>
  </si>
  <si>
    <t>前年度において、就労継続支援Ａ型事業所等が利用者の知識及び能力の向上に向けた支援を行い、当該支援の具体的な内容を記載した報告書を作成し、インターネットの利用その他の方法により公表している。</t>
    <phoneticPr fontId="5"/>
  </si>
  <si>
    <t>（Ⅶ）利用者の知識・能力向上</t>
    <rPh sb="3" eb="6">
      <t>リヨウシャ</t>
    </rPh>
    <rPh sb="7" eb="9">
      <t>チシキ</t>
    </rPh>
    <rPh sb="10" eb="12">
      <t>ノウリョク</t>
    </rPh>
    <rPh sb="12" eb="14">
      <t>コウジョウ</t>
    </rPh>
    <phoneticPr fontId="5"/>
  </si>
  <si>
    <t>⑤短時間勤務に係る労働条件</t>
    <rPh sb="1" eb="4">
      <t>タンジカン</t>
    </rPh>
    <rPh sb="4" eb="6">
      <t>キンム</t>
    </rPh>
    <rPh sb="7" eb="8">
      <t>カカ</t>
    </rPh>
    <rPh sb="9" eb="11">
      <t>ロウドウ</t>
    </rPh>
    <rPh sb="11" eb="13">
      <t>ジョウケン</t>
    </rPh>
    <phoneticPr fontId="5"/>
  </si>
  <si>
    <t>期限内に提出していない場合:-50点</t>
    <rPh sb="0" eb="3">
      <t>キゲンナイ</t>
    </rPh>
    <rPh sb="4" eb="6">
      <t>テイシュツ</t>
    </rPh>
    <rPh sb="11" eb="13">
      <t>バアイ</t>
    </rPh>
    <rPh sb="17" eb="18">
      <t>テン</t>
    </rPh>
    <phoneticPr fontId="5"/>
  </si>
  <si>
    <t>④フレックスタイム制に係る労働条件</t>
    <rPh sb="9" eb="10">
      <t>セイ</t>
    </rPh>
    <rPh sb="11" eb="12">
      <t>カカ</t>
    </rPh>
    <rPh sb="13" eb="15">
      <t>ロウドウ</t>
    </rPh>
    <rPh sb="15" eb="17">
      <t>ジョウケン</t>
    </rPh>
    <phoneticPr fontId="5"/>
  </si>
  <si>
    <t>経営改善計画の提出を求められていない。または、経営改善計画の提出を求められているが、指定された期日までに提出している。</t>
    <rPh sb="7" eb="9">
      <t>テイシュツ</t>
    </rPh>
    <rPh sb="10" eb="11">
      <t>モト</t>
    </rPh>
    <rPh sb="23" eb="25">
      <t>ケイエイ</t>
    </rPh>
    <rPh sb="25" eb="27">
      <t>カイゼン</t>
    </rPh>
    <rPh sb="27" eb="29">
      <t>ケイカク</t>
    </rPh>
    <rPh sb="30" eb="32">
      <t>テイシュツ</t>
    </rPh>
    <rPh sb="33" eb="34">
      <t>モト</t>
    </rPh>
    <rPh sb="42" eb="44">
      <t>シテイ</t>
    </rPh>
    <rPh sb="47" eb="49">
      <t>キジツ</t>
    </rPh>
    <rPh sb="52" eb="54">
      <t>テイシュツ</t>
    </rPh>
    <phoneticPr fontId="5"/>
  </si>
  <si>
    <t>③在宅勤務に係る労働条件及び服務規律</t>
    <rPh sb="1" eb="3">
      <t>ザイタク</t>
    </rPh>
    <rPh sb="3" eb="5">
      <t>キンム</t>
    </rPh>
    <rPh sb="6" eb="7">
      <t>カカ</t>
    </rPh>
    <rPh sb="8" eb="10">
      <t>ロウドウ</t>
    </rPh>
    <rPh sb="10" eb="12">
      <t>ジョウケン</t>
    </rPh>
    <rPh sb="12" eb="13">
      <t>オヨ</t>
    </rPh>
    <rPh sb="14" eb="16">
      <t>フクム</t>
    </rPh>
    <rPh sb="16" eb="18">
      <t>キリツ</t>
    </rPh>
    <phoneticPr fontId="5"/>
  </si>
  <si>
    <t>（Ⅵ）経営改善計画</t>
    <rPh sb="3" eb="5">
      <t>ケイエイ</t>
    </rPh>
    <rPh sb="5" eb="7">
      <t>カイゼン</t>
    </rPh>
    <rPh sb="7" eb="9">
      <t>ケイカク</t>
    </rPh>
    <phoneticPr fontId="5"/>
  </si>
  <si>
    <t>②利用者を職員として登用する制度</t>
    <phoneticPr fontId="5"/>
  </si>
  <si>
    <t>①免許・資格取得、検定の受検勧奨に関する制度</t>
    <rPh sb="1" eb="3">
      <t>メンキョ</t>
    </rPh>
    <rPh sb="4" eb="6">
      <t>シカク</t>
    </rPh>
    <rPh sb="6" eb="8">
      <t>シュトク</t>
    </rPh>
    <rPh sb="9" eb="11">
      <t>ケンテイ</t>
    </rPh>
    <rPh sb="12" eb="14">
      <t>ジュケン</t>
    </rPh>
    <rPh sb="14" eb="16">
      <t>カンショウ</t>
    </rPh>
    <rPh sb="17" eb="18">
      <t>カン</t>
    </rPh>
    <rPh sb="20" eb="22">
      <t>セイド</t>
    </rPh>
    <phoneticPr fontId="5"/>
  </si>
  <si>
    <t>地域の事業者と連携した付加価値の高い商品開発、企業や官公庁等での生産活動等地域社会と連携した活動を行い、その結果をインターネット等により公表している</t>
    <rPh sb="0" eb="2">
      <t>チイキ</t>
    </rPh>
    <rPh sb="3" eb="6">
      <t>ジギョウシャ</t>
    </rPh>
    <rPh sb="7" eb="9">
      <t>レンケイ</t>
    </rPh>
    <rPh sb="11" eb="13">
      <t>フカ</t>
    </rPh>
    <rPh sb="13" eb="15">
      <t>カチ</t>
    </rPh>
    <rPh sb="16" eb="17">
      <t>タカ</t>
    </rPh>
    <rPh sb="18" eb="20">
      <t>ショウヒン</t>
    </rPh>
    <rPh sb="20" eb="22">
      <t>カイハツ</t>
    </rPh>
    <rPh sb="23" eb="25">
      <t>キギョウ</t>
    </rPh>
    <rPh sb="26" eb="29">
      <t>カンコウチョウ</t>
    </rPh>
    <rPh sb="29" eb="30">
      <t>トウ</t>
    </rPh>
    <rPh sb="32" eb="34">
      <t>セイサン</t>
    </rPh>
    <rPh sb="34" eb="36">
      <t>カツドウ</t>
    </rPh>
    <rPh sb="36" eb="37">
      <t>トウ</t>
    </rPh>
    <rPh sb="37" eb="39">
      <t>チイキ</t>
    </rPh>
    <rPh sb="39" eb="41">
      <t>シャカイ</t>
    </rPh>
    <rPh sb="42" eb="44">
      <t>レンケイ</t>
    </rPh>
    <rPh sb="46" eb="48">
      <t>カツドウ</t>
    </rPh>
    <rPh sb="49" eb="50">
      <t>オコナ</t>
    </rPh>
    <rPh sb="54" eb="56">
      <t>ケッカ</t>
    </rPh>
    <rPh sb="64" eb="65">
      <t>トウ</t>
    </rPh>
    <rPh sb="68" eb="70">
      <t>コウヒョウ</t>
    </rPh>
    <phoneticPr fontId="5"/>
  </si>
  <si>
    <t>（Ⅲ）多様な働き方（※）</t>
    <rPh sb="3" eb="5">
      <t>タヨウ</t>
    </rPh>
    <rPh sb="6" eb="7">
      <t>ハタラ</t>
    </rPh>
    <rPh sb="8" eb="9">
      <t>カタ</t>
    </rPh>
    <phoneticPr fontId="5"/>
  </si>
  <si>
    <t>（Ⅴ）地域連携活動</t>
  </si>
  <si>
    <t>①60点 ②50点 ③40点 ④20点 ⑤－10点 ⑥－20点</t>
    <rPh sb="3" eb="4">
      <t>テン</t>
    </rPh>
    <rPh sb="8" eb="9">
      <t>テン</t>
    </rPh>
    <rPh sb="13" eb="14">
      <t>テン</t>
    </rPh>
    <rPh sb="18" eb="19">
      <t>テン</t>
    </rPh>
    <phoneticPr fontId="5"/>
  </si>
  <si>
    <t>（注2）5以上:15点、4～3：5点、2点以下：0点</t>
    <phoneticPr fontId="5"/>
  </si>
  <si>
    <t>（※）８項目の合計点に応じた点数</t>
    <phoneticPr fontId="5"/>
  </si>
  <si>
    <t>小計（注2）</t>
    <rPh sb="0" eb="2">
      <t>ショウケイ</t>
    </rPh>
    <rPh sb="3" eb="4">
      <t>チュウ</t>
    </rPh>
    <phoneticPr fontId="5"/>
  </si>
  <si>
    <t>⑥過去３年の生産活動収支がいずれも当該各年度に利用者に支払う賃金の総額未満</t>
    <phoneticPr fontId="5"/>
  </si>
  <si>
    <t>　　　都道府県知事が適当と認める国際標準化規格が定めた
　　　規格その他これに準ずるものの認証を受けている</t>
    <rPh sb="3" eb="7">
      <t>トドウフケン</t>
    </rPh>
    <rPh sb="7" eb="9">
      <t>チジ</t>
    </rPh>
    <rPh sb="10" eb="12">
      <t>テキトウ</t>
    </rPh>
    <rPh sb="13" eb="14">
      <t>ミト</t>
    </rPh>
    <rPh sb="16" eb="18">
      <t>コクサイ</t>
    </rPh>
    <rPh sb="18" eb="21">
      <t>ヒョウジュンカ</t>
    </rPh>
    <rPh sb="21" eb="23">
      <t>キカク</t>
    </rPh>
    <rPh sb="24" eb="25">
      <t>サダ</t>
    </rPh>
    <rPh sb="31" eb="33">
      <t>キカク</t>
    </rPh>
    <rPh sb="35" eb="36">
      <t>ホカ</t>
    </rPh>
    <rPh sb="39" eb="40">
      <t>ジュン</t>
    </rPh>
    <rPh sb="45" eb="47">
      <t>ニンショウ</t>
    </rPh>
    <rPh sb="48" eb="49">
      <t>ウ</t>
    </rPh>
    <phoneticPr fontId="5"/>
  </si>
  <si>
    <t>⑤過去３年の生産活動収支のうち前年度及び前々年度の各年度における生産活動収支がいずれも当該各年度に利用者に支払う賃金の総額未満</t>
    <phoneticPr fontId="5"/>
  </si>
  <si>
    <t>⑧国際標準化規格が定めた規格等の認証等</t>
    <rPh sb="1" eb="3">
      <t>コクサイ</t>
    </rPh>
    <rPh sb="3" eb="6">
      <t>ヒョウジュンカ</t>
    </rPh>
    <rPh sb="6" eb="8">
      <t>キカク</t>
    </rPh>
    <rPh sb="9" eb="10">
      <t>サダ</t>
    </rPh>
    <rPh sb="12" eb="14">
      <t>キカク</t>
    </rPh>
    <rPh sb="14" eb="15">
      <t>トウ</t>
    </rPh>
    <rPh sb="16" eb="18">
      <t>ニンショウ</t>
    </rPh>
    <rPh sb="18" eb="19">
      <t>トウ</t>
    </rPh>
    <phoneticPr fontId="5"/>
  </si>
  <si>
    <t>④過去３年の生産活動収支のうち前々年度における生産活動収支のみが前々年度に利用者に支払う賃金の総額以上</t>
    <phoneticPr fontId="5"/>
  </si>
  <si>
    <t>　　　過去３年以内の福祉サービス第三者評価を
　　　受審しており、結果を公表している。</t>
    <rPh sb="3" eb="5">
      <t>カコ</t>
    </rPh>
    <rPh sb="6" eb="7">
      <t>ネン</t>
    </rPh>
    <rPh sb="7" eb="9">
      <t>イナイ</t>
    </rPh>
    <rPh sb="10" eb="12">
      <t>フクシ</t>
    </rPh>
    <rPh sb="16" eb="19">
      <t>ダイサンシャ</t>
    </rPh>
    <rPh sb="19" eb="21">
      <t>ヒョウカ</t>
    </rPh>
    <rPh sb="26" eb="28">
      <t>ジュシン</t>
    </rPh>
    <rPh sb="33" eb="35">
      <t>ケッカ</t>
    </rPh>
    <rPh sb="36" eb="38">
      <t>コウヒョウ</t>
    </rPh>
    <phoneticPr fontId="5"/>
  </si>
  <si>
    <t>⑦第三者評価</t>
    <rPh sb="1" eb="2">
      <t>ダイ</t>
    </rPh>
    <rPh sb="2" eb="4">
      <t>サンシャ</t>
    </rPh>
    <rPh sb="4" eb="6">
      <t>ヒョウカ</t>
    </rPh>
    <phoneticPr fontId="5"/>
  </si>
  <si>
    <t>③過去３年の生産活動収支のうち前年度における生産活動収支のみが前年度に利用者に支払う賃金の総額以上</t>
    <phoneticPr fontId="5"/>
  </si>
  <si>
    <t>　　　ピアサポーターを職員として配置している</t>
    <rPh sb="11" eb="13">
      <t>ショクイン</t>
    </rPh>
    <rPh sb="16" eb="18">
      <t>ハイチ</t>
    </rPh>
    <phoneticPr fontId="5"/>
  </si>
  <si>
    <t>②過去３年の生産活動収支のうち前年度及び前々年度の各年度における生産活動収支がそれぞれ当該各年度に利用者に支払う賃金の総額以上</t>
    <rPh sb="59" eb="61">
      <t>ソウガク</t>
    </rPh>
    <rPh sb="61" eb="63">
      <t>イジョウ</t>
    </rPh>
    <phoneticPr fontId="5"/>
  </si>
  <si>
    <t>⑥ピアサポーターの配置</t>
    <rPh sb="9" eb="11">
      <t>ハイチ</t>
    </rPh>
    <phoneticPr fontId="5"/>
  </si>
  <si>
    <t>①過去３年の生産活動収支がそれぞれ当該各年度に利用者に支払う賃金の総額以上</t>
    <rPh sb="0" eb="37">
      <t>セイサンカツドウシュウシトウガイカクネンドリヨウシャシハラチンギンソウガクイジョウ</t>
    </rPh>
    <phoneticPr fontId="5"/>
  </si>
  <si>
    <t>　　　人事評価結果に基づき定期に昇給を判定する
　　　制度を設け、全ての職員に周知している</t>
    <rPh sb="3" eb="5">
      <t>ジンジ</t>
    </rPh>
    <rPh sb="5" eb="7">
      <t>ヒョウカ</t>
    </rPh>
    <rPh sb="7" eb="9">
      <t>ケッカ</t>
    </rPh>
    <rPh sb="10" eb="11">
      <t>モト</t>
    </rPh>
    <rPh sb="13" eb="15">
      <t>テイキ</t>
    </rPh>
    <rPh sb="16" eb="18">
      <t>ショウキュウ</t>
    </rPh>
    <rPh sb="19" eb="21">
      <t>ハンテイ</t>
    </rPh>
    <rPh sb="27" eb="29">
      <t>セイド</t>
    </rPh>
    <rPh sb="30" eb="31">
      <t>モウ</t>
    </rPh>
    <rPh sb="33" eb="34">
      <t>スベ</t>
    </rPh>
    <rPh sb="36" eb="38">
      <t>ショクイン</t>
    </rPh>
    <rPh sb="39" eb="41">
      <t>シュウチ</t>
    </rPh>
    <phoneticPr fontId="5"/>
  </si>
  <si>
    <t>（Ⅱ）生産活動</t>
    <rPh sb="3" eb="5">
      <t>セイサン</t>
    </rPh>
    <rPh sb="5" eb="7">
      <t>カツドウ</t>
    </rPh>
    <phoneticPr fontId="5"/>
  </si>
  <si>
    <t>⑤職員の人事評価制度</t>
    <rPh sb="1" eb="3">
      <t>ショクイン</t>
    </rPh>
    <rPh sb="4" eb="6">
      <t>ジンジ</t>
    </rPh>
    <rPh sb="6" eb="8">
      <t>ヒョウカ</t>
    </rPh>
    <rPh sb="8" eb="10">
      <t>セイド</t>
    </rPh>
    <phoneticPr fontId="5"/>
  </si>
  <si>
    <t>①90点 ②80点 ③65点 ④55 点 ⑤40点 ⑥30点 ⑦20点 ⑧5点</t>
    <rPh sb="3" eb="4">
      <t>テン</t>
    </rPh>
    <rPh sb="8" eb="9">
      <t>テン</t>
    </rPh>
    <rPh sb="13" eb="14">
      <t>テン</t>
    </rPh>
    <rPh sb="19" eb="20">
      <t>テン</t>
    </rPh>
    <rPh sb="24" eb="25">
      <t>テン</t>
    </rPh>
    <rPh sb="29" eb="30">
      <t>テン</t>
    </rPh>
    <rPh sb="34" eb="35">
      <t>テン</t>
    </rPh>
    <rPh sb="38" eb="39">
      <t>テン</t>
    </rPh>
    <phoneticPr fontId="5"/>
  </si>
  <si>
    <t>　　　１回以上の場合</t>
    <rPh sb="4" eb="5">
      <t>カイ</t>
    </rPh>
    <rPh sb="5" eb="7">
      <t>イジョウ</t>
    </rPh>
    <rPh sb="8" eb="10">
      <t>バアイ</t>
    </rPh>
    <phoneticPr fontId="5"/>
  </si>
  <si>
    <t>⑧1日の平均労働時間が２時間未満</t>
    <rPh sb="2" eb="3">
      <t>ニチ</t>
    </rPh>
    <rPh sb="4" eb="6">
      <t>ヘイキン</t>
    </rPh>
    <rPh sb="6" eb="8">
      <t>ロウドウ</t>
    </rPh>
    <rPh sb="8" eb="10">
      <t>ジカン</t>
    </rPh>
    <rPh sb="12" eb="14">
      <t>ジカン</t>
    </rPh>
    <rPh sb="14" eb="16">
      <t>ミマン</t>
    </rPh>
    <phoneticPr fontId="5"/>
  </si>
  <si>
    <t>④販路拡大の商談会等への参加</t>
    <rPh sb="1" eb="3">
      <t>ハンロ</t>
    </rPh>
    <rPh sb="3" eb="5">
      <t>カクダイ</t>
    </rPh>
    <rPh sb="6" eb="9">
      <t>ショウダンカイ</t>
    </rPh>
    <rPh sb="9" eb="10">
      <t>トウ</t>
    </rPh>
    <rPh sb="12" eb="14">
      <t>サンカ</t>
    </rPh>
    <phoneticPr fontId="5"/>
  </si>
  <si>
    <t>⑦1日の平均労働時間が２時間以上３時間未満</t>
    <rPh sb="2" eb="3">
      <t>ニチ</t>
    </rPh>
    <rPh sb="4" eb="6">
      <t>ヘイキン</t>
    </rPh>
    <rPh sb="6" eb="8">
      <t>ロウドウ</t>
    </rPh>
    <rPh sb="8" eb="10">
      <t>ジカン</t>
    </rPh>
    <rPh sb="12" eb="14">
      <t>ジカン</t>
    </rPh>
    <rPh sb="14" eb="16">
      <t>イジョウ</t>
    </rPh>
    <rPh sb="17" eb="19">
      <t>ジカン</t>
    </rPh>
    <rPh sb="19" eb="21">
      <t>ミマン</t>
    </rPh>
    <phoneticPr fontId="5"/>
  </si>
  <si>
    <t>　　　 いずれか一方のみの取組を行っている</t>
    <rPh sb="8" eb="10">
      <t>イッポウ</t>
    </rPh>
    <rPh sb="13" eb="15">
      <t>トリクミ</t>
    </rPh>
    <rPh sb="16" eb="17">
      <t>オコナ</t>
    </rPh>
    <phoneticPr fontId="5"/>
  </si>
  <si>
    <t>⑥1日の平均労働時間が３時間以上４時間未満</t>
    <rPh sb="2" eb="3">
      <t>ニチ</t>
    </rPh>
    <rPh sb="4" eb="6">
      <t>ヘイキン</t>
    </rPh>
    <rPh sb="6" eb="8">
      <t>ロウドウ</t>
    </rPh>
    <rPh sb="8" eb="10">
      <t>ジカン</t>
    </rPh>
    <rPh sb="12" eb="14">
      <t>ジカン</t>
    </rPh>
    <rPh sb="14" eb="16">
      <t>イジョウ</t>
    </rPh>
    <rPh sb="17" eb="19">
      <t>ジカン</t>
    </rPh>
    <rPh sb="19" eb="21">
      <t>ミマン</t>
    </rPh>
    <phoneticPr fontId="5"/>
  </si>
  <si>
    <t>③視察・実習の実施又は受け入れ</t>
    <rPh sb="1" eb="3">
      <t>シサツ</t>
    </rPh>
    <rPh sb="4" eb="6">
      <t>ジッシュウ</t>
    </rPh>
    <rPh sb="7" eb="9">
      <t>ジッシ</t>
    </rPh>
    <rPh sb="9" eb="10">
      <t>マタ</t>
    </rPh>
    <rPh sb="11" eb="12">
      <t>ウ</t>
    </rPh>
    <rPh sb="13" eb="14">
      <t>イ</t>
    </rPh>
    <phoneticPr fontId="5"/>
  </si>
  <si>
    <t>⑤1日の平均労働時間が４時間以上４時間30分未満</t>
    <rPh sb="2" eb="3">
      <t>ニチ</t>
    </rPh>
    <rPh sb="4" eb="6">
      <t>ヘイキン</t>
    </rPh>
    <rPh sb="6" eb="8">
      <t>ロウドウ</t>
    </rPh>
    <rPh sb="8" eb="10">
      <t>ジカン</t>
    </rPh>
    <rPh sb="12" eb="14">
      <t>ジカン</t>
    </rPh>
    <rPh sb="14" eb="16">
      <t>イジョウ</t>
    </rPh>
    <rPh sb="17" eb="19">
      <t>ジカン</t>
    </rPh>
    <rPh sb="21" eb="22">
      <t>フン</t>
    </rPh>
    <rPh sb="22" eb="24">
      <t>ミマン</t>
    </rPh>
    <phoneticPr fontId="5"/>
  </si>
  <si>
    <t>④1日の平均労働時間が４時間30分以上５時間未満</t>
    <rPh sb="2" eb="3">
      <t>ニチ</t>
    </rPh>
    <rPh sb="4" eb="6">
      <t>ヘイキン</t>
    </rPh>
    <rPh sb="6" eb="8">
      <t>ロウドウ</t>
    </rPh>
    <rPh sb="8" eb="10">
      <t>ジカン</t>
    </rPh>
    <rPh sb="12" eb="14">
      <t>ジカン</t>
    </rPh>
    <rPh sb="16" eb="17">
      <t>フン</t>
    </rPh>
    <rPh sb="17" eb="19">
      <t>イジョウ</t>
    </rPh>
    <rPh sb="20" eb="22">
      <t>ジカン</t>
    </rPh>
    <rPh sb="22" eb="24">
      <t>ミマン</t>
    </rPh>
    <phoneticPr fontId="5"/>
  </si>
  <si>
    <t>②研修、学会等又は学会誌等において発表</t>
    <rPh sb="1" eb="3">
      <t>ケンシュウ</t>
    </rPh>
    <rPh sb="4" eb="6">
      <t>ガッカイ</t>
    </rPh>
    <rPh sb="6" eb="7">
      <t>トウ</t>
    </rPh>
    <rPh sb="7" eb="8">
      <t>マタ</t>
    </rPh>
    <rPh sb="9" eb="12">
      <t>ガッカイシ</t>
    </rPh>
    <rPh sb="12" eb="13">
      <t>トウ</t>
    </rPh>
    <rPh sb="17" eb="19">
      <t>ハッピョウ</t>
    </rPh>
    <phoneticPr fontId="5"/>
  </si>
  <si>
    <t>③1日の平均労働時間が５時間以上６時間未満</t>
    <rPh sb="2" eb="3">
      <t>ニチ</t>
    </rPh>
    <rPh sb="4" eb="6">
      <t>ヘイキン</t>
    </rPh>
    <rPh sb="6" eb="8">
      <t>ロウドウ</t>
    </rPh>
    <rPh sb="8" eb="10">
      <t>ジカン</t>
    </rPh>
    <rPh sb="12" eb="14">
      <t>ジカン</t>
    </rPh>
    <rPh sb="14" eb="16">
      <t>イジョウ</t>
    </rPh>
    <rPh sb="17" eb="19">
      <t>ジカン</t>
    </rPh>
    <rPh sb="19" eb="21">
      <t>ミマン</t>
    </rPh>
    <phoneticPr fontId="5"/>
  </si>
  <si>
    <t>　　　参加した職員が１人以上参加している</t>
    <rPh sb="3" eb="5">
      <t>サンカ</t>
    </rPh>
    <rPh sb="7" eb="9">
      <t>ショクイン</t>
    </rPh>
    <rPh sb="11" eb="12">
      <t>ニン</t>
    </rPh>
    <rPh sb="12" eb="14">
      <t>イジョウ</t>
    </rPh>
    <rPh sb="14" eb="16">
      <t>サンカ</t>
    </rPh>
    <phoneticPr fontId="5"/>
  </si>
  <si>
    <t>②1日の平均労働時間が６時間以上７時間未満</t>
    <rPh sb="2" eb="3">
      <t>ニチ</t>
    </rPh>
    <rPh sb="4" eb="6">
      <t>ヘイキン</t>
    </rPh>
    <rPh sb="6" eb="8">
      <t>ロウドウ</t>
    </rPh>
    <rPh sb="8" eb="10">
      <t>ジカン</t>
    </rPh>
    <rPh sb="12" eb="14">
      <t>ジカン</t>
    </rPh>
    <rPh sb="14" eb="16">
      <t>イジョウ</t>
    </rPh>
    <rPh sb="17" eb="19">
      <t>ジカン</t>
    </rPh>
    <rPh sb="19" eb="21">
      <t>ミマン</t>
    </rPh>
    <phoneticPr fontId="5"/>
  </si>
  <si>
    <t>①研修計画に基づいた外部研修会又は内部研修会</t>
    <rPh sb="1" eb="3">
      <t>ケンシュウ</t>
    </rPh>
    <rPh sb="3" eb="5">
      <t>ケイカク</t>
    </rPh>
    <rPh sb="6" eb="7">
      <t>モト</t>
    </rPh>
    <rPh sb="10" eb="12">
      <t>ガイブ</t>
    </rPh>
    <rPh sb="12" eb="15">
      <t>ケンシュウカイ</t>
    </rPh>
    <rPh sb="15" eb="16">
      <t>マタ</t>
    </rPh>
    <rPh sb="17" eb="19">
      <t>ナイブ</t>
    </rPh>
    <rPh sb="19" eb="22">
      <t>ケンシュウカイ</t>
    </rPh>
    <phoneticPr fontId="5"/>
  </si>
  <si>
    <t>①1日の平均労働時間が７時間以上</t>
    <rPh sb="2" eb="3">
      <t>ニチ</t>
    </rPh>
    <rPh sb="4" eb="6">
      <t>ヘイキン</t>
    </rPh>
    <rPh sb="6" eb="8">
      <t>ロウドウ</t>
    </rPh>
    <rPh sb="8" eb="10">
      <t>ジカン</t>
    </rPh>
    <rPh sb="12" eb="14">
      <t>ジカン</t>
    </rPh>
    <rPh sb="14" eb="16">
      <t>イジョウ</t>
    </rPh>
    <phoneticPr fontId="5"/>
  </si>
  <si>
    <t>（Ⅳ）　支援力向上（※）</t>
    <rPh sb="4" eb="6">
      <t>シエン</t>
    </rPh>
    <rPh sb="6" eb="7">
      <t>リョク</t>
    </rPh>
    <rPh sb="7" eb="9">
      <t>コウジョウ</t>
    </rPh>
    <phoneticPr fontId="5"/>
  </si>
  <si>
    <t>（Ⅰ）労働時間</t>
    <phoneticPr fontId="5"/>
  </si>
  <si>
    <t>対象年度</t>
    <rPh sb="0" eb="2">
      <t>タイショウ</t>
    </rPh>
    <rPh sb="2" eb="4">
      <t>ネンド</t>
    </rPh>
    <phoneticPr fontId="5"/>
  </si>
  <si>
    <t>電話番号</t>
    <rPh sb="0" eb="2">
      <t>デンワ</t>
    </rPh>
    <rPh sb="2" eb="4">
      <t>バンゴウ</t>
    </rPh>
    <phoneticPr fontId="5"/>
  </si>
  <si>
    <t>管理者名</t>
    <rPh sb="0" eb="4">
      <t>カンリシャメイ</t>
    </rPh>
    <phoneticPr fontId="5"/>
  </si>
  <si>
    <t>住　所</t>
    <rPh sb="0" eb="1">
      <t>ジュウ</t>
    </rPh>
    <rPh sb="2" eb="3">
      <t>ショ</t>
    </rPh>
    <phoneticPr fontId="5"/>
  </si>
  <si>
    <t>事業所番号</t>
    <rPh sb="0" eb="3">
      <t>ジギョウショ</t>
    </rPh>
    <rPh sb="3" eb="5">
      <t>バンゴウ</t>
    </rPh>
    <phoneticPr fontId="5"/>
  </si>
  <si>
    <t>事業所名</t>
    <rPh sb="0" eb="3">
      <t>ジギョウショ</t>
    </rPh>
    <rPh sb="3" eb="4">
      <t>メイ</t>
    </rPh>
    <phoneticPr fontId="5"/>
  </si>
  <si>
    <t>就労継続支援Ａ型事業所におけるスコア表（全体）</t>
    <rPh sb="0" eb="2">
      <t>シュウロウ</t>
    </rPh>
    <rPh sb="2" eb="4">
      <t>ケイゾク</t>
    </rPh>
    <rPh sb="4" eb="6">
      <t>シエン</t>
    </rPh>
    <rPh sb="7" eb="8">
      <t>ガタ</t>
    </rPh>
    <rPh sb="8" eb="11">
      <t>ジギョウショ</t>
    </rPh>
    <rPh sb="18" eb="19">
      <t>ヒョウ</t>
    </rPh>
    <rPh sb="20" eb="22">
      <t>ゼンタイ</t>
    </rPh>
    <phoneticPr fontId="5"/>
  </si>
  <si>
    <t>日</t>
    <rPh sb="0" eb="1">
      <t>ニチ</t>
    </rPh>
    <phoneticPr fontId="5"/>
  </si>
  <si>
    <t>月</t>
    <rPh sb="0" eb="1">
      <t>ガツ</t>
    </rPh>
    <phoneticPr fontId="5"/>
  </si>
  <si>
    <t>年</t>
    <rPh sb="0" eb="1">
      <t>ネン</t>
    </rPh>
    <phoneticPr fontId="5"/>
  </si>
  <si>
    <t>様式２－１</t>
    <rPh sb="0" eb="2">
      <t>ヨウシキ</t>
    </rPh>
    <phoneticPr fontId="5"/>
  </si>
  <si>
    <t>年　　月　　日</t>
    <rPh sb="0" eb="1">
      <t>ネン</t>
    </rPh>
    <rPh sb="3" eb="4">
      <t>ガツ</t>
    </rPh>
    <rPh sb="6" eb="7">
      <t>ニチ</t>
    </rPh>
    <phoneticPr fontId="7"/>
  </si>
  <si>
    <t>１　事業所・施設の名称</t>
    <rPh sb="2" eb="5">
      <t>ジギョウショ</t>
    </rPh>
    <rPh sb="6" eb="8">
      <t>シセツ</t>
    </rPh>
    <rPh sb="9" eb="11">
      <t>メイショウ</t>
    </rPh>
    <phoneticPr fontId="7"/>
  </si>
  <si>
    <t>２　サービスの種類</t>
    <rPh sb="7" eb="9">
      <t>シュルイ</t>
    </rPh>
    <phoneticPr fontId="7"/>
  </si>
  <si>
    <t>３　異動区分</t>
    <rPh sb="2" eb="4">
      <t>イドウ</t>
    </rPh>
    <rPh sb="4" eb="6">
      <t>クブン</t>
    </rPh>
    <phoneticPr fontId="7"/>
  </si>
  <si>
    <t>１　新規　　　　　　　２　変更　　　　　　　３　終了</t>
    <rPh sb="2" eb="4">
      <t>シンキ</t>
    </rPh>
    <rPh sb="13" eb="15">
      <t>ヘンコウ</t>
    </rPh>
    <rPh sb="24" eb="26">
      <t>シュウリョウ</t>
    </rPh>
    <phoneticPr fontId="7"/>
  </si>
  <si>
    <t>４　配置状況</t>
    <rPh sb="2" eb="4">
      <t>ハイチ</t>
    </rPh>
    <rPh sb="4" eb="6">
      <t>ジョウキョウ</t>
    </rPh>
    <phoneticPr fontId="7"/>
  </si>
  <si>
    <t>　１　強度行動障害支援者養成研修（実践研修）修了者　配置
　２　強度行動障害支援者養成研修（中核的人材養成研修）修了者　配置</t>
    <rPh sb="3" eb="5">
      <t>キョウド</t>
    </rPh>
    <rPh sb="5" eb="7">
      <t>コウドウ</t>
    </rPh>
    <rPh sb="7" eb="9">
      <t>ショウガイ</t>
    </rPh>
    <rPh sb="9" eb="12">
      <t>シエンシャ</t>
    </rPh>
    <rPh sb="12" eb="14">
      <t>ヨウセイ</t>
    </rPh>
    <rPh sb="14" eb="16">
      <t>ケンシュウ</t>
    </rPh>
    <rPh sb="17" eb="19">
      <t>ジッセン</t>
    </rPh>
    <rPh sb="19" eb="21">
      <t>ケンシュウ</t>
    </rPh>
    <rPh sb="22" eb="25">
      <t>シュウリョウシャ</t>
    </rPh>
    <rPh sb="26" eb="28">
      <t>ハイチ</t>
    </rPh>
    <rPh sb="47" eb="50">
      <t>チュウカクテキ</t>
    </rPh>
    <rPh sb="50" eb="52">
      <t>ジンザイ</t>
    </rPh>
    <rPh sb="52" eb="54">
      <t>ヨウセイ</t>
    </rPh>
    <rPh sb="54" eb="56">
      <t>ケンシュウ</t>
    </rPh>
    <rPh sb="61" eb="62">
      <t>クバ</t>
    </rPh>
    <rPh sb="62" eb="63">
      <t>チ</t>
    </rPh>
    <phoneticPr fontId="7"/>
  </si>
  <si>
    <t>５　強度行動障害支援者
　養成研修（基礎研修）
　修了者配置人数</t>
    <rPh sb="18" eb="20">
      <t>キソ</t>
    </rPh>
    <rPh sb="28" eb="30">
      <t>ハイチ</t>
    </rPh>
    <rPh sb="30" eb="32">
      <t>ニンズウ</t>
    </rPh>
    <phoneticPr fontId="7"/>
  </si>
  <si>
    <t>生活支援員の数（全体）（a)</t>
    <rPh sb="0" eb="2">
      <t>セイカツ</t>
    </rPh>
    <rPh sb="2" eb="4">
      <t>シエン</t>
    </rPh>
    <rPh sb="4" eb="5">
      <t>イン</t>
    </rPh>
    <rPh sb="6" eb="7">
      <t>カズ</t>
    </rPh>
    <rPh sb="8" eb="10">
      <t>ゼンタイ</t>
    </rPh>
    <phoneticPr fontId="67"/>
  </si>
  <si>
    <t>研修修了者の人数(b)</t>
    <rPh sb="0" eb="2">
      <t>ケンシュウ</t>
    </rPh>
    <rPh sb="2" eb="5">
      <t>シュウリョウシャ</t>
    </rPh>
    <rPh sb="6" eb="8">
      <t>ニンズウ</t>
    </rPh>
    <phoneticPr fontId="67"/>
  </si>
  <si>
    <t>(b)/(a)</t>
    <phoneticPr fontId="67"/>
  </si>
  <si>
    <t>　　　※　生活支援員のうち20％以上が、強度行動障害支援者養成研修（基礎研修）修了者であ
　　　　ること。</t>
    <rPh sb="36" eb="38">
      <t>ケンシュウ</t>
    </rPh>
    <phoneticPr fontId="7"/>
  </si>
  <si>
    <t>　</t>
    <phoneticPr fontId="67"/>
  </si>
  <si>
    <t>注２　実践研修・中核的人材養成研修共に、研修修了者については修了証の写しを添付すること。</t>
    <rPh sb="0" eb="1">
      <t>チュウ</t>
    </rPh>
    <rPh sb="3" eb="5">
      <t>ジッセン</t>
    </rPh>
    <rPh sb="5" eb="7">
      <t>ケンシュウ</t>
    </rPh>
    <rPh sb="8" eb="11">
      <t>チュウカクテキ</t>
    </rPh>
    <rPh sb="11" eb="13">
      <t>ジンザイ</t>
    </rPh>
    <rPh sb="13" eb="15">
      <t>ヨウセイ</t>
    </rPh>
    <rPh sb="15" eb="17">
      <t>ケンシュウ</t>
    </rPh>
    <rPh sb="17" eb="18">
      <t>トモ</t>
    </rPh>
    <rPh sb="20" eb="22">
      <t>ケンシュウ</t>
    </rPh>
    <rPh sb="22" eb="25">
      <t>シュウリョウシャ</t>
    </rPh>
    <rPh sb="30" eb="33">
      <t>シュウリョウショウ</t>
    </rPh>
    <rPh sb="34" eb="35">
      <t>ウツ</t>
    </rPh>
    <phoneticPr fontId="7"/>
  </si>
  <si>
    <t>注３　「強度行動障害支援者養成研修（基礎研修）修了者配置人数」については、実人数を記載すること。</t>
    <rPh sb="0" eb="1">
      <t>チュウ</t>
    </rPh>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3" eb="26">
      <t>シュウリョウシャ</t>
    </rPh>
    <rPh sb="26" eb="28">
      <t>ハイチ</t>
    </rPh>
    <rPh sb="28" eb="30">
      <t>ニンズウ</t>
    </rPh>
    <rPh sb="37" eb="38">
      <t>ジツ</t>
    </rPh>
    <rPh sb="38" eb="40">
      <t>ニンズウ</t>
    </rPh>
    <rPh sb="41" eb="43">
      <t>キサイ</t>
    </rPh>
    <phoneticPr fontId="7"/>
  </si>
  <si>
    <t>注４　強度行動障害支援者養成研修（基礎研修）については、重度訪問介護従事者養成研修行動障害支援課程、
　　強度行動障害支援者養成研修（実践研修）については、行動援護従事者養成研修でも可。</t>
    <rPh sb="0" eb="1">
      <t>チュウ</t>
    </rPh>
    <rPh sb="3" eb="5">
      <t>キョウド</t>
    </rPh>
    <rPh sb="5" eb="7">
      <t>コウドウ</t>
    </rPh>
    <rPh sb="7" eb="9">
      <t>ショウガイ</t>
    </rPh>
    <rPh sb="9" eb="11">
      <t>シエン</t>
    </rPh>
    <rPh sb="11" eb="12">
      <t>シャ</t>
    </rPh>
    <rPh sb="12" eb="14">
      <t>ヨウセイ</t>
    </rPh>
    <rPh sb="14" eb="16">
      <t>ケンシュウ</t>
    </rPh>
    <rPh sb="17" eb="19">
      <t>キソ</t>
    </rPh>
    <rPh sb="19" eb="21">
      <t>ケンシュウ</t>
    </rPh>
    <rPh sb="28" eb="41">
      <t>ジュウドホウモンカイゴジュウジシャヨウセイケンシュウ</t>
    </rPh>
    <rPh sb="41" eb="43">
      <t>コウドウ</t>
    </rPh>
    <rPh sb="43" eb="45">
      <t>ショウガイ</t>
    </rPh>
    <rPh sb="45" eb="47">
      <t>シエン</t>
    </rPh>
    <phoneticPr fontId="7"/>
  </si>
  <si>
    <t xml:space="preserve"> 　</t>
    <phoneticPr fontId="7"/>
  </si>
  <si>
    <t>②「別紙1（その1）～（その5）」･･･届出内容の状況一覧表となるものです。提出の際は必ず作成</t>
    <rPh sb="25" eb="27">
      <t>ジョウキョウ</t>
    </rPh>
    <rPh sb="27" eb="29">
      <t>イチラン</t>
    </rPh>
    <rPh sb="29" eb="30">
      <t>ヒョウ</t>
    </rPh>
    <rPh sb="43" eb="44">
      <t>カナラ</t>
    </rPh>
    <rPh sb="45" eb="47">
      <t>サクセイ</t>
    </rPh>
    <phoneticPr fontId="7"/>
  </si>
  <si>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46">
      <t>ショグウ</t>
    </rPh>
    <rPh sb="46" eb="48">
      <t>カイゼン</t>
    </rPh>
    <rPh sb="48" eb="50">
      <t>カサン</t>
    </rPh>
    <rPh sb="50" eb="51">
      <t>ヨウ</t>
    </rPh>
    <phoneticPr fontId="7"/>
  </si>
  <si>
    <t>別紙66別添（自立生活支援加算（Ⅲ））</t>
    <rPh sb="0" eb="2">
      <t>ベッシ</t>
    </rPh>
    <rPh sb="4" eb="6">
      <t>ベッテン</t>
    </rPh>
    <phoneticPr fontId="7"/>
  </si>
  <si>
    <t>別紙66（自立生活支援加算（Ⅲ））</t>
    <rPh sb="0" eb="2">
      <t>ベッシ</t>
    </rPh>
    <phoneticPr fontId="7"/>
  </si>
  <si>
    <t>別紙64（地域生活支援拠点等）</t>
    <rPh sb="0" eb="2">
      <t>ベッシ</t>
    </rPh>
    <phoneticPr fontId="7"/>
  </si>
  <si>
    <t>別紙63（地域移行支援体制加算）</t>
    <rPh sb="0" eb="2">
      <t>ベッシ</t>
    </rPh>
    <phoneticPr fontId="7"/>
  </si>
  <si>
    <t>別紙62（障害者支援施設等感染対策向上加算）</t>
    <rPh sb="0" eb="2">
      <t>ベッシ</t>
    </rPh>
    <phoneticPr fontId="7"/>
  </si>
  <si>
    <t>別紙61（入浴支援加算）</t>
    <rPh sb="0" eb="2">
      <t>ベッシ</t>
    </rPh>
    <phoneticPr fontId="7"/>
  </si>
  <si>
    <t>別紙60（目標工賃達成加算）</t>
    <rPh sb="5" eb="9">
      <t>モクヒョウコウチン</t>
    </rPh>
    <rPh sb="9" eb="11">
      <t>タッセイ</t>
    </rPh>
    <rPh sb="11" eb="13">
      <t>カサン</t>
    </rPh>
    <phoneticPr fontId="7"/>
  </si>
  <si>
    <t>別紙59（高次脳機能障害者支援体制加算）</t>
    <rPh sb="0" eb="2">
      <t>ベッシ</t>
    </rPh>
    <phoneticPr fontId="7"/>
  </si>
  <si>
    <t>別紙58（退去後ピアサポート実施加算）</t>
    <rPh sb="0" eb="2">
      <t>ベッシ</t>
    </rPh>
    <rPh sb="5" eb="7">
      <t>タイキョ</t>
    </rPh>
    <rPh sb="7" eb="8">
      <t>ゴ</t>
    </rPh>
    <rPh sb="14" eb="16">
      <t>ジッシ</t>
    </rPh>
    <rPh sb="16" eb="18">
      <t>カサン</t>
    </rPh>
    <phoneticPr fontId="7"/>
  </si>
  <si>
    <t>別紙57-2（ピアサポート実施加算・自立訓練・就Ｂ）</t>
    <rPh sb="0" eb="2">
      <t>ベッシ</t>
    </rPh>
    <rPh sb="18" eb="20">
      <t>ジリツ</t>
    </rPh>
    <rPh sb="20" eb="22">
      <t>クンレン</t>
    </rPh>
    <rPh sb="23" eb="24">
      <t>ジュ</t>
    </rPh>
    <phoneticPr fontId="7"/>
  </si>
  <si>
    <t>別紙57-1（ピアサポート実施加算・ＧＨ）</t>
    <rPh sb="0" eb="2">
      <t>ベッシ</t>
    </rPh>
    <phoneticPr fontId="7"/>
  </si>
  <si>
    <t>別紙56-2（人員配置体制加算・生活介護・療養介護）</t>
    <rPh sb="0" eb="2">
      <t>ベッシ</t>
    </rPh>
    <rPh sb="7" eb="15">
      <t>ジンインハイチタイセイカサン</t>
    </rPh>
    <rPh sb="16" eb="18">
      <t>セイカツ</t>
    </rPh>
    <rPh sb="18" eb="20">
      <t>カイゴ</t>
    </rPh>
    <rPh sb="21" eb="23">
      <t>リョウヨウ</t>
    </rPh>
    <rPh sb="23" eb="25">
      <t>カイゴ</t>
    </rPh>
    <phoneticPr fontId="7"/>
  </si>
  <si>
    <t>別紙56-1（人員配置体制加算・ＧＨ）</t>
    <rPh sb="0" eb="2">
      <t>ベッシ</t>
    </rPh>
    <rPh sb="7" eb="15">
      <t>ジンインハイチタイセイカサン</t>
    </rPh>
    <phoneticPr fontId="7"/>
  </si>
  <si>
    <t>別紙55（口腔衛生管理体制加算）</t>
    <rPh sb="0" eb="2">
      <t>ベッシ</t>
    </rPh>
    <phoneticPr fontId="7"/>
  </si>
  <si>
    <t>別紙54（日中活動支援加算）</t>
    <rPh sb="0" eb="2">
      <t>ベッシ</t>
    </rPh>
    <phoneticPr fontId="7"/>
  </si>
  <si>
    <t>別紙28（常勤看護職員等配置加算・看護職員配置加算）</t>
    <rPh sb="0" eb="2">
      <t>ベッシ</t>
    </rPh>
    <phoneticPr fontId="7"/>
  </si>
  <si>
    <t>別紙22（重度障害者支援加算・ＧＨ）</t>
    <rPh sb="0" eb="2">
      <t>ベッシ</t>
    </rPh>
    <rPh sb="5" eb="7">
      <t>ジュウド</t>
    </rPh>
    <rPh sb="7" eb="10">
      <t>ショウガイシャ</t>
    </rPh>
    <rPh sb="10" eb="12">
      <t>シエン</t>
    </rPh>
    <rPh sb="12" eb="14">
      <t>カサン</t>
    </rPh>
    <phoneticPr fontId="7"/>
  </si>
  <si>
    <t>別紙12（重度障害者支援加算・入所）</t>
    <rPh sb="0" eb="2">
      <t>ベッシ</t>
    </rPh>
    <rPh sb="5" eb="7">
      <t>ジュウド</t>
    </rPh>
    <rPh sb="7" eb="9">
      <t>ショウガイ</t>
    </rPh>
    <rPh sb="9" eb="10">
      <t>シャ</t>
    </rPh>
    <rPh sb="10" eb="12">
      <t>シエン</t>
    </rPh>
    <rPh sb="12" eb="14">
      <t>カサン</t>
    </rPh>
    <rPh sb="15" eb="17">
      <t>ニュウショ</t>
    </rPh>
    <phoneticPr fontId="7"/>
  </si>
  <si>
    <t>別紙9-2（視覚・聴覚言語障害者支援体制加算（Ⅱ））</t>
    <rPh sb="0" eb="2">
      <t>ベッシ</t>
    </rPh>
    <rPh sb="6" eb="8">
      <t>シカク</t>
    </rPh>
    <rPh sb="9" eb="11">
      <t>チョウカク</t>
    </rPh>
    <rPh sb="11" eb="13">
      <t>ゲンゴ</t>
    </rPh>
    <phoneticPr fontId="7"/>
  </si>
  <si>
    <t>別紙9-1（視覚・聴覚言語障害者支援体制加算（Ⅰ））</t>
    <rPh sb="0" eb="2">
      <t>ベッシ</t>
    </rPh>
    <rPh sb="6" eb="8">
      <t>シカク</t>
    </rPh>
    <rPh sb="9" eb="11">
      <t>チョウカク</t>
    </rPh>
    <rPh sb="11" eb="13">
      <t>ゲンゴ</t>
    </rPh>
    <rPh sb="13" eb="16">
      <t>ショウガイシャ</t>
    </rPh>
    <rPh sb="16" eb="18">
      <t>シエン</t>
    </rPh>
    <rPh sb="18" eb="20">
      <t>タイセイ</t>
    </rPh>
    <rPh sb="20" eb="22">
      <t>カサン</t>
    </rPh>
    <phoneticPr fontId="7"/>
  </si>
  <si>
    <t>別紙８-2（リハビリテーション加算）</t>
    <rPh sb="0" eb="2">
      <t>ベッシ</t>
    </rPh>
    <rPh sb="15" eb="17">
      <t>カサン</t>
    </rPh>
    <phoneticPr fontId="7"/>
  </si>
  <si>
    <t>別紙８-1（リハビリテーション加算）</t>
    <rPh sb="0" eb="2">
      <t>ベッシ</t>
    </rPh>
    <rPh sb="15" eb="17">
      <t>カサン</t>
    </rPh>
    <phoneticPr fontId="7"/>
  </si>
  <si>
    <t>別紙1（その5）　（一覧表・GH）</t>
    <rPh sb="0" eb="2">
      <t>ベッシ</t>
    </rPh>
    <rPh sb="10" eb="12">
      <t>イチラン</t>
    </rPh>
    <rPh sb="12" eb="13">
      <t>ヒョウ</t>
    </rPh>
    <phoneticPr fontId="7"/>
  </si>
  <si>
    <t>別紙1（その4）　（一覧表・居住系（GH以外））</t>
    <rPh sb="0" eb="2">
      <t>ベッシ</t>
    </rPh>
    <rPh sb="10" eb="12">
      <t>イチラン</t>
    </rPh>
    <rPh sb="12" eb="13">
      <t>ヒョウ</t>
    </rPh>
    <rPh sb="14" eb="16">
      <t>キョジュウ</t>
    </rPh>
    <rPh sb="16" eb="17">
      <t>ケイ</t>
    </rPh>
    <rPh sb="20" eb="22">
      <t>イガイ</t>
    </rPh>
    <phoneticPr fontId="7"/>
  </si>
  <si>
    <t>別紙1（その3）　（一覧表・相談系）</t>
    <rPh sb="0" eb="2">
      <t>ベッシ</t>
    </rPh>
    <rPh sb="10" eb="12">
      <t>イチラン</t>
    </rPh>
    <rPh sb="12" eb="13">
      <t>ヒョウ</t>
    </rPh>
    <rPh sb="14" eb="16">
      <t>ソウダン</t>
    </rPh>
    <rPh sb="16" eb="17">
      <t>ケイ</t>
    </rPh>
    <phoneticPr fontId="7"/>
  </si>
  <si>
    <t>別紙1（その2）　（一覧表・通所系）</t>
    <rPh sb="0" eb="2">
      <t>ベッシ</t>
    </rPh>
    <rPh sb="10" eb="12">
      <t>イチラン</t>
    </rPh>
    <rPh sb="12" eb="13">
      <t>ヒョウ</t>
    </rPh>
    <rPh sb="14" eb="16">
      <t>ツウショ</t>
    </rPh>
    <rPh sb="16" eb="17">
      <t>ケイ</t>
    </rPh>
    <phoneticPr fontId="7"/>
  </si>
  <si>
    <t>別紙1（その1）　（一覧表・訪問系）</t>
    <rPh sb="0" eb="2">
      <t>ベッシ</t>
    </rPh>
    <rPh sb="10" eb="12">
      <t>イチラン</t>
    </rPh>
    <rPh sb="12" eb="13">
      <t>ヒョウ</t>
    </rPh>
    <rPh sb="14" eb="16">
      <t>ホウモン</t>
    </rPh>
    <rPh sb="16" eb="17">
      <t>ケイ</t>
    </rPh>
    <phoneticPr fontId="7"/>
  </si>
  <si>
    <t>担当者名</t>
    <rPh sb="0" eb="3">
      <t>タントウシャ</t>
    </rPh>
    <rPh sb="3" eb="4">
      <t>メイ</t>
    </rPh>
    <phoneticPr fontId="5"/>
  </si>
  <si>
    <t>連携先企業名</t>
    <rPh sb="0" eb="2">
      <t>レンケイ</t>
    </rPh>
    <rPh sb="2" eb="3">
      <t>サキ</t>
    </rPh>
    <rPh sb="3" eb="6">
      <t>キギョウメイ</t>
    </rPh>
    <phoneticPr fontId="5"/>
  </si>
  <si>
    <t>今後の連携強化に向けた課題</t>
    <rPh sb="0" eb="2">
      <t>コンゴ</t>
    </rPh>
    <rPh sb="3" eb="5">
      <t>レンケイ</t>
    </rPh>
    <rPh sb="5" eb="7">
      <t>キョウカ</t>
    </rPh>
    <rPh sb="8" eb="9">
      <t>ム</t>
    </rPh>
    <rPh sb="11" eb="13">
      <t>カダイ</t>
    </rPh>
    <phoneticPr fontId="5"/>
  </si>
  <si>
    <t>連携した結果に対する意見または評価</t>
    <rPh sb="0" eb="2">
      <t>レンケイ</t>
    </rPh>
    <rPh sb="4" eb="6">
      <t>ケッカ</t>
    </rPh>
    <rPh sb="7" eb="8">
      <t>タイ</t>
    </rPh>
    <rPh sb="10" eb="12">
      <t>イケン</t>
    </rPh>
    <rPh sb="15" eb="17">
      <t>ヒョウカ</t>
    </rPh>
    <phoneticPr fontId="5"/>
  </si>
  <si>
    <t>連携先の企業等の意見または評価</t>
    <rPh sb="0" eb="2">
      <t>レンケイ</t>
    </rPh>
    <rPh sb="2" eb="3">
      <t>サキ</t>
    </rPh>
    <rPh sb="4" eb="6">
      <t>キギョウ</t>
    </rPh>
    <rPh sb="6" eb="7">
      <t>トウ</t>
    </rPh>
    <rPh sb="8" eb="10">
      <t>イケン</t>
    </rPh>
    <rPh sb="13" eb="15">
      <t>ヒョウカ</t>
    </rPh>
    <phoneticPr fontId="5"/>
  </si>
  <si>
    <t>課題点</t>
    <rPh sb="0" eb="2">
      <t>カダイ</t>
    </rPh>
    <rPh sb="2" eb="3">
      <t>テン</t>
    </rPh>
    <phoneticPr fontId="5"/>
  </si>
  <si>
    <t>得られた成果</t>
    <rPh sb="0" eb="1">
      <t>エ</t>
    </rPh>
    <rPh sb="4" eb="6">
      <t>セイカ</t>
    </rPh>
    <phoneticPr fontId="5"/>
  </si>
  <si>
    <t>実施した結果</t>
    <rPh sb="0" eb="2">
      <t>ジッシ</t>
    </rPh>
    <rPh sb="4" eb="6">
      <t>ケッカ</t>
    </rPh>
    <phoneticPr fontId="5"/>
  </si>
  <si>
    <t>＜成果＞</t>
    <rPh sb="1" eb="3">
      <t>セイカ</t>
    </rPh>
    <phoneticPr fontId="5"/>
  </si>
  <si>
    <t>対象者にとってのメリット</t>
    <rPh sb="0" eb="3">
      <t>タイショウシャ</t>
    </rPh>
    <phoneticPr fontId="5"/>
  </si>
  <si>
    <t>地域にとってのメリット</t>
    <rPh sb="0" eb="2">
      <t>チイキ</t>
    </rPh>
    <phoneticPr fontId="5"/>
  </si>
  <si>
    <t>地域連携活動のねらい</t>
    <rPh sb="0" eb="2">
      <t>チイキ</t>
    </rPh>
    <rPh sb="2" eb="4">
      <t>レンケイ</t>
    </rPh>
    <rPh sb="4" eb="6">
      <t>カツドウ</t>
    </rPh>
    <phoneticPr fontId="5"/>
  </si>
  <si>
    <t>＜目的＞</t>
    <rPh sb="1" eb="3">
      <t>モクテキ</t>
    </rPh>
    <phoneticPr fontId="5"/>
  </si>
  <si>
    <t>利用者数　等</t>
    <rPh sb="0" eb="3">
      <t>リヨウシャ</t>
    </rPh>
    <rPh sb="3" eb="4">
      <t>スウ</t>
    </rPh>
    <rPh sb="5" eb="6">
      <t>トウ</t>
    </rPh>
    <phoneticPr fontId="5"/>
  </si>
  <si>
    <t>活動内容の追加コメント</t>
    <rPh sb="0" eb="2">
      <t>カツドウ</t>
    </rPh>
    <rPh sb="2" eb="4">
      <t>ナイヨウ</t>
    </rPh>
    <rPh sb="5" eb="7">
      <t>ツイカ</t>
    </rPh>
    <phoneticPr fontId="5"/>
  </si>
  <si>
    <t>実施した生産活動・施設外就労の概要</t>
    <rPh sb="0" eb="2">
      <t>ジッシ</t>
    </rPh>
    <phoneticPr fontId="5"/>
  </si>
  <si>
    <t>成果物の写真</t>
    <rPh sb="0" eb="3">
      <t>セイカブツ</t>
    </rPh>
    <rPh sb="4" eb="6">
      <t>シャシン</t>
    </rPh>
    <phoneticPr fontId="5"/>
  </si>
  <si>
    <t>実施日程</t>
    <rPh sb="0" eb="2">
      <t>ジッシ</t>
    </rPh>
    <rPh sb="2" eb="4">
      <t>ニッテイ</t>
    </rPh>
    <phoneticPr fontId="5"/>
  </si>
  <si>
    <t>活動の様子の写真</t>
    <rPh sb="0" eb="2">
      <t>カツドウ</t>
    </rPh>
    <rPh sb="3" eb="5">
      <t>ヨウス</t>
    </rPh>
    <rPh sb="6" eb="8">
      <t>シャシン</t>
    </rPh>
    <phoneticPr fontId="5"/>
  </si>
  <si>
    <t>活動場所</t>
    <rPh sb="0" eb="2">
      <t>カツドウ</t>
    </rPh>
    <rPh sb="2" eb="4">
      <t>バショ</t>
    </rPh>
    <phoneticPr fontId="5"/>
  </si>
  <si>
    <t>＜活動の様子＞</t>
    <rPh sb="1" eb="3">
      <t>カツドウ</t>
    </rPh>
    <rPh sb="4" eb="6">
      <t>ヨウス</t>
    </rPh>
    <phoneticPr fontId="5"/>
  </si>
  <si>
    <t>＜活動内容＞</t>
    <rPh sb="1" eb="3">
      <t>カツドウ</t>
    </rPh>
    <rPh sb="3" eb="5">
      <t>ナイヨウ</t>
    </rPh>
    <phoneticPr fontId="5"/>
  </si>
  <si>
    <t>地域連携活動の概要</t>
    <rPh sb="0" eb="2">
      <t>チイキ</t>
    </rPh>
    <rPh sb="2" eb="4">
      <t>レンケイ</t>
    </rPh>
    <rPh sb="4" eb="6">
      <t>カツドウ</t>
    </rPh>
    <rPh sb="7" eb="9">
      <t>ガイヨウ</t>
    </rPh>
    <phoneticPr fontId="5"/>
  </si>
  <si>
    <t>就労継続支援Ａ型事業所における地域連携活動実施状況報告書</t>
    <rPh sb="0" eb="2">
      <t>シュウロウ</t>
    </rPh>
    <rPh sb="2" eb="4">
      <t>ケイゾク</t>
    </rPh>
    <rPh sb="4" eb="6">
      <t>シエン</t>
    </rPh>
    <rPh sb="7" eb="8">
      <t>ガタ</t>
    </rPh>
    <rPh sb="8" eb="11">
      <t>ジギョウショ</t>
    </rPh>
    <rPh sb="15" eb="17">
      <t>チイキ</t>
    </rPh>
    <rPh sb="21" eb="23">
      <t>ジッシ</t>
    </rPh>
    <rPh sb="23" eb="25">
      <t>ジョウキョウ</t>
    </rPh>
    <rPh sb="25" eb="28">
      <t>ホウコクショ</t>
    </rPh>
    <phoneticPr fontId="5"/>
  </si>
  <si>
    <t>就労継続支援Ａ型事業所における利用者の知識・能力向上に係る実施状況報告書</t>
    <rPh sb="0" eb="2">
      <t>シュウロウ</t>
    </rPh>
    <rPh sb="2" eb="4">
      <t>ケイゾク</t>
    </rPh>
    <rPh sb="4" eb="6">
      <t>シエン</t>
    </rPh>
    <rPh sb="7" eb="8">
      <t>ガタ</t>
    </rPh>
    <rPh sb="8" eb="11">
      <t>ジギョウショ</t>
    </rPh>
    <rPh sb="15" eb="18">
      <t>リヨウシャ</t>
    </rPh>
    <rPh sb="19" eb="21">
      <t>チシキ</t>
    </rPh>
    <rPh sb="22" eb="24">
      <t>ノウリョク</t>
    </rPh>
    <rPh sb="24" eb="26">
      <t>コウジョウ</t>
    </rPh>
    <rPh sb="27" eb="28">
      <t>カカ</t>
    </rPh>
    <rPh sb="29" eb="31">
      <t>ジッシ</t>
    </rPh>
    <rPh sb="31" eb="33">
      <t>ジョウキョウ</t>
    </rPh>
    <rPh sb="33" eb="36">
      <t>ホウコクショ</t>
    </rPh>
    <phoneticPr fontId="5"/>
  </si>
  <si>
    <t>利用者の知識・能力向上に係る実施概要</t>
    <rPh sb="14" eb="16">
      <t>ジッシ</t>
    </rPh>
    <rPh sb="16" eb="18">
      <t>ガイヨウ</t>
    </rPh>
    <phoneticPr fontId="5"/>
  </si>
  <si>
    <t>実施した利用者の知識・能力向上に係る実施の概要</t>
    <rPh sb="0" eb="2">
      <t>ジッシ</t>
    </rPh>
    <rPh sb="18" eb="20">
      <t>ジッシ</t>
    </rPh>
    <phoneticPr fontId="5"/>
  </si>
  <si>
    <t>利用者の知識・能力向上に係る実施のねらい</t>
    <rPh sb="14" eb="16">
      <t>ジッシ</t>
    </rPh>
    <phoneticPr fontId="5"/>
  </si>
  <si>
    <t>利用者にとってのメリット</t>
    <rPh sb="0" eb="3">
      <t>リヨウシャ</t>
    </rPh>
    <phoneticPr fontId="5"/>
  </si>
  <si>
    <t>連携先の企業や事業所等の意見または評価</t>
    <rPh sb="0" eb="2">
      <t>レンケイ</t>
    </rPh>
    <rPh sb="2" eb="3">
      <t>サキ</t>
    </rPh>
    <rPh sb="4" eb="6">
      <t>キギョウ</t>
    </rPh>
    <rPh sb="7" eb="10">
      <t>ジギョウショ</t>
    </rPh>
    <rPh sb="10" eb="11">
      <t>トウ</t>
    </rPh>
    <rPh sb="12" eb="14">
      <t>イケン</t>
    </rPh>
    <rPh sb="17" eb="19">
      <t>ヒョウカ</t>
    </rPh>
    <phoneticPr fontId="5"/>
  </si>
  <si>
    <t>連携先企業（担当者）</t>
    <rPh sb="0" eb="2">
      <t>レンケイ</t>
    </rPh>
    <rPh sb="2" eb="3">
      <t>サキ</t>
    </rPh>
    <rPh sb="3" eb="5">
      <t>キギョウ</t>
    </rPh>
    <rPh sb="6" eb="9">
      <t>タントウシャ</t>
    </rPh>
    <phoneticPr fontId="5"/>
  </si>
  <si>
    <t>利用者からの意見・評価</t>
    <rPh sb="0" eb="3">
      <t>リヨウシャ</t>
    </rPh>
    <rPh sb="6" eb="8">
      <t>イケン</t>
    </rPh>
    <rPh sb="9" eb="11">
      <t>ヒョウカ</t>
    </rPh>
    <phoneticPr fontId="5"/>
  </si>
  <si>
    <t>参加した利用者からの意見・評価
※　ホームページへの公表に当たっては、利用者の個人名は記載せず、個人が特定されない形で記載すること。
　なお、利用者が記入した書類に関しては、事業所で保管すること。</t>
    <rPh sb="0" eb="2">
      <t>サンカ</t>
    </rPh>
    <rPh sb="4" eb="7">
      <t>リヨウシャ</t>
    </rPh>
    <rPh sb="10" eb="12">
      <t>イケン</t>
    </rPh>
    <rPh sb="13" eb="15">
      <t>ヒョウカ</t>
    </rPh>
    <rPh sb="26" eb="28">
      <t>コウヒョウ</t>
    </rPh>
    <rPh sb="29" eb="30">
      <t>ア</t>
    </rPh>
    <rPh sb="35" eb="38">
      <t>リヨウシャ</t>
    </rPh>
    <rPh sb="39" eb="42">
      <t>コジンメイ</t>
    </rPh>
    <rPh sb="43" eb="45">
      <t>キサイ</t>
    </rPh>
    <rPh sb="48" eb="50">
      <t>コジン</t>
    </rPh>
    <rPh sb="51" eb="53">
      <t>トクテイ</t>
    </rPh>
    <rPh sb="57" eb="58">
      <t>カタチ</t>
    </rPh>
    <rPh sb="59" eb="61">
      <t>キサイ</t>
    </rPh>
    <rPh sb="71" eb="74">
      <t>リヨウシャ</t>
    </rPh>
    <rPh sb="75" eb="77">
      <t>キニュウ</t>
    </rPh>
    <rPh sb="79" eb="81">
      <t>ショルイ</t>
    </rPh>
    <rPh sb="82" eb="83">
      <t>カン</t>
    </rPh>
    <rPh sb="87" eb="90">
      <t>ジギョウショ</t>
    </rPh>
    <rPh sb="91" eb="93">
      <t>ホカン</t>
    </rPh>
    <phoneticPr fontId="5"/>
  </si>
  <si>
    <t>様式２－２</t>
    <rPh sb="0" eb="2">
      <t>ヨウシキ</t>
    </rPh>
    <phoneticPr fontId="5"/>
  </si>
  <si>
    <t>就労継続支援Ａ型事業所におけるスコア表（実績Ⅰ～Ⅳ、Ⅵ）</t>
    <rPh sb="20" eb="22">
      <t>ジッセキ</t>
    </rPh>
    <phoneticPr fontId="5"/>
  </si>
  <si>
    <t>前年度（　　　年度）</t>
    <rPh sb="0" eb="3">
      <t>ゼンネンド</t>
    </rPh>
    <rPh sb="7" eb="9">
      <t>ネンド</t>
    </rPh>
    <phoneticPr fontId="5"/>
  </si>
  <si>
    <t>雇用契約を締結していた全ての利用者における延べ労働時間</t>
    <rPh sb="0" eb="2">
      <t>コヨウ</t>
    </rPh>
    <rPh sb="2" eb="4">
      <t>ケイヤク</t>
    </rPh>
    <rPh sb="5" eb="7">
      <t>テイケツ</t>
    </rPh>
    <rPh sb="11" eb="12">
      <t>スベ</t>
    </rPh>
    <rPh sb="14" eb="17">
      <t>リヨウシャ</t>
    </rPh>
    <rPh sb="21" eb="22">
      <t>ノ</t>
    </rPh>
    <rPh sb="23" eb="25">
      <t>ロウドウ</t>
    </rPh>
    <rPh sb="25" eb="27">
      <t>ジカン</t>
    </rPh>
    <phoneticPr fontId="5"/>
  </si>
  <si>
    <t>雇用契約を締結していた延べ利用者数</t>
    <rPh sb="0" eb="2">
      <t>コヨウ</t>
    </rPh>
    <rPh sb="2" eb="4">
      <t>ケイヤク</t>
    </rPh>
    <rPh sb="5" eb="7">
      <t>テイケツ</t>
    </rPh>
    <rPh sb="11" eb="12">
      <t>ノ</t>
    </rPh>
    <rPh sb="13" eb="16">
      <t>リヨウシャ</t>
    </rPh>
    <rPh sb="16" eb="17">
      <t>スウ</t>
    </rPh>
    <phoneticPr fontId="5"/>
  </si>
  <si>
    <t>利用者の１日の平均労働時間数</t>
    <rPh sb="0" eb="3">
      <t>リヨウシャ</t>
    </rPh>
    <rPh sb="5" eb="6">
      <t>ニチ</t>
    </rPh>
    <rPh sb="7" eb="9">
      <t>ヘイキン</t>
    </rPh>
    <rPh sb="9" eb="11">
      <t>ロウドウ</t>
    </rPh>
    <rPh sb="11" eb="13">
      <t>ジカン</t>
    </rPh>
    <rPh sb="13" eb="14">
      <t>スウ</t>
    </rPh>
    <phoneticPr fontId="5"/>
  </si>
  <si>
    <t>時間</t>
    <rPh sb="0" eb="2">
      <t>ジカン</t>
    </rPh>
    <phoneticPr fontId="5"/>
  </si>
  <si>
    <t>（Ⅱ）生産活動</t>
    <phoneticPr fontId="5"/>
  </si>
  <si>
    <t>　</t>
    <phoneticPr fontId="5"/>
  </si>
  <si>
    <t>会計期間（　　月～　　月）</t>
    <rPh sb="0" eb="2">
      <t>カイケイ</t>
    </rPh>
    <rPh sb="2" eb="4">
      <t>キカン</t>
    </rPh>
    <rPh sb="7" eb="8">
      <t>ガツ</t>
    </rPh>
    <rPh sb="11" eb="12">
      <t>ガツ</t>
    </rPh>
    <phoneticPr fontId="5"/>
  </si>
  <si>
    <t>前々々年度（　　　年度）</t>
    <rPh sb="0" eb="2">
      <t>ゼンゼン</t>
    </rPh>
    <rPh sb="3" eb="5">
      <t>ネンド</t>
    </rPh>
    <rPh sb="9" eb="11">
      <t>ネンド</t>
    </rPh>
    <phoneticPr fontId="5"/>
  </si>
  <si>
    <t>生産活動収入から経費を除いた額</t>
    <rPh sb="0" eb="2">
      <t>セイサン</t>
    </rPh>
    <rPh sb="2" eb="4">
      <t>カツドウ</t>
    </rPh>
    <rPh sb="4" eb="6">
      <t>シュウニュウ</t>
    </rPh>
    <rPh sb="8" eb="10">
      <t>ケイヒ</t>
    </rPh>
    <rPh sb="11" eb="12">
      <t>ノゾ</t>
    </rPh>
    <rPh sb="14" eb="15">
      <t>ガク</t>
    </rPh>
    <phoneticPr fontId="5"/>
  </si>
  <si>
    <t>利用者に支払った賃金総額</t>
    <rPh sb="0" eb="3">
      <t>リヨウシャ</t>
    </rPh>
    <rPh sb="4" eb="6">
      <t>シハラ</t>
    </rPh>
    <rPh sb="8" eb="10">
      <t>チンギン</t>
    </rPh>
    <rPh sb="10" eb="12">
      <t>ソウガク</t>
    </rPh>
    <phoneticPr fontId="5"/>
  </si>
  <si>
    <t>収支</t>
    <rPh sb="0" eb="2">
      <t>シュウシ</t>
    </rPh>
    <phoneticPr fontId="5"/>
  </si>
  <si>
    <t>円</t>
    <rPh sb="0" eb="1">
      <t>エン</t>
    </rPh>
    <phoneticPr fontId="5"/>
  </si>
  <si>
    <t>前々年度（　　　年度）</t>
    <rPh sb="0" eb="2">
      <t>ゼンゼン</t>
    </rPh>
    <rPh sb="2" eb="4">
      <t>ネンド</t>
    </rPh>
    <rPh sb="8" eb="10">
      <t>ネンド</t>
    </rPh>
    <phoneticPr fontId="5"/>
  </si>
  <si>
    <t>前年度　（　　　年度）</t>
    <rPh sb="0" eb="3">
      <t>ゼンネンドネンド</t>
    </rPh>
    <rPh sb="8" eb="10">
      <t>ネンド</t>
    </rPh>
    <phoneticPr fontId="5"/>
  </si>
  <si>
    <t>（Ⅲ）多様な働き方</t>
    <rPh sb="3" eb="5">
      <t>タヨウ</t>
    </rPh>
    <rPh sb="6" eb="7">
      <t>ハタラ</t>
    </rPh>
    <rPh sb="8" eb="9">
      <t>カタ</t>
    </rPh>
    <phoneticPr fontId="5"/>
  </si>
  <si>
    <r>
      <t>前年度（　年度）における取組</t>
    </r>
    <r>
      <rPr>
        <sz val="8"/>
        <color theme="1"/>
        <rFont val="ＭＳ ゴシック"/>
        <family val="3"/>
        <charset val="128"/>
      </rPr>
      <t>（</t>
    </r>
    <r>
      <rPr>
        <u/>
        <sz val="8"/>
        <color theme="1"/>
        <rFont val="ＭＳ ゴシック"/>
        <family val="3"/>
        <charset val="128"/>
      </rPr>
      <t>全体表「（Ⅲ）多様な働き方」の各項目において「就業規則等で定めている」と選択した場合に記載</t>
    </r>
    <r>
      <rPr>
        <sz val="8"/>
        <color theme="1"/>
        <rFont val="ＭＳ ゴシック"/>
        <family val="3"/>
        <charset val="128"/>
      </rPr>
      <t>）</t>
    </r>
    <rPh sb="0" eb="3">
      <t>ゼンネンド</t>
    </rPh>
    <rPh sb="5" eb="7">
      <t>ネンド</t>
    </rPh>
    <rPh sb="12" eb="14">
      <t>トリクミ</t>
    </rPh>
    <rPh sb="15" eb="17">
      <t>ゼンタイ</t>
    </rPh>
    <rPh sb="17" eb="18">
      <t>ヒョウ</t>
    </rPh>
    <rPh sb="22" eb="24">
      <t>タヨウ</t>
    </rPh>
    <rPh sb="25" eb="26">
      <t>ハタラ</t>
    </rPh>
    <rPh sb="27" eb="28">
      <t>カタ</t>
    </rPh>
    <rPh sb="30" eb="33">
      <t>カクコウモク</t>
    </rPh>
    <rPh sb="38" eb="40">
      <t>シュウギョウ</t>
    </rPh>
    <rPh sb="40" eb="42">
      <t>キソク</t>
    </rPh>
    <rPh sb="42" eb="43">
      <t>トウ</t>
    </rPh>
    <rPh sb="44" eb="45">
      <t>サダ</t>
    </rPh>
    <rPh sb="51" eb="53">
      <t>センタク</t>
    </rPh>
    <rPh sb="55" eb="57">
      <t>バアイ</t>
    </rPh>
    <rPh sb="58" eb="60">
      <t>キサイ</t>
    </rPh>
    <phoneticPr fontId="5"/>
  </si>
  <si>
    <t>③在宅勤務に係る労働条件及び服務規律</t>
    <phoneticPr fontId="5"/>
  </si>
  <si>
    <t>◎免許・資格取得、検定の受検勧奨</t>
    <rPh sb="1" eb="3">
      <t>メンキョ</t>
    </rPh>
    <rPh sb="4" eb="6">
      <t>シカク</t>
    </rPh>
    <rPh sb="6" eb="8">
      <t>シュトク</t>
    </rPh>
    <rPh sb="9" eb="11">
      <t>ケンテイ</t>
    </rPh>
    <rPh sb="12" eb="14">
      <t>ジュケン</t>
    </rPh>
    <rPh sb="14" eb="16">
      <t>カンショウ</t>
    </rPh>
    <phoneticPr fontId="5"/>
  </si>
  <si>
    <t>◎利用者を職員として登用する制度を</t>
    <phoneticPr fontId="5"/>
  </si>
  <si>
    <t>在宅勤務に係る労働条件及び服務規律</t>
  </si>
  <si>
    <t>に関する制度を定めている</t>
    <rPh sb="7" eb="8">
      <t>サダ</t>
    </rPh>
    <phoneticPr fontId="5"/>
  </si>
  <si>
    <t>定めている</t>
    <phoneticPr fontId="5"/>
  </si>
  <si>
    <t>に関する制度を定めている</t>
    <rPh sb="1" eb="2">
      <t>カン</t>
    </rPh>
    <rPh sb="4" eb="6">
      <t>セイド</t>
    </rPh>
    <rPh sb="7" eb="8">
      <t>サダ</t>
    </rPh>
    <phoneticPr fontId="5"/>
  </si>
  <si>
    <t>④フレックスタイム制に係る労働条件</t>
    <rPh sb="9" eb="10">
      <t>セイ</t>
    </rPh>
    <rPh sb="11" eb="12">
      <t>カカ</t>
    </rPh>
    <phoneticPr fontId="5"/>
  </si>
  <si>
    <t>⑥時差出勤制度に係る労働条件</t>
    <rPh sb="1" eb="3">
      <t>ジサ</t>
    </rPh>
    <rPh sb="3" eb="5">
      <t>シュッキン</t>
    </rPh>
    <rPh sb="5" eb="7">
      <t>セイド</t>
    </rPh>
    <rPh sb="8" eb="9">
      <t>カカワ</t>
    </rPh>
    <rPh sb="10" eb="12">
      <t>ロウドウ</t>
    </rPh>
    <rPh sb="12" eb="14">
      <t>ジョウケン</t>
    </rPh>
    <phoneticPr fontId="5"/>
  </si>
  <si>
    <t>◎フレックスタイム制に係る労働条件を</t>
    <rPh sb="9" eb="10">
      <t>セイ</t>
    </rPh>
    <rPh sb="11" eb="12">
      <t>カカ</t>
    </rPh>
    <rPh sb="13" eb="15">
      <t>ロウドウ</t>
    </rPh>
    <rPh sb="15" eb="17">
      <t>ジョウケン</t>
    </rPh>
    <phoneticPr fontId="5"/>
  </si>
  <si>
    <t>◎短時間勤務に係る労働条件を</t>
    <rPh sb="1" eb="4">
      <t>タンジカン</t>
    </rPh>
    <rPh sb="4" eb="6">
      <t>キンム</t>
    </rPh>
    <rPh sb="7" eb="8">
      <t>カカ</t>
    </rPh>
    <rPh sb="9" eb="11">
      <t>ロウドウ</t>
    </rPh>
    <rPh sb="11" eb="13">
      <t>ジョウケンニンズウ</t>
    </rPh>
    <phoneticPr fontId="5"/>
  </si>
  <si>
    <t>◎時差出勤制度に係る労働条件を</t>
    <rPh sb="1" eb="3">
      <t>ジサ</t>
    </rPh>
    <rPh sb="3" eb="5">
      <t>シュッキン</t>
    </rPh>
    <rPh sb="5" eb="7">
      <t>セイド</t>
    </rPh>
    <rPh sb="8" eb="9">
      <t>カカ</t>
    </rPh>
    <rPh sb="10" eb="12">
      <t>ロウドウ</t>
    </rPh>
    <rPh sb="12" eb="14">
      <t>ジョウケンニンズウ</t>
    </rPh>
    <phoneticPr fontId="5"/>
  </si>
  <si>
    <t>定めている</t>
    <rPh sb="0" eb="1">
      <t>サダ</t>
    </rPh>
    <phoneticPr fontId="5"/>
  </si>
  <si>
    <t>◎有給休暇の時間単位取得または、計画的付与制度</t>
    <rPh sb="1" eb="3">
      <t>ユウキュウ</t>
    </rPh>
    <rPh sb="3" eb="5">
      <t>キュウカ</t>
    </rPh>
    <rPh sb="6" eb="8">
      <t>ジカン</t>
    </rPh>
    <rPh sb="8" eb="10">
      <t>タンイ</t>
    </rPh>
    <rPh sb="10" eb="12">
      <t>シュトク</t>
    </rPh>
    <rPh sb="16" eb="19">
      <t>ケイカクテキ</t>
    </rPh>
    <rPh sb="19" eb="21">
      <t>フヨ</t>
    </rPh>
    <rPh sb="21" eb="23">
      <t>セイド</t>
    </rPh>
    <phoneticPr fontId="5"/>
  </si>
  <si>
    <t>◎傷病休暇等の取得に関する事項を</t>
    <rPh sb="1" eb="3">
      <t>ショウビョウ</t>
    </rPh>
    <rPh sb="3" eb="5">
      <t>キュウカ</t>
    </rPh>
    <rPh sb="5" eb="6">
      <t>トウ</t>
    </rPh>
    <rPh sb="7" eb="9">
      <t>シュトク</t>
    </rPh>
    <rPh sb="10" eb="11">
      <t>ニンズウ</t>
    </rPh>
    <phoneticPr fontId="5"/>
  </si>
  <si>
    <t>を定めている</t>
    <rPh sb="1" eb="2">
      <t>サダ</t>
    </rPh>
    <phoneticPr fontId="5"/>
  </si>
  <si>
    <t>（Ⅳ）　支援力向上</t>
    <phoneticPr fontId="5"/>
  </si>
  <si>
    <r>
      <t>前年度（　年度）における取組</t>
    </r>
    <r>
      <rPr>
        <sz val="8"/>
        <color theme="1"/>
        <rFont val="ＭＳ ゴシック"/>
        <family val="3"/>
        <charset val="128"/>
      </rPr>
      <t>（</t>
    </r>
    <r>
      <rPr>
        <u/>
        <sz val="8"/>
        <color theme="1"/>
        <rFont val="ＭＳ ゴシック"/>
        <family val="3"/>
        <charset val="128"/>
      </rPr>
      <t>全体表「（Ⅳ）支援力向上」の各項目に取組あり選択とした場合に記載</t>
    </r>
    <r>
      <rPr>
        <sz val="8"/>
        <color theme="1"/>
        <rFont val="ＭＳ ゴシック"/>
        <family val="3"/>
        <charset val="128"/>
      </rPr>
      <t>）</t>
    </r>
    <rPh sb="0" eb="3">
      <t>ゼンネンド</t>
    </rPh>
    <rPh sb="5" eb="7">
      <t>ネンド</t>
    </rPh>
    <rPh sb="12" eb="14">
      <t>トリクミ</t>
    </rPh>
    <rPh sb="22" eb="24">
      <t>シエン</t>
    </rPh>
    <rPh sb="24" eb="25">
      <t>リョク</t>
    </rPh>
    <rPh sb="25" eb="27">
      <t>コウジョウ</t>
    </rPh>
    <rPh sb="33" eb="35">
      <t>トリクミ</t>
    </rPh>
    <rPh sb="37" eb="39">
      <t>センタク</t>
    </rPh>
    <phoneticPr fontId="5"/>
  </si>
  <si>
    <t>①研修計画に基づいた外部研修会又は内部研修会</t>
    <phoneticPr fontId="5"/>
  </si>
  <si>
    <t>②研修、学会等又は学会誌等において発表</t>
    <phoneticPr fontId="5"/>
  </si>
  <si>
    <t>③視察・実習の実施又は受け入れ</t>
    <phoneticPr fontId="5"/>
  </si>
  <si>
    <t>◎研修計画を策定している</t>
    <rPh sb="1" eb="3">
      <t>ケンシュウ</t>
    </rPh>
    <rPh sb="3" eb="5">
      <t>ケイカク</t>
    </rPh>
    <rPh sb="6" eb="8">
      <t>サクテイ</t>
    </rPh>
    <phoneticPr fontId="5"/>
  </si>
  <si>
    <t>◎研修、学会等又は学会誌等において</t>
    <rPh sb="1" eb="3">
      <t>ケンシュウ</t>
    </rPh>
    <rPh sb="4" eb="6">
      <t>ガッカイ</t>
    </rPh>
    <rPh sb="6" eb="7">
      <t>トウ</t>
    </rPh>
    <rPh sb="7" eb="8">
      <t>マタ</t>
    </rPh>
    <rPh sb="9" eb="12">
      <t>ガッカイシ</t>
    </rPh>
    <rPh sb="12" eb="13">
      <t>トウ</t>
    </rPh>
    <phoneticPr fontId="5"/>
  </si>
  <si>
    <t>◎先進的事業者の視察・実習の実施している</t>
    <rPh sb="1" eb="4">
      <t>センシンテキ</t>
    </rPh>
    <rPh sb="4" eb="7">
      <t>ジギョウシャ</t>
    </rPh>
    <rPh sb="8" eb="10">
      <t>シサツ</t>
    </rPh>
    <rPh sb="11" eb="13">
      <t>ジッシュウ</t>
    </rPh>
    <rPh sb="14" eb="16">
      <t>ジッシ</t>
    </rPh>
    <phoneticPr fontId="5"/>
  </si>
  <si>
    <t>◎外部研修、もしくは内部研修を</t>
    <rPh sb="1" eb="3">
      <t>ガイブ</t>
    </rPh>
    <rPh sb="3" eb="5">
      <t>ケンシュウ</t>
    </rPh>
    <rPh sb="10" eb="12">
      <t>ナイブ</t>
    </rPh>
    <rPh sb="12" eb="14">
      <t>ケンシュウ</t>
    </rPh>
    <phoneticPr fontId="5"/>
  </si>
  <si>
    <t>　１回以上発表している</t>
    <rPh sb="2" eb="3">
      <t>カイ</t>
    </rPh>
    <rPh sb="3" eb="5">
      <t>イジョウ</t>
    </rPh>
    <rPh sb="5" eb="7">
      <t>ハッピョウ</t>
    </rPh>
    <phoneticPr fontId="5"/>
  </si>
  <si>
    <t>もしくは、他の事業所の視察・実習を受け入れている</t>
    <rPh sb="5" eb="6">
      <t>タ</t>
    </rPh>
    <rPh sb="7" eb="10">
      <t>ジギョウショ</t>
    </rPh>
    <rPh sb="11" eb="13">
      <t>シサツ</t>
    </rPh>
    <rPh sb="14" eb="16">
      <t>ジッシュウ</t>
    </rPh>
    <rPh sb="17" eb="18">
      <t>ウ</t>
    </rPh>
    <rPh sb="19" eb="20">
      <t>イ</t>
    </rPh>
    <phoneticPr fontId="5"/>
  </si>
  <si>
    <t>１回以上実施している。</t>
  </si>
  <si>
    <r>
      <t>※</t>
    </r>
    <r>
      <rPr>
        <sz val="10"/>
        <color theme="1"/>
        <rFont val="ＭＳ ゴシック"/>
        <family val="3"/>
        <charset val="128"/>
      </rPr>
      <t>研修、学会等名</t>
    </r>
    <rPh sb="1" eb="3">
      <t>ケンシュウ</t>
    </rPh>
    <rPh sb="4" eb="6">
      <t>ガッカイ</t>
    </rPh>
    <rPh sb="6" eb="7">
      <t>トウ</t>
    </rPh>
    <rPh sb="7" eb="8">
      <t>メイ</t>
    </rPh>
    <phoneticPr fontId="5"/>
  </si>
  <si>
    <r>
      <t>※</t>
    </r>
    <r>
      <rPr>
        <sz val="10"/>
        <color theme="1"/>
        <rFont val="ＭＳ ゴシック"/>
        <family val="3"/>
        <charset val="128"/>
      </rPr>
      <t>先進的事業者名</t>
    </r>
    <rPh sb="1" eb="4">
      <t>センシンテキ</t>
    </rPh>
    <rPh sb="4" eb="7">
      <t>ジギョウシャ</t>
    </rPh>
    <rPh sb="7" eb="8">
      <t>メイ</t>
    </rPh>
    <phoneticPr fontId="5"/>
  </si>
  <si>
    <t xml:space="preserve"> 実施日</t>
    <rPh sb="1" eb="3">
      <t>ジッシ</t>
    </rPh>
    <rPh sb="3" eb="4">
      <t>ビ</t>
    </rPh>
    <phoneticPr fontId="5"/>
  </si>
  <si>
    <t xml:space="preserve"> 実施日/ 参加者数</t>
    <rPh sb="1" eb="3">
      <t>ジッシ</t>
    </rPh>
    <rPh sb="3" eb="4">
      <t>ビ</t>
    </rPh>
    <rPh sb="6" eb="10">
      <t>サンカシャスウ</t>
    </rPh>
    <phoneticPr fontId="5"/>
  </si>
  <si>
    <t>※研修名</t>
    <rPh sb="1" eb="3">
      <t>ケンシュウ</t>
    </rPh>
    <rPh sb="3" eb="4">
      <t>メイ</t>
    </rPh>
    <phoneticPr fontId="5"/>
  </si>
  <si>
    <r>
      <rPr>
        <sz val="6"/>
        <color theme="1"/>
        <rFont val="ＭＳ ゴシック"/>
        <family val="3"/>
        <charset val="128"/>
      </rPr>
      <t>※</t>
    </r>
    <r>
      <rPr>
        <sz val="10"/>
        <color theme="1"/>
        <rFont val="ＭＳ ゴシック"/>
        <family val="3"/>
        <charset val="128"/>
      </rPr>
      <t>学会誌等名</t>
    </r>
    <rPh sb="5" eb="6">
      <t>メイ</t>
    </rPh>
    <phoneticPr fontId="5"/>
  </si>
  <si>
    <r>
      <t>※</t>
    </r>
    <r>
      <rPr>
        <sz val="10"/>
        <color theme="1"/>
        <rFont val="ＭＳ ゴシック"/>
        <family val="3"/>
        <charset val="128"/>
      </rPr>
      <t>他の事業所名</t>
    </r>
    <rPh sb="1" eb="2">
      <t>タ</t>
    </rPh>
    <rPh sb="3" eb="6">
      <t>ジギョウショ</t>
    </rPh>
    <rPh sb="6" eb="7">
      <t>メイ</t>
    </rPh>
    <phoneticPr fontId="5"/>
  </si>
  <si>
    <r>
      <t xml:space="preserve">  </t>
    </r>
    <r>
      <rPr>
        <sz val="10"/>
        <color theme="1"/>
        <rFont val="ＭＳ ゴシック"/>
        <family val="3"/>
        <charset val="128"/>
      </rPr>
      <t>研修講師</t>
    </r>
    <rPh sb="2" eb="4">
      <t>ケンシュウ</t>
    </rPh>
    <rPh sb="4" eb="6">
      <t>コウシ</t>
    </rPh>
    <phoneticPr fontId="5"/>
  </si>
  <si>
    <t xml:space="preserve"> 掲載日</t>
    <rPh sb="1" eb="3">
      <t>ケイサイ</t>
    </rPh>
    <phoneticPr fontId="5"/>
  </si>
  <si>
    <t xml:space="preserve">  実施日・受講者数</t>
    <rPh sb="2" eb="4">
      <t>ジッシ</t>
    </rPh>
    <rPh sb="4" eb="5">
      <t>ビ</t>
    </rPh>
    <rPh sb="6" eb="9">
      <t>ジュコウシャ</t>
    </rPh>
    <rPh sb="9" eb="10">
      <t>スウ</t>
    </rPh>
    <phoneticPr fontId="5"/>
  </si>
  <si>
    <t xml:space="preserve"> 発表テーマ</t>
    <rPh sb="1" eb="3">
      <t>ハッピョウ</t>
    </rPh>
    <phoneticPr fontId="5"/>
  </si>
  <si>
    <t>◎販路拡大の商談会や展示会等へ１回以上</t>
    <rPh sb="1" eb="3">
      <t>ハンロ</t>
    </rPh>
    <rPh sb="3" eb="5">
      <t>カクダイ</t>
    </rPh>
    <rPh sb="6" eb="9">
      <t>ショウダンカイ</t>
    </rPh>
    <rPh sb="10" eb="13">
      <t>テンジカイ</t>
    </rPh>
    <rPh sb="13" eb="14">
      <t>トウ</t>
    </rPh>
    <rPh sb="16" eb="17">
      <t>カイ</t>
    </rPh>
    <rPh sb="17" eb="19">
      <t>イジョウ</t>
    </rPh>
    <phoneticPr fontId="5"/>
  </si>
  <si>
    <t>◎職員の人事評価制度を整備している</t>
    <rPh sb="1" eb="3">
      <t>ショクイン</t>
    </rPh>
    <rPh sb="4" eb="6">
      <t>ジンジ</t>
    </rPh>
    <rPh sb="6" eb="8">
      <t>ヒョウカ</t>
    </rPh>
    <rPh sb="8" eb="10">
      <t>セイド</t>
    </rPh>
    <rPh sb="11" eb="13">
      <t>セイビ</t>
    </rPh>
    <phoneticPr fontId="5"/>
  </si>
  <si>
    <t>◎ピアサポーターを配置している</t>
    <rPh sb="9" eb="11">
      <t>ハイチ</t>
    </rPh>
    <phoneticPr fontId="5"/>
  </si>
  <si>
    <t>参加している。</t>
    <rPh sb="0" eb="2">
      <t>サンカ</t>
    </rPh>
    <phoneticPr fontId="5"/>
  </si>
  <si>
    <t>◎当該人事評価制度を周知している</t>
    <rPh sb="1" eb="3">
      <t>トウガイ</t>
    </rPh>
    <rPh sb="3" eb="5">
      <t>ジンジ</t>
    </rPh>
    <rPh sb="5" eb="7">
      <t>ヒョウカ</t>
    </rPh>
    <rPh sb="7" eb="9">
      <t>セイド</t>
    </rPh>
    <rPh sb="10" eb="12">
      <t>シュウチ</t>
    </rPh>
    <phoneticPr fontId="5"/>
  </si>
  <si>
    <t>◎当該ピアサポーターは「障害者ﾋﾟｱｻﾎﾟｰﾄ研修」</t>
    <rPh sb="1" eb="3">
      <t>トウガイ</t>
    </rPh>
    <rPh sb="12" eb="15">
      <t>ショウガイシャ</t>
    </rPh>
    <rPh sb="23" eb="25">
      <t>ケンシュウ</t>
    </rPh>
    <phoneticPr fontId="5"/>
  </si>
  <si>
    <r>
      <t>※</t>
    </r>
    <r>
      <rPr>
        <sz val="10"/>
        <color theme="1"/>
        <rFont val="ＭＳ ゴシック"/>
        <family val="3"/>
        <charset val="128"/>
      </rPr>
      <t>商談会等名</t>
    </r>
    <rPh sb="1" eb="4">
      <t>ショウダンカイ</t>
    </rPh>
    <rPh sb="4" eb="5">
      <t>トウ</t>
    </rPh>
    <rPh sb="5" eb="6">
      <t>ガクメイ</t>
    </rPh>
    <phoneticPr fontId="5"/>
  </si>
  <si>
    <t>人事評価制度の制定日</t>
    <rPh sb="0" eb="2">
      <t>ジンジ</t>
    </rPh>
    <rPh sb="2" eb="4">
      <t>ヒョウカ</t>
    </rPh>
    <rPh sb="4" eb="6">
      <t>セイド</t>
    </rPh>
    <rPh sb="7" eb="9">
      <t>セイテイ</t>
    </rPh>
    <rPh sb="9" eb="10">
      <t>ビ</t>
    </rPh>
    <phoneticPr fontId="5"/>
  </si>
  <si>
    <t>　を受講している</t>
    <rPh sb="2" eb="4">
      <t>ジュコウ</t>
    </rPh>
    <phoneticPr fontId="5"/>
  </si>
  <si>
    <t xml:space="preserve"> 主催者名</t>
    <rPh sb="1" eb="4">
      <t>シュサイシャ</t>
    </rPh>
    <rPh sb="4" eb="5">
      <t>メイ</t>
    </rPh>
    <phoneticPr fontId="5"/>
  </si>
  <si>
    <t>人事評価制度の対象職員数</t>
    <rPh sb="0" eb="2">
      <t>ジンジ</t>
    </rPh>
    <rPh sb="2" eb="4">
      <t>ヒョウカ</t>
    </rPh>
    <rPh sb="4" eb="6">
      <t>セイド</t>
    </rPh>
    <rPh sb="7" eb="9">
      <t>タイショウ</t>
    </rPh>
    <rPh sb="9" eb="12">
      <t>ショクインスウ</t>
    </rPh>
    <phoneticPr fontId="5"/>
  </si>
  <si>
    <t>名</t>
    <rPh sb="0" eb="1">
      <t>メイ</t>
    </rPh>
    <phoneticPr fontId="5"/>
  </si>
  <si>
    <r>
      <t>※</t>
    </r>
    <r>
      <rPr>
        <sz val="10"/>
        <color theme="1"/>
        <rFont val="ＭＳ ゴシック"/>
        <family val="3"/>
        <charset val="128"/>
      </rPr>
      <t>配置期間　　月　日～　月　日</t>
    </r>
    <rPh sb="1" eb="3">
      <t>ハイチ</t>
    </rPh>
    <rPh sb="3" eb="5">
      <t>キカン</t>
    </rPh>
    <rPh sb="7" eb="8">
      <t>ガツ</t>
    </rPh>
    <rPh sb="9" eb="10">
      <t>ニチ</t>
    </rPh>
    <rPh sb="12" eb="13">
      <t>ガツ</t>
    </rPh>
    <rPh sb="14" eb="15">
      <t>ニチ</t>
    </rPh>
    <phoneticPr fontId="5"/>
  </si>
  <si>
    <t xml:space="preserve"> 日時</t>
    <rPh sb="1" eb="3">
      <t>ニチジ</t>
    </rPh>
    <phoneticPr fontId="5"/>
  </si>
  <si>
    <t>うち昇給・昇格を行った者</t>
    <rPh sb="2" eb="4">
      <t>ショウキュウ</t>
    </rPh>
    <rPh sb="5" eb="7">
      <t>ショウカク</t>
    </rPh>
    <rPh sb="8" eb="9">
      <t>オコナ</t>
    </rPh>
    <rPh sb="11" eb="12">
      <t>モノ</t>
    </rPh>
    <phoneticPr fontId="5"/>
  </si>
  <si>
    <t xml:space="preserve"> 就業時間</t>
    <rPh sb="1" eb="3">
      <t>シュウギョウ</t>
    </rPh>
    <rPh sb="3" eb="5">
      <t>ジカン</t>
    </rPh>
    <phoneticPr fontId="5"/>
  </si>
  <si>
    <t xml:space="preserve"> 内容</t>
    <rPh sb="1" eb="3">
      <t>ナイヨウ</t>
    </rPh>
    <phoneticPr fontId="5"/>
  </si>
  <si>
    <t>当該人事評価制度の周知方法</t>
    <rPh sb="0" eb="2">
      <t>トウガイ</t>
    </rPh>
    <rPh sb="2" eb="4">
      <t>ジンジ</t>
    </rPh>
    <rPh sb="4" eb="6">
      <t>ヒョウカ</t>
    </rPh>
    <rPh sb="6" eb="8">
      <t>セイド</t>
    </rPh>
    <rPh sb="9" eb="11">
      <t>シュウチ</t>
    </rPh>
    <rPh sb="11" eb="13">
      <t>ホウホウ</t>
    </rPh>
    <phoneticPr fontId="5"/>
  </si>
  <si>
    <t xml:space="preserve"> 職務内容</t>
    <rPh sb="1" eb="3">
      <t>ショクム</t>
    </rPh>
    <rPh sb="3" eb="5">
      <t>ナイヨウ</t>
    </rPh>
    <phoneticPr fontId="5"/>
  </si>
  <si>
    <t>⑦第三者評価</t>
    <rPh sb="1" eb="4">
      <t>ダイサンシャ</t>
    </rPh>
    <rPh sb="4" eb="6">
      <t>ヒョウカ</t>
    </rPh>
    <phoneticPr fontId="5"/>
  </si>
  <si>
    <t>⑧国際標準化規格が定めた規格等の認証等</t>
    <phoneticPr fontId="5"/>
  </si>
  <si>
    <t>◎前年度末日から過去３年以内に</t>
    <rPh sb="1" eb="4">
      <t>ゼンネンド</t>
    </rPh>
    <rPh sb="4" eb="6">
      <t>マツジツ</t>
    </rPh>
    <rPh sb="8" eb="10">
      <t>カコ</t>
    </rPh>
    <rPh sb="11" eb="12">
      <t>ネン</t>
    </rPh>
    <rPh sb="12" eb="14">
      <t>イナイ</t>
    </rPh>
    <phoneticPr fontId="5"/>
  </si>
  <si>
    <t>◎ＩＳＯが制定したマネジメント</t>
    <rPh sb="5" eb="7">
      <t>セイテイ</t>
    </rPh>
    <phoneticPr fontId="5"/>
  </si>
  <si>
    <t>　福祉サービス第三者評価を受けている</t>
    <rPh sb="1" eb="3">
      <t>フクシ</t>
    </rPh>
    <rPh sb="7" eb="10">
      <t>ダイサンシャ</t>
    </rPh>
    <rPh sb="10" eb="12">
      <t>ヒョウカ</t>
    </rPh>
    <rPh sb="13" eb="14">
      <t>ウ</t>
    </rPh>
    <phoneticPr fontId="5"/>
  </si>
  <si>
    <t>　規格等の認証等を受けている</t>
    <rPh sb="1" eb="3">
      <t>キカク</t>
    </rPh>
    <rPh sb="3" eb="4">
      <t>トウ</t>
    </rPh>
    <rPh sb="5" eb="7">
      <t>ニンショウ</t>
    </rPh>
    <rPh sb="7" eb="8">
      <t>トウ</t>
    </rPh>
    <rPh sb="9" eb="10">
      <t>ウ</t>
    </rPh>
    <phoneticPr fontId="5"/>
  </si>
  <si>
    <r>
      <rPr>
        <sz val="6"/>
        <color theme="1"/>
        <rFont val="ＭＳ ゴシック"/>
        <family val="3"/>
        <charset val="128"/>
      </rPr>
      <t>※</t>
    </r>
    <r>
      <rPr>
        <sz val="10"/>
        <color theme="1"/>
        <rFont val="ＭＳ ゴシック"/>
        <family val="3"/>
        <charset val="128"/>
      </rPr>
      <t>評価を受けた日</t>
    </r>
    <rPh sb="1" eb="3">
      <t>ヒョウカ</t>
    </rPh>
    <rPh sb="4" eb="5">
      <t>ウ</t>
    </rPh>
    <rPh sb="7" eb="8">
      <t>ヒ</t>
    </rPh>
    <phoneticPr fontId="5"/>
  </si>
  <si>
    <r>
      <rPr>
        <sz val="6"/>
        <color theme="1"/>
        <rFont val="ＭＳ ゴシック"/>
        <family val="3"/>
        <charset val="128"/>
      </rPr>
      <t>※</t>
    </r>
    <r>
      <rPr>
        <sz val="10"/>
        <color theme="1"/>
        <rFont val="ＭＳ ゴシック"/>
        <family val="3"/>
        <charset val="128"/>
      </rPr>
      <t>認証を受けた日</t>
    </r>
    <rPh sb="1" eb="3">
      <t>ニンショウ</t>
    </rPh>
    <rPh sb="4" eb="5">
      <t>ウ</t>
    </rPh>
    <rPh sb="7" eb="8">
      <t>ヒ</t>
    </rPh>
    <phoneticPr fontId="5"/>
  </si>
  <si>
    <t xml:space="preserve"> 第三者評価機関</t>
    <rPh sb="1" eb="4">
      <t>ダイサンシャ</t>
    </rPh>
    <rPh sb="4" eb="6">
      <t>ヒョウカ</t>
    </rPh>
    <rPh sb="6" eb="8">
      <t>キカン</t>
    </rPh>
    <phoneticPr fontId="5"/>
  </si>
  <si>
    <t xml:space="preserve"> 規格等の内容</t>
    <rPh sb="1" eb="3">
      <t>キカク</t>
    </rPh>
    <rPh sb="3" eb="4">
      <t>トウ</t>
    </rPh>
    <rPh sb="5" eb="7">
      <t>ナイヨウ</t>
    </rPh>
    <phoneticPr fontId="5"/>
  </si>
  <si>
    <t>（Ⅵ）　経営改善計画</t>
    <rPh sb="4" eb="6">
      <t>ケイエイ</t>
    </rPh>
    <rPh sb="6" eb="8">
      <t>カイゼン</t>
    </rPh>
    <rPh sb="8" eb="10">
      <t/>
    </rPh>
    <phoneticPr fontId="5"/>
  </si>
  <si>
    <t>◎指定権者である都道府県（指定都市・中核市）へ、</t>
    <rPh sb="1" eb="3">
      <t>シテイ</t>
    </rPh>
    <rPh sb="3" eb="4">
      <t>ケン</t>
    </rPh>
    <rPh sb="4" eb="5">
      <t>シャ</t>
    </rPh>
    <rPh sb="8" eb="12">
      <t>トドウフケン</t>
    </rPh>
    <rPh sb="13" eb="15">
      <t>シテイ</t>
    </rPh>
    <rPh sb="15" eb="17">
      <t>トシ</t>
    </rPh>
    <rPh sb="18" eb="21">
      <t>チュウカクシ</t>
    </rPh>
    <phoneticPr fontId="5"/>
  </si>
  <si>
    <t>　経営改善計画書へ提出した。</t>
    <phoneticPr fontId="5"/>
  </si>
  <si>
    <t>※受理日</t>
    <rPh sb="1" eb="3">
      <t>ジュリ</t>
    </rPh>
    <rPh sb="3" eb="4">
      <t>ヒ</t>
    </rPh>
    <phoneticPr fontId="5"/>
  </si>
  <si>
    <t>月</t>
    <rPh sb="0" eb="1">
      <t>ツキ</t>
    </rPh>
    <phoneticPr fontId="5"/>
  </si>
  <si>
    <t>日</t>
    <rPh sb="0" eb="1">
      <t>ヒ</t>
    </rPh>
    <phoneticPr fontId="5"/>
  </si>
  <si>
    <t>各項目について適宜、実績がわかる情報を追加すること。</t>
    <rPh sb="0" eb="1">
      <t>カク</t>
    </rPh>
    <rPh sb="1" eb="3">
      <t>コウモク</t>
    </rPh>
    <rPh sb="7" eb="9">
      <t>テキギ</t>
    </rPh>
    <rPh sb="10" eb="12">
      <t>ジッセキ</t>
    </rPh>
    <rPh sb="16" eb="18">
      <t>ジョウホウ</t>
    </rPh>
    <rPh sb="19" eb="21">
      <t>ツイカ</t>
    </rPh>
    <phoneticPr fontId="5"/>
  </si>
  <si>
    <t>１．就労継続支援B型サービス費（Ⅳ）　　
２．就労継続支援B型サービス費（Ⅴ）　
３．就労継続支援B型サービス費（Ⅵ）　</t>
    <rPh sb="2" eb="4">
      <t>シュウロウ</t>
    </rPh>
    <rPh sb="4" eb="6">
      <t>ケイゾク</t>
    </rPh>
    <rPh sb="6" eb="8">
      <t>シエン</t>
    </rPh>
    <rPh sb="9" eb="10">
      <t>ガタ</t>
    </rPh>
    <rPh sb="14" eb="15">
      <t>ヒ</t>
    </rPh>
    <rPh sb="23" eb="25">
      <t>シュウロウ</t>
    </rPh>
    <rPh sb="25" eb="27">
      <t>ケイゾク</t>
    </rPh>
    <rPh sb="27" eb="29">
      <t>シエン</t>
    </rPh>
    <rPh sb="30" eb="31">
      <t>ガタ</t>
    </rPh>
    <rPh sb="35" eb="36">
      <t>ヒ</t>
    </rPh>
    <phoneticPr fontId="7"/>
  </si>
  <si>
    <t>サービス費（Ⅰ）・（Ⅱ）</t>
    <phoneticPr fontId="5"/>
  </si>
  <si>
    <t>サービス費（Ⅲ）・（Ⅳ）</t>
    <phoneticPr fontId="5"/>
  </si>
  <si>
    <t>別紙65（地域生活支援拠点等機能強化加算）</t>
    <rPh sb="0" eb="2">
      <t>ベッシ</t>
    </rPh>
    <phoneticPr fontId="7"/>
  </si>
  <si>
    <t>１　事業所名</t>
    <rPh sb="2" eb="5">
      <t>ジギョウショ</t>
    </rPh>
    <rPh sb="5" eb="6">
      <t>メイ</t>
    </rPh>
    <phoneticPr fontId="7"/>
  </si>
  <si>
    <t>１　新規　　　　　２　変更　　　　　３　終了</t>
    <rPh sb="2" eb="4">
      <t>シンキ</t>
    </rPh>
    <rPh sb="11" eb="13">
      <t>ヘンコウ</t>
    </rPh>
    <rPh sb="20" eb="22">
      <t>シュウリョウ</t>
    </rPh>
    <phoneticPr fontId="7"/>
  </si>
  <si>
    <t>４　障害者ピアサ
　ポート研修修了
　職員</t>
    <rPh sb="15" eb="17">
      <t>シュウリョウ</t>
    </rPh>
    <rPh sb="19" eb="21">
      <t>ショクイン</t>
    </rPh>
    <phoneticPr fontId="7"/>
  </si>
  <si>
    <t>＜雇用されている障害者又は障害者であった者＞</t>
    <rPh sb="1" eb="3">
      <t>コヨウ</t>
    </rPh>
    <rPh sb="8" eb="11">
      <t>ショウガイシャ</t>
    </rPh>
    <rPh sb="11" eb="12">
      <t>マタ</t>
    </rPh>
    <rPh sb="13" eb="16">
      <t>ショウガイシャ</t>
    </rPh>
    <rPh sb="20" eb="21">
      <t>シャ</t>
    </rPh>
    <phoneticPr fontId="7"/>
  </si>
  <si>
    <t>受講
年度</t>
    <rPh sb="0" eb="2">
      <t>ジュコウ</t>
    </rPh>
    <rPh sb="3" eb="5">
      <t>ネンド</t>
    </rPh>
    <phoneticPr fontId="5"/>
  </si>
  <si>
    <t>研修の
実施主体</t>
    <phoneticPr fontId="5"/>
  </si>
  <si>
    <t>常勤（人）</t>
    <rPh sb="0" eb="2">
      <t>ジョウキン</t>
    </rPh>
    <rPh sb="3" eb="4">
      <t>ニン</t>
    </rPh>
    <phoneticPr fontId="7"/>
  </si>
  <si>
    <t>非常勤（人）</t>
    <rPh sb="0" eb="3">
      <t>ヒジョウキン</t>
    </rPh>
    <rPh sb="4" eb="5">
      <t>ニン</t>
    </rPh>
    <phoneticPr fontId="7"/>
  </si>
  <si>
    <t>合計（人）</t>
    <rPh sb="0" eb="2">
      <t>ゴウケイ</t>
    </rPh>
    <rPh sb="3" eb="4">
      <t>ニン</t>
    </rPh>
    <phoneticPr fontId="7"/>
  </si>
  <si>
    <t>（0.5以上であること）　</t>
    <phoneticPr fontId="5"/>
  </si>
  <si>
    <t>常勤換算数</t>
    <rPh sb="0" eb="2">
      <t>ジョウキン</t>
    </rPh>
    <rPh sb="2" eb="4">
      <t>カンサン</t>
    </rPh>
    <rPh sb="4" eb="5">
      <t>スウ</t>
    </rPh>
    <phoneticPr fontId="7"/>
  </si>
  <si>
    <t>５　研修の実施</t>
    <rPh sb="2" eb="4">
      <t>ケンシュウ</t>
    </rPh>
    <rPh sb="5" eb="7">
      <t>ジッシ</t>
    </rPh>
    <phoneticPr fontId="5"/>
  </si>
  <si>
    <t>　直上により配置した者のいずれかにより、当該事業所等の従業者に対し、障害者に対する配慮等に関する研修を年１回以上行っている。</t>
    <phoneticPr fontId="5"/>
  </si>
  <si>
    <t>確認欄</t>
    <rPh sb="0" eb="2">
      <t>カクニン</t>
    </rPh>
    <rPh sb="2" eb="3">
      <t>ラン</t>
    </rPh>
    <phoneticPr fontId="5"/>
  </si>
  <si>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7"/>
  </si>
  <si>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7"/>
  </si>
  <si>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7"/>
  </si>
  <si>
    <t>別紙50</t>
    <phoneticPr fontId="5"/>
  </si>
  <si>
    <t>別紙7-3（福祉専門職員）生活介護</t>
    <rPh sb="0" eb="2">
      <t>ベッシ</t>
    </rPh>
    <rPh sb="6" eb="8">
      <t>フクシ</t>
    </rPh>
    <rPh sb="8" eb="10">
      <t>センモン</t>
    </rPh>
    <rPh sb="10" eb="12">
      <t>ショクイン</t>
    </rPh>
    <rPh sb="13" eb="15">
      <t>セイカツ</t>
    </rPh>
    <rPh sb="15" eb="17">
      <t>カイゴ</t>
    </rPh>
    <phoneticPr fontId="7"/>
  </si>
  <si>
    <t>届
出
様
式
④</t>
    <phoneticPr fontId="7"/>
  </si>
  <si>
    <t>　合ったものを選んで作成してください。</t>
    <phoneticPr fontId="7"/>
  </si>
  <si>
    <t>④「別紙3～別紙66」･･･各加算、体制等の算定要件を満たしていることを示していただくものです。提出の</t>
    <phoneticPr fontId="7"/>
  </si>
  <si>
    <t>　際は該当する様式を作成してください。
　（提出がないと加算等算定できませんのでご注意ください。原則、郵送でお願いします。）</t>
    <rPh sb="22" eb="24">
      <t>テイシュツ</t>
    </rPh>
    <rPh sb="28" eb="30">
      <t>カサン</t>
    </rPh>
    <rPh sb="30" eb="31">
      <t>ナド</t>
    </rPh>
    <rPh sb="31" eb="33">
      <t>サンテイ</t>
    </rPh>
    <rPh sb="41" eb="43">
      <t>チュウイ</t>
    </rPh>
    <rPh sb="48" eb="50">
      <t>ゲンソク</t>
    </rPh>
    <rPh sb="51" eb="53">
      <t>ユウソウ</t>
    </rPh>
    <rPh sb="55" eb="56">
      <t>ネガ</t>
    </rPh>
    <phoneticPr fontId="7"/>
  </si>
  <si>
    <t>介護給付費等算定に係る体制等に関する届出書 【届出様式③】</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7"/>
  </si>
  <si>
    <t>（※１）サービス管理責任者又は生活支援員のうち１名以上が、強度行動障害支援者養成研修（実践研修）
　　　　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53" eb="55">
      <t>シュウリョウ</t>
    </rPh>
    <rPh sb="55" eb="56">
      <t>モノ</t>
    </rPh>
    <phoneticPr fontId="7"/>
  </si>
  <si>
    <r>
      <t>基礎研修の修了者の
割合</t>
    </r>
    <r>
      <rPr>
        <sz val="10"/>
        <rFont val="ＭＳ ゴシック"/>
        <family val="3"/>
        <charset val="128"/>
      </rPr>
      <t>※２</t>
    </r>
    <rPh sb="0" eb="2">
      <t>キソ</t>
    </rPh>
    <rPh sb="2" eb="4">
      <t>ケンシュウ</t>
    </rPh>
    <rPh sb="5" eb="8">
      <t>シュウリョウシャ</t>
    </rPh>
    <rPh sb="10" eb="12">
      <t>ワリアイ</t>
    </rPh>
    <phoneticPr fontId="7"/>
  </si>
  <si>
    <r>
      <t xml:space="preserve">注１　就職後６月以上定着者とは、就労移行支援等を受けた後、就労し、就労を継続している期間が６月に
　　達した者（就労定着者という。）をいい、前年度及び前々年度の実績を記載すること（就労とは企業等に
    就労した者で就労継続支援Ａ型事業所への移行は除くこと。）。
注２　令和６年10月１日に就職した者は、令和７年３月31日に６月に達した者となることから、令和６年度の
　　実績に含まれることとなる。
注３　就労定着率区分「なし（経過措置対象）」は、指定を受けてから２年間を経過していない事業所が
　　選択する。
注４　就労定着者の状況は、別添「就労定着者の状況（就労移行支援に係る基本報酬の算定区分に関する届出
    書）」を提出すること。
</t>
    </r>
    <r>
      <rPr>
        <u/>
        <sz val="9"/>
        <color rgb="FFFF0000"/>
        <rFont val="ＭＳ ゴシック"/>
        <family val="3"/>
        <charset val="128"/>
      </rPr>
      <t/>
    </r>
    <rPh sb="0" eb="1">
      <t>チュウ</t>
    </rPh>
    <rPh sb="3" eb="6">
      <t>シュウショクゴ</t>
    </rPh>
    <rPh sb="7" eb="8">
      <t>ツキ</t>
    </rPh>
    <rPh sb="8" eb="10">
      <t>イジョウ</t>
    </rPh>
    <rPh sb="10" eb="12">
      <t>テイチャク</t>
    </rPh>
    <rPh sb="12" eb="13">
      <t>シャ</t>
    </rPh>
    <rPh sb="16" eb="18">
      <t>シュウロウ</t>
    </rPh>
    <rPh sb="18" eb="20">
      <t>イコウ</t>
    </rPh>
    <rPh sb="20" eb="22">
      <t>シエン</t>
    </rPh>
    <rPh sb="22" eb="23">
      <t>トウ</t>
    </rPh>
    <rPh sb="24" eb="25">
      <t>ウ</t>
    </rPh>
    <rPh sb="27" eb="28">
      <t>アト</t>
    </rPh>
    <rPh sb="29" eb="31">
      <t>シュウロウ</t>
    </rPh>
    <rPh sb="33" eb="35">
      <t>シュウロウ</t>
    </rPh>
    <rPh sb="36" eb="38">
      <t>ケイゾク</t>
    </rPh>
    <rPh sb="42" eb="44">
      <t>キカン</t>
    </rPh>
    <rPh sb="46" eb="47">
      <t>ガツ</t>
    </rPh>
    <rPh sb="51" eb="52">
      <t>タッ</t>
    </rPh>
    <rPh sb="54" eb="55">
      <t>シャ</t>
    </rPh>
    <rPh sb="56" eb="58">
      <t>シュウロウ</t>
    </rPh>
    <rPh sb="58" eb="60">
      <t>テイチャク</t>
    </rPh>
    <rPh sb="60" eb="61">
      <t>シャ</t>
    </rPh>
    <rPh sb="70" eb="73">
      <t>ゼンネンド</t>
    </rPh>
    <rPh sb="73" eb="74">
      <t>オヨ</t>
    </rPh>
    <rPh sb="80" eb="82">
      <t>ジッセキ</t>
    </rPh>
    <rPh sb="83" eb="85">
      <t>キサイ</t>
    </rPh>
    <rPh sb="90" eb="92">
      <t>シュウロウ</t>
    </rPh>
    <rPh sb="94" eb="96">
      <t>キギョウ</t>
    </rPh>
    <rPh sb="96" eb="97">
      <t>トウ</t>
    </rPh>
    <rPh sb="107" eb="108">
      <t>シャ</t>
    </rPh>
    <rPh sb="109" eb="111">
      <t>シュウロウ</t>
    </rPh>
    <rPh sb="111" eb="113">
      <t>ケイゾク</t>
    </rPh>
    <rPh sb="113" eb="115">
      <t>シエン</t>
    </rPh>
    <rPh sb="116" eb="117">
      <t>ガタ</t>
    </rPh>
    <rPh sb="117" eb="120">
      <t>ジギョウショ</t>
    </rPh>
    <rPh sb="122" eb="124">
      <t>イコウ</t>
    </rPh>
    <rPh sb="125" eb="126">
      <t>ノゾ</t>
    </rPh>
    <rPh sb="201" eb="202">
      <t>チュウ</t>
    </rPh>
    <rPh sb="204" eb="206">
      <t>シュウロウ</t>
    </rPh>
    <rPh sb="206" eb="208">
      <t>テイチャク</t>
    </rPh>
    <rPh sb="208" eb="209">
      <t>リツ</t>
    </rPh>
    <rPh sb="209" eb="211">
      <t>クブン</t>
    </rPh>
    <rPh sb="215" eb="217">
      <t>ケイカ</t>
    </rPh>
    <rPh sb="217" eb="219">
      <t>ソチ</t>
    </rPh>
    <rPh sb="219" eb="221">
      <t>タイショウ</t>
    </rPh>
    <rPh sb="225" eb="227">
      <t>シテイ</t>
    </rPh>
    <rPh sb="228" eb="229">
      <t>ウ</t>
    </rPh>
    <rPh sb="234" eb="236">
      <t>ネンカン</t>
    </rPh>
    <rPh sb="237" eb="239">
      <t>ケイカ</t>
    </rPh>
    <rPh sb="251" eb="253">
      <t>センタク</t>
    </rPh>
    <rPh sb="257" eb="258">
      <t>チュウ</t>
    </rPh>
    <rPh sb="260" eb="262">
      <t>シュウロウ</t>
    </rPh>
    <rPh sb="262" eb="264">
      <t>テイチャク</t>
    </rPh>
    <rPh sb="264" eb="265">
      <t>シャ</t>
    </rPh>
    <rPh sb="266" eb="268">
      <t>ジョウキョウ</t>
    </rPh>
    <rPh sb="270" eb="272">
      <t>ベッテン</t>
    </rPh>
    <rPh sb="273" eb="275">
      <t>シュウロウ</t>
    </rPh>
    <rPh sb="275" eb="277">
      <t>テイチャク</t>
    </rPh>
    <rPh sb="277" eb="278">
      <t>シャ</t>
    </rPh>
    <rPh sb="279" eb="281">
      <t>ジョウキョウ</t>
    </rPh>
    <phoneticPr fontId="7"/>
  </si>
  <si>
    <t>別紙38別添２</t>
    <rPh sb="0" eb="2">
      <t>ベッシ</t>
    </rPh>
    <rPh sb="4" eb="5">
      <t>ベツ</t>
    </rPh>
    <rPh sb="5" eb="6">
      <t>ソウ</t>
    </rPh>
    <phoneticPr fontId="7"/>
  </si>
  <si>
    <t>令和５年度において
6月に達した日（年月日）</t>
    <rPh sb="0" eb="2">
      <t>レイワ</t>
    </rPh>
    <rPh sb="3" eb="5">
      <t>ネンド</t>
    </rPh>
    <rPh sb="11" eb="12">
      <t>ゲツ</t>
    </rPh>
    <rPh sb="13" eb="14">
      <t>タッ</t>
    </rPh>
    <rPh sb="16" eb="17">
      <t>ケイジツ</t>
    </rPh>
    <rPh sb="18" eb="21">
      <t>ネンガッピ</t>
    </rPh>
    <phoneticPr fontId="2"/>
  </si>
  <si>
    <t>就労移行支援・就労定着者の状況報告シート（令和６年度）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7"/>
  </si>
  <si>
    <t>令和６年度における
就労定着者の数</t>
    <rPh sb="0" eb="2">
      <t>レイワ</t>
    </rPh>
    <rPh sb="3" eb="5">
      <t>ネンド</t>
    </rPh>
    <rPh sb="10" eb="12">
      <t>シュウロウ</t>
    </rPh>
    <rPh sb="12" eb="14">
      <t>テイチャク</t>
    </rPh>
    <rPh sb="14" eb="15">
      <t>シャ</t>
    </rPh>
    <rPh sb="16" eb="17">
      <t>カズ</t>
    </rPh>
    <phoneticPr fontId="7"/>
  </si>
  <si>
    <t>令和６年度において
6月に達した日（年月日）</t>
    <rPh sb="0" eb="2">
      <t>レイワ</t>
    </rPh>
    <rPh sb="3" eb="5">
      <t>ネンド</t>
    </rPh>
    <rPh sb="11" eb="12">
      <t>ゲツ</t>
    </rPh>
    <rPh sb="13" eb="14">
      <t>タッ</t>
    </rPh>
    <rPh sb="16" eb="17">
      <t>ケイジツ</t>
    </rPh>
    <rPh sb="18" eb="21">
      <t>ネンガッピ</t>
    </rPh>
    <phoneticPr fontId="2"/>
  </si>
  <si>
    <t>別紙3-7（人員基準確認・就定)</t>
    <rPh sb="0" eb="2">
      <t>ベッシ</t>
    </rPh>
    <rPh sb="6" eb="8">
      <t>ジンイン</t>
    </rPh>
    <rPh sb="8" eb="10">
      <t>キジュン</t>
    </rPh>
    <rPh sb="10" eb="12">
      <t>カクニン</t>
    </rPh>
    <rPh sb="13" eb="14">
      <t>ジュ</t>
    </rPh>
    <rPh sb="14" eb="15">
      <t>サダム</t>
    </rPh>
    <phoneticPr fontId="7"/>
  </si>
  <si>
    <t>別紙4-4（特定事業所・同行）</t>
    <rPh sb="0" eb="2">
      <t>ベッシ</t>
    </rPh>
    <rPh sb="6" eb="8">
      <t>トクテイ</t>
    </rPh>
    <rPh sb="8" eb="10">
      <t>ジギョウ</t>
    </rPh>
    <rPh sb="10" eb="11">
      <t>ショ</t>
    </rPh>
    <rPh sb="12" eb="14">
      <t>ドウコウ</t>
    </rPh>
    <phoneticPr fontId="7"/>
  </si>
  <si>
    <t>別紙23-1（医療連携体制加算Ⅶ）</t>
    <rPh sb="0" eb="2">
      <t>ベッシ</t>
    </rPh>
    <rPh sb="7" eb="9">
      <t>イリョウ</t>
    </rPh>
    <rPh sb="9" eb="11">
      <t>レンケイ</t>
    </rPh>
    <rPh sb="11" eb="13">
      <t>タイセイ</t>
    </rPh>
    <rPh sb="13" eb="15">
      <t>カサン</t>
    </rPh>
    <phoneticPr fontId="7"/>
  </si>
  <si>
    <t>別紙23-2（医療連携体制加算Ⅸ）</t>
    <rPh sb="0" eb="2">
      <t>ベッシ</t>
    </rPh>
    <rPh sb="7" eb="9">
      <t>イリョウ</t>
    </rPh>
    <rPh sb="9" eb="11">
      <t>レンケイ</t>
    </rPh>
    <rPh sb="11" eb="13">
      <t>タイセイ</t>
    </rPh>
    <rPh sb="13" eb="15">
      <t>カサン</t>
    </rPh>
    <phoneticPr fontId="7"/>
  </si>
  <si>
    <t>別紙2-1（勤務表・訪問系）</t>
    <rPh sb="0" eb="2">
      <t>ベッシ</t>
    </rPh>
    <rPh sb="10" eb="13">
      <t>ホウモンケイ</t>
    </rPh>
    <phoneticPr fontId="7"/>
  </si>
  <si>
    <t>別紙2-2（勤務表・訪問系、共同生活援助以外）</t>
    <rPh sb="0" eb="2">
      <t>ベッシ</t>
    </rPh>
    <rPh sb="10" eb="12">
      <t>ホウモン</t>
    </rPh>
    <rPh sb="12" eb="13">
      <t>ケイ</t>
    </rPh>
    <rPh sb="14" eb="20">
      <t>キョウドウセイカツエンジョ</t>
    </rPh>
    <rPh sb="20" eb="22">
      <t>イガイ</t>
    </rPh>
    <phoneticPr fontId="7"/>
  </si>
  <si>
    <t>別紙2-3（勤務表・共同生活援助）</t>
    <rPh sb="10" eb="16">
      <t>キョウドウセイカツエンジョ</t>
    </rPh>
    <phoneticPr fontId="7"/>
  </si>
  <si>
    <t>このファイルは、令和７年４月以降に指定障害福祉サービス事業者、指定障害者支援施設、指定一般相談支援</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rPh sb="41" eb="43">
      <t>シテイ</t>
    </rPh>
    <rPh sb="43" eb="49">
      <t>イッパンソウダンシエン</t>
    </rPh>
    <phoneticPr fontId="7"/>
  </si>
  <si>
    <t>事業所が使用する「介護給付費等算定に係る体制等に関する届出書（通称：体制届）」の様式集です。</t>
    <phoneticPr fontId="7"/>
  </si>
  <si>
    <t>③「別紙2－1、別紙2－2、別紙2－3」･･･勤務の体制及び勤務形態一覧表です。提出の際はサービス種類に</t>
    <rPh sb="2" eb="4">
      <t>ベッシ</t>
    </rPh>
    <rPh sb="8" eb="10">
      <t>ベッシ</t>
    </rPh>
    <rPh sb="14" eb="16">
      <t>ベッシ</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9" eb="51">
      <t>シュルイ</t>
    </rPh>
    <phoneticPr fontId="7"/>
  </si>
  <si>
    <t>　（別紙3～４-４は【届出様式①】に、別紙５～別紙32は【届出様式②】別紙33～別紙55は【届出様式③】
　別紙56-1～別紙66は【届出様式④】にあります。）</t>
    <rPh sb="2" eb="4">
      <t>ベッシ</t>
    </rPh>
    <rPh sb="11" eb="12">
      <t>トド</t>
    </rPh>
    <rPh sb="12" eb="13">
      <t>デ</t>
    </rPh>
    <rPh sb="13" eb="15">
      <t>ヨウシキ</t>
    </rPh>
    <rPh sb="54" eb="56">
      <t>ベッシ</t>
    </rPh>
    <rPh sb="61" eb="63">
      <t>ベッシ</t>
    </rPh>
    <rPh sb="67" eb="68">
      <t>トド</t>
    </rPh>
    <rPh sb="68" eb="69">
      <t>デ</t>
    </rPh>
    <rPh sb="69" eb="71">
      <t>ヨウシキ</t>
    </rPh>
    <phoneticPr fontId="7"/>
  </si>
  <si>
    <t>令和７年４月改正版</t>
    <rPh sb="0" eb="2">
      <t>レイワ</t>
    </rPh>
    <rPh sb="3" eb="4">
      <t>ネン</t>
    </rPh>
    <rPh sb="4" eb="5">
      <t>ヘイネン</t>
    </rPh>
    <rPh sb="5" eb="6">
      <t>ガツ</t>
    </rPh>
    <rPh sb="6" eb="8">
      <t>カイセイ</t>
    </rPh>
    <rPh sb="8" eb="9">
      <t>バン</t>
    </rPh>
    <phoneticPr fontId="7"/>
  </si>
  <si>
    <t>雇用契約証明書</t>
    <phoneticPr fontId="5"/>
  </si>
  <si>
    <t>参考様式100</t>
    <rPh sb="0" eb="2">
      <t>サンコウ</t>
    </rPh>
    <rPh sb="2" eb="4">
      <t>ヨウシキ</t>
    </rPh>
    <phoneticPr fontId="7"/>
  </si>
  <si>
    <t>雇 用 契 約 証 明 書</t>
    <phoneticPr fontId="7"/>
  </si>
  <si>
    <t>川崎市長　様</t>
    <rPh sb="0" eb="4">
      <t>カワサキシチョウ</t>
    </rPh>
    <rPh sb="5" eb="6">
      <t>サマ</t>
    </rPh>
    <phoneticPr fontId="26"/>
  </si>
  <si>
    <t>令和</t>
    <rPh sb="0" eb="2">
      <t>レイワ</t>
    </rPh>
    <phoneticPr fontId="7"/>
  </si>
  <si>
    <t>年</t>
    <rPh sb="0" eb="1">
      <t>ネン</t>
    </rPh>
    <phoneticPr fontId="7"/>
  </si>
  <si>
    <t>月</t>
    <rPh sb="0" eb="1">
      <t>ゲツ</t>
    </rPh>
    <phoneticPr fontId="7"/>
  </si>
  <si>
    <t>日</t>
    <rPh sb="0" eb="1">
      <t>ニチ</t>
    </rPh>
    <phoneticPr fontId="7"/>
  </si>
  <si>
    <t>代表者又は</t>
    <rPh sb="0" eb="3">
      <t>ダイヒョウシャ</t>
    </rPh>
    <rPh sb="3" eb="4">
      <t>マタ</t>
    </rPh>
    <phoneticPr fontId="7"/>
  </si>
  <si>
    <t>所属部課長名</t>
    <rPh sb="0" eb="2">
      <t>ショゾク</t>
    </rPh>
    <rPh sb="2" eb="3">
      <t>ブ</t>
    </rPh>
    <rPh sb="3" eb="5">
      <t>カチョウ</t>
    </rPh>
    <rPh sb="5" eb="6">
      <t>メイ</t>
    </rPh>
    <phoneticPr fontId="7"/>
  </si>
  <si>
    <t>電話番号</t>
    <rPh sb="0" eb="2">
      <t>デンワ</t>
    </rPh>
    <rPh sb="2" eb="4">
      <t>バンゴウ</t>
    </rPh>
    <phoneticPr fontId="7"/>
  </si>
  <si>
    <r>
      <t>　下記の者は、</t>
    </r>
    <r>
      <rPr>
        <u/>
        <sz val="11"/>
        <color indexed="8"/>
        <rFont val="游ゴシック"/>
        <family val="3"/>
        <charset val="128"/>
      </rPr>
      <t>　　　　　　　　</t>
    </r>
    <r>
      <rPr>
        <sz val="11"/>
        <color indexed="8"/>
        <rFont val="游ゴシック"/>
        <family val="3"/>
        <charset val="128"/>
      </rPr>
      <t>での訓練を経た後、当社に就職し、６ヵ月経過日現在、継続して勤務していること又は勤務していたことをを証明します。</t>
    </r>
    <rPh sb="1" eb="3">
      <t>カキ</t>
    </rPh>
    <rPh sb="4" eb="5">
      <t>モノ</t>
    </rPh>
    <rPh sb="17" eb="19">
      <t>クンレン</t>
    </rPh>
    <rPh sb="20" eb="21">
      <t>ヘ</t>
    </rPh>
    <rPh sb="22" eb="23">
      <t>アト</t>
    </rPh>
    <rPh sb="24" eb="26">
      <t>トウシャ</t>
    </rPh>
    <rPh sb="27" eb="29">
      <t>シュウショク</t>
    </rPh>
    <rPh sb="33" eb="34">
      <t>ゲツ</t>
    </rPh>
    <rPh sb="34" eb="36">
      <t>ケイカ</t>
    </rPh>
    <rPh sb="36" eb="37">
      <t>ニチ</t>
    </rPh>
    <rPh sb="37" eb="39">
      <t>ゲンザイ</t>
    </rPh>
    <rPh sb="40" eb="42">
      <t>ケイゾク</t>
    </rPh>
    <rPh sb="44" eb="46">
      <t>キンム</t>
    </rPh>
    <rPh sb="52" eb="53">
      <t>マタ</t>
    </rPh>
    <rPh sb="54" eb="56">
      <t>キンム</t>
    </rPh>
    <rPh sb="64" eb="66">
      <t>ショウメイ</t>
    </rPh>
    <phoneticPr fontId="7"/>
  </si>
  <si>
    <t>社員氏名</t>
    <rPh sb="0" eb="2">
      <t>シャイン</t>
    </rPh>
    <rPh sb="2" eb="4">
      <t>シメイ</t>
    </rPh>
    <phoneticPr fontId="7"/>
  </si>
  <si>
    <t>　　　昭和
　　　平成</t>
    <rPh sb="3" eb="5">
      <t>ショウワ</t>
    </rPh>
    <rPh sb="9" eb="11">
      <t>ヘイセイ</t>
    </rPh>
    <phoneticPr fontId="7"/>
  </si>
  <si>
    <t>　　　年　　　月　　　日</t>
    <rPh sb="3" eb="4">
      <t>ネン</t>
    </rPh>
    <rPh sb="7" eb="8">
      <t>ツキ</t>
    </rPh>
    <rPh sb="11" eb="12">
      <t>ニチ</t>
    </rPh>
    <phoneticPr fontId="7"/>
  </si>
  <si>
    <t>現住所</t>
    <rPh sb="0" eb="3">
      <t>ゲンジュウショ</t>
    </rPh>
    <phoneticPr fontId="7"/>
  </si>
  <si>
    <t>〒</t>
    <phoneticPr fontId="5"/>
  </si>
  <si>
    <t>法人・事業所名</t>
    <rPh sb="0" eb="2">
      <t>ホウジン</t>
    </rPh>
    <rPh sb="3" eb="6">
      <t>ジギョウショ</t>
    </rPh>
    <rPh sb="6" eb="7">
      <t>メイ</t>
    </rPh>
    <phoneticPr fontId="7"/>
  </si>
  <si>
    <t>勤務先住所</t>
    <rPh sb="0" eb="3">
      <t>キンムサキ</t>
    </rPh>
    <rPh sb="3" eb="5">
      <t>ジュウショ</t>
    </rPh>
    <phoneticPr fontId="7"/>
  </si>
  <si>
    <t>〒</t>
    <phoneticPr fontId="7"/>
  </si>
  <si>
    <t>雇用開始年月日</t>
    <rPh sb="0" eb="2">
      <t>コヨウ</t>
    </rPh>
    <rPh sb="2" eb="4">
      <t>カイシ</t>
    </rPh>
    <rPh sb="4" eb="7">
      <t>ネンガッピ</t>
    </rPh>
    <phoneticPr fontId="7"/>
  </si>
  <si>
    <t>　　　平成
　　　令和</t>
    <rPh sb="3" eb="5">
      <t>ヘイセイ</t>
    </rPh>
    <rPh sb="9" eb="11">
      <t>レイワ</t>
    </rPh>
    <phoneticPr fontId="7"/>
  </si>
  <si>
    <t>６ヵ月経過日</t>
    <rPh sb="2" eb="3">
      <t>ゲツ</t>
    </rPh>
    <rPh sb="3" eb="5">
      <t>ケイカ</t>
    </rPh>
    <rPh sb="5" eb="6">
      <t>ニチ</t>
    </rPh>
    <phoneticPr fontId="7"/>
  </si>
  <si>
    <t>現在の雇用状況</t>
    <rPh sb="0" eb="2">
      <t>ゲンザイ</t>
    </rPh>
    <rPh sb="3" eb="5">
      <t>コヨウ</t>
    </rPh>
    <rPh sb="5" eb="7">
      <t>ジョウキョウ</t>
    </rPh>
    <phoneticPr fontId="7"/>
  </si>
  <si>
    <t>継続勤務（令和　　年　　月　　日 ～ 令和　　年　　月　　日　）</t>
    <rPh sb="0" eb="2">
      <t>ケイゾク</t>
    </rPh>
    <rPh sb="2" eb="4">
      <t>キンム</t>
    </rPh>
    <rPh sb="5" eb="7">
      <t>レイワ</t>
    </rPh>
    <rPh sb="9" eb="10">
      <t>ネン</t>
    </rPh>
    <rPh sb="12" eb="13">
      <t>ガツ</t>
    </rPh>
    <rPh sb="15" eb="16">
      <t>ニチ</t>
    </rPh>
    <rPh sb="19" eb="21">
      <t>レイワ</t>
    </rPh>
    <rPh sb="23" eb="24">
      <t>ネン</t>
    </rPh>
    <rPh sb="26" eb="27">
      <t>ガツ</t>
    </rPh>
    <rPh sb="29" eb="30">
      <t>ニチ</t>
    </rPh>
    <phoneticPr fontId="7"/>
  </si>
  <si>
    <t>その他（具体的：　　　　　　　　　　　　　　　　　　　　　）</t>
    <rPh sb="2" eb="3">
      <t>タ</t>
    </rPh>
    <rPh sb="4" eb="7">
      <t>グタイテキ</t>
    </rPh>
    <phoneticPr fontId="7"/>
  </si>
  <si>
    <t>６</t>
    <phoneticPr fontId="7"/>
  </si>
  <si>
    <t>４</t>
    <phoneticPr fontId="7"/>
  </si>
  <si>
    <t>１</t>
    <phoneticPr fontId="7"/>
  </si>
  <si>
    <t>川崎市川崎区宮本町１番地</t>
    <rPh sb="0" eb="3">
      <t>カワサキシ</t>
    </rPh>
    <rPh sb="3" eb="6">
      <t>カワサキク</t>
    </rPh>
    <rPh sb="6" eb="8">
      <t>ミヤモト</t>
    </rPh>
    <rPh sb="8" eb="9">
      <t>チョウ</t>
    </rPh>
    <rPh sb="10" eb="12">
      <t>バンチ</t>
    </rPh>
    <phoneticPr fontId="7"/>
  </si>
  <si>
    <t>株式会社○○○</t>
    <rPh sb="0" eb="4">
      <t>カブシキガイシャ</t>
    </rPh>
    <phoneticPr fontId="7"/>
  </si>
  <si>
    <t>代表取締役　川崎　太郎</t>
    <rPh sb="0" eb="2">
      <t>ダイヒョウ</t>
    </rPh>
    <rPh sb="2" eb="5">
      <t>トリシマリヤク</t>
    </rPh>
    <rPh sb="6" eb="8">
      <t>カワサキ</t>
    </rPh>
    <rPh sb="9" eb="11">
      <t>タロウ</t>
    </rPh>
    <phoneticPr fontId="7"/>
  </si>
  <si>
    <t>044-200-2927</t>
    <phoneticPr fontId="7"/>
  </si>
  <si>
    <r>
      <t>　下記の者は、</t>
    </r>
    <r>
      <rPr>
        <b/>
        <u/>
        <sz val="11"/>
        <color indexed="10"/>
        <rFont val="游ゴシック"/>
        <family val="3"/>
        <charset val="128"/>
      </rPr>
      <t>○○○わーくす川崎</t>
    </r>
    <r>
      <rPr>
        <sz val="11"/>
        <color indexed="8"/>
        <rFont val="游ゴシック"/>
        <family val="3"/>
        <charset val="128"/>
      </rPr>
      <t>での訓練を経た後、当社に就職し、６ヵ月経過日現在、継続して勤務していること又は勤務していたことをを証明します。</t>
    </r>
    <rPh sb="1" eb="3">
      <t>カキ</t>
    </rPh>
    <rPh sb="4" eb="5">
      <t>モノ</t>
    </rPh>
    <rPh sb="14" eb="16">
      <t>カワサキ</t>
    </rPh>
    <rPh sb="18" eb="20">
      <t>クンレン</t>
    </rPh>
    <rPh sb="21" eb="22">
      <t>ヘ</t>
    </rPh>
    <rPh sb="23" eb="24">
      <t>アト</t>
    </rPh>
    <rPh sb="25" eb="27">
      <t>トウシャ</t>
    </rPh>
    <rPh sb="28" eb="30">
      <t>シュウショク</t>
    </rPh>
    <rPh sb="34" eb="35">
      <t>ゲツ</t>
    </rPh>
    <rPh sb="35" eb="37">
      <t>ケイカ</t>
    </rPh>
    <rPh sb="37" eb="38">
      <t>ニチ</t>
    </rPh>
    <rPh sb="38" eb="40">
      <t>ゲンザイ</t>
    </rPh>
    <rPh sb="41" eb="43">
      <t>ケイゾク</t>
    </rPh>
    <rPh sb="45" eb="47">
      <t>キンム</t>
    </rPh>
    <rPh sb="53" eb="54">
      <t>マタ</t>
    </rPh>
    <rPh sb="55" eb="57">
      <t>キンム</t>
    </rPh>
    <rPh sb="65" eb="67">
      <t>ショウメイ</t>
    </rPh>
    <phoneticPr fontId="7"/>
  </si>
  <si>
    <t>麻生　次郎</t>
    <rPh sb="0" eb="2">
      <t>アサオ</t>
    </rPh>
    <rPh sb="3" eb="5">
      <t>ジロウ</t>
    </rPh>
    <phoneticPr fontId="7"/>
  </si>
  <si>
    <t>　　６０年１２月　１日</t>
    <rPh sb="4" eb="5">
      <t>ネン</t>
    </rPh>
    <rPh sb="7" eb="8">
      <t>ツキ</t>
    </rPh>
    <rPh sb="10" eb="11">
      <t>ニチ</t>
    </rPh>
    <phoneticPr fontId="7"/>
  </si>
  <si>
    <r>
      <t>〒</t>
    </r>
    <r>
      <rPr>
        <sz val="12"/>
        <color indexed="10"/>
        <rFont val="游ゴシック"/>
        <family val="3"/>
        <charset val="128"/>
      </rPr>
      <t>210-8570
　川崎市川崎区東田町８</t>
    </r>
    <rPh sb="11" eb="14">
      <t>カワサキシ</t>
    </rPh>
    <rPh sb="14" eb="17">
      <t>カワサキク</t>
    </rPh>
    <rPh sb="17" eb="19">
      <t>ヒガシダ</t>
    </rPh>
    <rPh sb="19" eb="20">
      <t>マチ</t>
    </rPh>
    <phoneticPr fontId="7"/>
  </si>
  <si>
    <t>○○ビジネスチャレンジド　○○業務センター</t>
    <rPh sb="15" eb="17">
      <t>ギョウム</t>
    </rPh>
    <phoneticPr fontId="7"/>
  </si>
  <si>
    <r>
      <t>〒</t>
    </r>
    <r>
      <rPr>
        <sz val="12"/>
        <color indexed="10"/>
        <rFont val="游ゴシック"/>
        <family val="3"/>
        <charset val="128"/>
      </rPr>
      <t>212-0013
　幸区堀川町580番地　ソリッドスクエア西館</t>
    </r>
    <rPh sb="11" eb="13">
      <t>サイワイク</t>
    </rPh>
    <rPh sb="13" eb="16">
      <t>ホリカワマチ</t>
    </rPh>
    <rPh sb="19" eb="21">
      <t>バンチ</t>
    </rPh>
    <rPh sb="30" eb="32">
      <t>ニシカン</t>
    </rPh>
    <phoneticPr fontId="7"/>
  </si>
  <si>
    <t>　　３年　４月　１日</t>
    <rPh sb="3" eb="4">
      <t>ネン</t>
    </rPh>
    <rPh sb="6" eb="7">
      <t>ツキ</t>
    </rPh>
    <rPh sb="9" eb="10">
      <t>ニチ</t>
    </rPh>
    <phoneticPr fontId="7"/>
  </si>
  <si>
    <t>　　３年１０月　１日</t>
    <rPh sb="3" eb="4">
      <t>ネン</t>
    </rPh>
    <rPh sb="4" eb="5">
      <t>ガンネン</t>
    </rPh>
    <rPh sb="6" eb="7">
      <t>ツキ</t>
    </rPh>
    <rPh sb="9" eb="10">
      <t>ニチ</t>
    </rPh>
    <phoneticPr fontId="7"/>
  </si>
  <si>
    <r>
      <t>継続勤務（令和</t>
    </r>
    <r>
      <rPr>
        <sz val="11"/>
        <color rgb="FFFF0000"/>
        <rFont val="游ゴシック"/>
        <family val="3"/>
        <charset val="128"/>
      </rPr>
      <t>２</t>
    </r>
    <r>
      <rPr>
        <sz val="11"/>
        <color indexed="8"/>
        <rFont val="游ゴシック"/>
        <family val="3"/>
        <charset val="128"/>
      </rPr>
      <t>年　</t>
    </r>
    <r>
      <rPr>
        <sz val="11"/>
        <color indexed="10"/>
        <rFont val="游ゴシック"/>
        <family val="3"/>
        <charset val="128"/>
      </rPr>
      <t>４</t>
    </r>
    <r>
      <rPr>
        <sz val="11"/>
        <color indexed="8"/>
        <rFont val="游ゴシック"/>
        <family val="3"/>
        <charset val="128"/>
      </rPr>
      <t>月　</t>
    </r>
    <r>
      <rPr>
        <sz val="11"/>
        <color indexed="10"/>
        <rFont val="游ゴシック"/>
        <family val="3"/>
        <charset val="128"/>
      </rPr>
      <t>１</t>
    </r>
    <r>
      <rPr>
        <sz val="11"/>
        <color indexed="8"/>
        <rFont val="游ゴシック"/>
        <family val="3"/>
        <charset val="128"/>
      </rPr>
      <t>日 ～ 令和</t>
    </r>
    <r>
      <rPr>
        <sz val="11"/>
        <color rgb="FFFF0000"/>
        <rFont val="游ゴシック"/>
        <family val="3"/>
        <charset val="128"/>
      </rPr>
      <t>４</t>
    </r>
    <r>
      <rPr>
        <sz val="11"/>
        <color indexed="8"/>
        <rFont val="游ゴシック"/>
        <family val="3"/>
        <charset val="128"/>
      </rPr>
      <t>年　</t>
    </r>
    <r>
      <rPr>
        <sz val="11"/>
        <color indexed="10"/>
        <rFont val="游ゴシック"/>
        <family val="3"/>
        <charset val="128"/>
      </rPr>
      <t>４</t>
    </r>
    <r>
      <rPr>
        <sz val="11"/>
        <color indexed="8"/>
        <rFont val="游ゴシック"/>
        <family val="3"/>
        <charset val="128"/>
      </rPr>
      <t>月　</t>
    </r>
    <r>
      <rPr>
        <sz val="11"/>
        <color indexed="10"/>
        <rFont val="游ゴシック"/>
        <family val="3"/>
        <charset val="128"/>
      </rPr>
      <t>１</t>
    </r>
    <r>
      <rPr>
        <sz val="11"/>
        <color indexed="8"/>
        <rFont val="游ゴシック"/>
        <family val="3"/>
        <charset val="128"/>
      </rPr>
      <t>日　）</t>
    </r>
    <rPh sb="0" eb="2">
      <t>ケイゾク</t>
    </rPh>
    <rPh sb="2" eb="4">
      <t>キンム</t>
    </rPh>
    <rPh sb="5" eb="7">
      <t>レイワ</t>
    </rPh>
    <rPh sb="8" eb="9">
      <t>ネン</t>
    </rPh>
    <rPh sb="11" eb="12">
      <t>ガツ</t>
    </rPh>
    <rPh sb="14" eb="15">
      <t>ニチ</t>
    </rPh>
    <rPh sb="18" eb="20">
      <t>レイワ</t>
    </rPh>
    <rPh sb="21" eb="22">
      <t>ネン</t>
    </rPh>
    <rPh sb="24" eb="25">
      <t>ガツ</t>
    </rPh>
    <rPh sb="27" eb="28">
      <t>ニチ</t>
    </rPh>
    <phoneticPr fontId="7"/>
  </si>
  <si>
    <t>通院支援加算</t>
    <rPh sb="0" eb="6">
      <t>ツウインシエンカサン</t>
    </rPh>
    <phoneticPr fontId="7"/>
  </si>
  <si>
    <t>▲</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</si>
</sst>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quot;人&quot;"/>
    <numFmt numFmtId="177" formatCode="0_ "/>
    <numFmt numFmtId="178" formatCode="0.0_ "/>
    <numFmt numFmtId="179" formatCode="[$-411]ggge&quot;年&quot;m&quot;月&quot;d&quot;日&quot;;@"/>
    <numFmt numFmtId="180" formatCode="####.#&quot; : １&quot;"/>
    <numFmt numFmtId="181" formatCode="0.0%"/>
    <numFmt numFmtId="182" formatCode="#,##0_ "/>
    <numFmt numFmtId="183" formatCode="0_);[Red]\(0\)"/>
    <numFmt numFmtId="184" formatCode="#,##0;&quot;▲ &quot;#,##0"/>
    <numFmt numFmtId="185" formatCode="#,##0.0_ "/>
  </numFmts>
  <fonts count="113">
    <font>
      <sz val="11"/>
      <color theme="1"/>
      <name val="游ゴシック"/>
      <family val="2"/>
      <charset val="128"/>
      <scheme val="minor"/>
    </font>
    <font>
      <sz val="11"/>
      <color theme="1"/>
      <name val="游ゴシック"/>
      <family val="2"/>
      <charset val="128"/>
      <scheme val="minor"/>
    </font>
    <font>
      <b/>
      <sz val="15"/>
      <color theme="3"/>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sz val="12"/>
      <name val="ＭＳ ゴシック"/>
      <family val="3"/>
      <charset val="128"/>
    </font>
    <font>
      <sz val="14"/>
      <name val="ＭＳ ゴシック"/>
      <family val="3"/>
      <charset val="128"/>
    </font>
    <font>
      <sz val="10"/>
      <name val="ＭＳ ゴシック"/>
      <family val="3"/>
      <charset val="128"/>
    </font>
    <font>
      <sz val="11"/>
      <name val="ＭＳ ゴシック"/>
      <family val="3"/>
      <charset val="128"/>
    </font>
    <font>
      <sz val="11"/>
      <color indexed="8"/>
      <name val="ＭＳ ゴシック"/>
      <family val="3"/>
      <charset val="128"/>
    </font>
    <font>
      <sz val="11"/>
      <color indexed="8"/>
      <name val="游ゴシック"/>
      <family val="3"/>
      <charset val="128"/>
      <scheme val="minor"/>
    </font>
    <font>
      <sz val="11"/>
      <name val="游ゴシック"/>
      <family val="3"/>
      <charset val="128"/>
      <scheme val="minor"/>
    </font>
    <font>
      <sz val="8"/>
      <name val="ＭＳ Ｐゴシック"/>
      <family val="3"/>
      <charset val="128"/>
    </font>
    <font>
      <sz val="9"/>
      <name val="ＭＳ ゴシック"/>
      <family val="3"/>
      <charset val="128"/>
    </font>
    <font>
      <sz val="12"/>
      <name val="ＭＳ 明朝"/>
      <family val="1"/>
      <charset val="128"/>
    </font>
    <font>
      <sz val="9"/>
      <name val="ＭＳ Ｐゴシック"/>
      <family val="3"/>
      <charset val="128"/>
    </font>
    <font>
      <sz val="6"/>
      <name val="ＭＳ 明朝"/>
      <family val="1"/>
      <charset val="128"/>
    </font>
    <font>
      <sz val="12"/>
      <color indexed="8"/>
      <name val="ＭＳ 明朝"/>
      <family val="1"/>
      <charset val="128"/>
    </font>
    <font>
      <sz val="20"/>
      <name val="ＭＳ ゴシック"/>
      <family val="3"/>
      <charset val="128"/>
    </font>
    <font>
      <sz val="11"/>
      <color indexed="22"/>
      <name val="ＭＳ ゴシック"/>
      <family val="3"/>
      <charset val="128"/>
    </font>
    <font>
      <sz val="14"/>
      <color indexed="8"/>
      <name val="ＭＳ ゴシック"/>
      <family val="3"/>
      <charset val="128"/>
    </font>
    <font>
      <sz val="12"/>
      <color indexed="8"/>
      <name val="ＭＳ ゴシック"/>
      <family val="3"/>
      <charset val="128"/>
    </font>
    <font>
      <sz val="10"/>
      <color indexed="8"/>
      <name val="ＭＳ Ｐゴシック"/>
      <family val="3"/>
      <charset val="128"/>
    </font>
    <font>
      <u/>
      <sz val="11"/>
      <name val="ＭＳ Ｐゴシック"/>
      <family val="3"/>
      <charset val="128"/>
    </font>
    <font>
      <sz val="16"/>
      <name val="ＭＳ Ｐゴシック"/>
      <family val="3"/>
      <charset val="128"/>
    </font>
    <font>
      <b/>
      <sz val="12"/>
      <name val="ＭＳ Ｐゴシック"/>
      <family val="3"/>
      <charset val="128"/>
    </font>
    <font>
      <sz val="11"/>
      <color theme="1"/>
      <name val="游ゴシック"/>
      <family val="3"/>
      <charset val="128"/>
      <scheme val="minor"/>
    </font>
    <font>
      <sz val="12"/>
      <color indexed="8"/>
      <name val="ＭＳ Ｐゴシック"/>
      <family val="3"/>
      <charset val="128"/>
    </font>
    <font>
      <b/>
      <sz val="11"/>
      <name val="ＭＳ Ｐゴシック"/>
      <family val="3"/>
      <charset val="128"/>
    </font>
    <font>
      <b/>
      <sz val="10"/>
      <name val="ＭＳ Ｐゴシック"/>
      <family val="3"/>
      <charset val="128"/>
    </font>
    <font>
      <b/>
      <sz val="9"/>
      <color indexed="10"/>
      <name val="ＭＳ ゴシック"/>
      <family val="3"/>
      <charset val="128"/>
    </font>
    <font>
      <sz val="9"/>
      <color indexed="10"/>
      <name val="ＭＳ ゴシック"/>
      <family val="3"/>
      <charset val="128"/>
    </font>
    <font>
      <b/>
      <sz val="8"/>
      <name val="ＭＳ Ｐゴシック"/>
      <family val="3"/>
      <charset val="128"/>
    </font>
    <font>
      <sz val="15"/>
      <name val="ＭＳ Ｐゴシック"/>
      <family val="3"/>
      <charset val="128"/>
    </font>
    <font>
      <sz val="11"/>
      <color indexed="43"/>
      <name val="ＭＳ Ｐゴシック"/>
      <family val="3"/>
      <charset val="128"/>
    </font>
    <font>
      <sz val="8"/>
      <color indexed="8"/>
      <name val="ＭＳ Ｐゴシック"/>
      <family val="3"/>
      <charset val="128"/>
    </font>
    <font>
      <sz val="14"/>
      <name val="ＭＳ Ｐ明朝"/>
      <family val="1"/>
      <charset val="128"/>
    </font>
    <font>
      <sz val="11"/>
      <name val="ＭＳ Ｐ明朝"/>
      <family val="1"/>
      <charset val="128"/>
    </font>
    <font>
      <sz val="11"/>
      <color theme="1"/>
      <name val="ＭＳ Ｐゴシック"/>
      <family val="3"/>
      <charset val="128"/>
    </font>
    <font>
      <sz val="10"/>
      <color theme="1"/>
      <name val="ＭＳ Ｐゴシック"/>
      <family val="3"/>
      <charset val="128"/>
    </font>
    <font>
      <sz val="10"/>
      <color rgb="FFFF0000"/>
      <name val="ＭＳ Ｐゴシック"/>
      <family val="3"/>
      <charset val="128"/>
    </font>
    <font>
      <sz val="14"/>
      <color theme="1"/>
      <name val="ＭＳ Ｐゴシック"/>
      <family val="3"/>
      <charset val="128"/>
    </font>
    <font>
      <sz val="18"/>
      <color theme="1"/>
      <name val="ＭＳ ゴシック"/>
      <family val="3"/>
      <charset val="128"/>
    </font>
    <font>
      <b/>
      <sz val="24"/>
      <color theme="1"/>
      <name val="ＭＳ ゴシック"/>
      <family val="3"/>
      <charset val="128"/>
    </font>
    <font>
      <b/>
      <sz val="20"/>
      <color theme="1"/>
      <name val="ＭＳ ゴシック"/>
      <family val="3"/>
      <charset val="128"/>
    </font>
    <font>
      <b/>
      <sz val="18"/>
      <color theme="1"/>
      <name val="ＭＳ ゴシック"/>
      <family val="3"/>
      <charset val="128"/>
    </font>
    <font>
      <u/>
      <sz val="18"/>
      <color theme="1"/>
      <name val="ＭＳ ゴシック"/>
      <family val="3"/>
      <charset val="128"/>
    </font>
    <font>
      <sz val="16"/>
      <color theme="1"/>
      <name val="ＭＳ ゴシック"/>
      <family val="3"/>
      <charset val="128"/>
    </font>
    <font>
      <sz val="14"/>
      <color theme="1"/>
      <name val="ＭＳ ゴシック"/>
      <family val="3"/>
      <charset val="128"/>
    </font>
    <font>
      <sz val="36"/>
      <color theme="1"/>
      <name val="ＭＳ ゴシック"/>
      <family val="3"/>
      <charset val="128"/>
    </font>
    <font>
      <sz val="20"/>
      <color theme="1"/>
      <name val="ＭＳ ゴシック"/>
      <family val="3"/>
      <charset val="128"/>
    </font>
    <font>
      <sz val="9"/>
      <color rgb="FF000000"/>
      <name val="MS UI Gothic"/>
      <family val="3"/>
      <charset val="128"/>
    </font>
    <font>
      <sz val="9"/>
      <color rgb="FF000000"/>
      <name val="Meiryo UI"/>
      <family val="3"/>
      <charset val="128"/>
    </font>
    <font>
      <sz val="6"/>
      <name val="游ゴシック"/>
      <family val="3"/>
      <charset val="128"/>
    </font>
    <font>
      <sz val="9"/>
      <color indexed="8"/>
      <name val="ＭＳ ゴシック"/>
      <family val="3"/>
      <charset val="128"/>
    </font>
    <font>
      <sz val="11"/>
      <color theme="0" tint="-0.34998626667073579"/>
      <name val="ＭＳ Ｐゴシック"/>
      <family val="3"/>
      <charset val="128"/>
    </font>
    <font>
      <sz val="11"/>
      <color theme="0" tint="-0.34998626667073579"/>
      <name val="游ゴシック"/>
      <family val="2"/>
      <charset val="128"/>
      <scheme val="minor"/>
    </font>
    <font>
      <sz val="6"/>
      <name val="游ゴシック"/>
      <family val="3"/>
      <charset val="128"/>
      <scheme val="minor"/>
    </font>
    <font>
      <sz val="11"/>
      <color theme="1"/>
      <name val="ＭＳ ゴシック"/>
      <family val="3"/>
      <charset val="128"/>
    </font>
    <font>
      <sz val="9"/>
      <color indexed="8"/>
      <name val="ＭＳ Ｐゴシック"/>
      <family val="3"/>
      <charset val="128"/>
    </font>
    <font>
      <sz val="11"/>
      <color indexed="8"/>
      <name val="ＭＳ Ｐゴシック"/>
      <family val="3"/>
      <charset val="128"/>
    </font>
    <font>
      <sz val="11"/>
      <color rgb="FFFF0000"/>
      <name val="ＭＳ Ｐゴシック"/>
      <family val="3"/>
      <charset val="128"/>
    </font>
    <font>
      <sz val="8"/>
      <name val="ＭＳ ゴシック"/>
      <family val="3"/>
      <charset val="128"/>
    </font>
    <font>
      <sz val="11"/>
      <color rgb="FFF8F8F8"/>
      <name val="ＭＳ Ｐゴシック"/>
      <family val="3"/>
      <charset val="128"/>
    </font>
    <font>
      <b/>
      <u/>
      <sz val="10"/>
      <name val="ＭＳ Ｐゴシック"/>
      <family val="3"/>
      <charset val="128"/>
    </font>
    <font>
      <u/>
      <sz val="9"/>
      <color rgb="FFFF0000"/>
      <name val="ＭＳ ゴシック"/>
      <family val="3"/>
      <charset val="128"/>
    </font>
    <font>
      <sz val="11"/>
      <color theme="1"/>
      <name val="HGSｺﾞｼｯｸM"/>
      <family val="3"/>
      <charset val="128"/>
    </font>
    <font>
      <b/>
      <sz val="14"/>
      <color theme="1"/>
      <name val="HGSｺﾞｼｯｸM"/>
      <family val="3"/>
      <charset val="128"/>
    </font>
    <font>
      <sz val="16"/>
      <color theme="1"/>
      <name val="HGSｺﾞｼｯｸM"/>
      <family val="3"/>
      <charset val="128"/>
    </font>
    <font>
      <sz val="11"/>
      <name val="HGSｺﾞｼｯｸM"/>
      <family val="3"/>
      <charset val="128"/>
    </font>
    <font>
      <b/>
      <sz val="36"/>
      <color theme="1"/>
      <name val="ＭＳ ゴシック"/>
      <family val="3"/>
      <charset val="128"/>
    </font>
    <font>
      <sz val="11"/>
      <name val="HGｺﾞｼｯｸM"/>
      <family val="3"/>
      <charset val="128"/>
    </font>
    <font>
      <sz val="14"/>
      <name val="HGｺﾞｼｯｸM"/>
      <family val="3"/>
      <charset val="128"/>
    </font>
    <font>
      <b/>
      <sz val="14"/>
      <name val="HGｺﾞｼｯｸM"/>
      <family val="3"/>
      <charset val="128"/>
    </font>
    <font>
      <sz val="9"/>
      <name val="HGｺﾞｼｯｸM"/>
      <family val="3"/>
      <charset val="128"/>
    </font>
    <font>
      <sz val="10"/>
      <name val="HGｺﾞｼｯｸM"/>
      <family val="3"/>
      <charset val="128"/>
    </font>
    <font>
      <sz val="16"/>
      <color theme="1"/>
      <name val="メイリオ"/>
      <family val="3"/>
      <charset val="128"/>
    </font>
    <font>
      <sz val="16"/>
      <color rgb="FFFF0000"/>
      <name val="メイリオ"/>
      <family val="3"/>
      <charset val="128"/>
    </font>
    <font>
      <sz val="20"/>
      <color theme="1"/>
      <name val="游ゴシック"/>
      <family val="2"/>
      <charset val="128"/>
      <scheme val="minor"/>
    </font>
    <font>
      <sz val="20"/>
      <color theme="1"/>
      <name val="メイリオ"/>
      <family val="3"/>
      <charset val="128"/>
    </font>
    <font>
      <sz val="18"/>
      <color theme="1"/>
      <name val="メイリオ"/>
      <family val="3"/>
      <charset val="128"/>
    </font>
    <font>
      <sz val="24"/>
      <color theme="1"/>
      <name val="メイリオ"/>
      <family val="3"/>
      <charset val="128"/>
    </font>
    <font>
      <sz val="10"/>
      <color theme="1"/>
      <name val="ＭＳ ゴシック"/>
      <family val="3"/>
      <charset val="128"/>
    </font>
    <font>
      <sz val="9"/>
      <color theme="1"/>
      <name val="ＭＳ ゴシック"/>
      <family val="3"/>
      <charset val="128"/>
    </font>
    <font>
      <b/>
      <sz val="10"/>
      <color theme="1"/>
      <name val="ＭＳ ゴシック"/>
      <family val="3"/>
      <charset val="128"/>
    </font>
    <font>
      <sz val="8"/>
      <color theme="1"/>
      <name val="ＭＳ ゴシック"/>
      <family val="3"/>
      <charset val="128"/>
    </font>
    <font>
      <sz val="7"/>
      <color theme="1"/>
      <name val="ＭＳ ゴシック"/>
      <family val="3"/>
      <charset val="128"/>
    </font>
    <font>
      <u/>
      <sz val="8"/>
      <color theme="1"/>
      <name val="ＭＳ ゴシック"/>
      <family val="3"/>
      <charset val="128"/>
    </font>
    <font>
      <sz val="6"/>
      <color theme="1"/>
      <name val="ＭＳ ゴシック"/>
      <family val="3"/>
      <charset val="128"/>
    </font>
    <font>
      <sz val="11"/>
      <color theme="1"/>
      <name val="HGｺﾞｼｯｸM"/>
      <family val="3"/>
      <charset val="128"/>
    </font>
    <font>
      <sz val="7"/>
      <name val="HGｺﾞｼｯｸM"/>
      <family val="3"/>
      <charset val="128"/>
    </font>
    <font>
      <sz val="11"/>
      <name val="游ゴシック"/>
      <family val="2"/>
      <charset val="128"/>
      <scheme val="minor"/>
    </font>
    <font>
      <sz val="11"/>
      <name val="游ゴシック"/>
      <family val="3"/>
      <charset val="128"/>
    </font>
    <font>
      <sz val="11"/>
      <color theme="1"/>
      <name val="游ゴシック"/>
      <family val="3"/>
      <charset val="128"/>
    </font>
    <font>
      <sz val="12"/>
      <name val="游ゴシック"/>
      <family val="3"/>
      <charset val="128"/>
    </font>
    <font>
      <sz val="12"/>
      <color theme="1"/>
      <name val="游ゴシック"/>
      <family val="3"/>
      <charset val="128"/>
    </font>
    <font>
      <u/>
      <sz val="11"/>
      <color indexed="8"/>
      <name val="游ゴシック"/>
      <family val="3"/>
      <charset val="128"/>
    </font>
    <font>
      <sz val="11"/>
      <color indexed="8"/>
      <name val="游ゴシック"/>
      <family val="3"/>
      <charset val="128"/>
    </font>
    <font>
      <sz val="12"/>
      <color rgb="FFFF0000"/>
      <name val="游ゴシック"/>
      <family val="3"/>
      <charset val="128"/>
    </font>
    <font>
      <b/>
      <u/>
      <sz val="11"/>
      <color indexed="10"/>
      <name val="游ゴシック"/>
      <family val="3"/>
      <charset val="128"/>
    </font>
    <font>
      <sz val="12"/>
      <color indexed="10"/>
      <name val="游ゴシック"/>
      <family val="3"/>
      <charset val="128"/>
    </font>
    <font>
      <sz val="11"/>
      <color rgb="FFFF0000"/>
      <name val="游ゴシック"/>
      <family val="3"/>
      <charset val="128"/>
    </font>
    <font>
      <sz val="11"/>
      <color indexed="10"/>
      <name val="游ゴシック"/>
      <family val="3"/>
      <charset val="128"/>
    </font>
  </fonts>
  <fills count="19">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indexed="27"/>
        <bgColor indexed="64"/>
      </patternFill>
    </fill>
    <fill>
      <patternFill patternType="solid">
        <fgColor theme="5" tint="0.79998168889431442"/>
        <bgColor indexed="64"/>
      </patternFill>
    </fill>
    <fill>
      <patternFill patternType="solid">
        <fgColor rgb="FFFFFFCC"/>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tint="-0.34998626667073579"/>
        <bgColor indexed="64"/>
      </patternFill>
    </fill>
    <fill>
      <patternFill patternType="solid">
        <fgColor rgb="FF92D050"/>
        <bgColor indexed="64"/>
      </patternFill>
    </fill>
    <fill>
      <patternFill patternType="solid">
        <fgColor theme="4"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rgb="FFFFC000"/>
        <bgColor indexed="64"/>
      </patternFill>
    </fill>
    <fill>
      <patternFill patternType="solid">
        <fgColor rgb="FFCCFFFF"/>
        <bgColor indexed="64"/>
      </patternFill>
    </fill>
  </fills>
  <borders count="214">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right/>
      <top style="thick">
        <color indexed="64"/>
      </top>
      <bottom style="thin">
        <color indexed="64"/>
      </bottom>
      <diagonal/>
    </border>
    <border>
      <left style="medium">
        <color indexed="64"/>
      </left>
      <right style="thin">
        <color indexed="64"/>
      </right>
      <top style="thick">
        <color indexed="64"/>
      </top>
      <bottom style="dashed">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style="medium">
        <color indexed="64"/>
      </left>
      <right style="medium">
        <color indexed="64"/>
      </right>
      <top/>
      <bottom/>
      <diagonal/>
    </border>
    <border>
      <left/>
      <right/>
      <top/>
      <bottom style="thin">
        <color indexed="64"/>
      </bottom>
      <diagonal/>
    </border>
    <border>
      <left style="medium">
        <color indexed="64"/>
      </left>
      <right style="thin">
        <color indexed="64"/>
      </right>
      <top style="dashed">
        <color indexed="64"/>
      </top>
      <bottom style="dashed">
        <color indexed="64"/>
      </bottom>
      <diagonal/>
    </border>
    <border>
      <left/>
      <right style="thin">
        <color indexed="64"/>
      </right>
      <top style="dashed">
        <color indexed="64"/>
      </top>
      <bottom style="dashed">
        <color indexed="64"/>
      </bottom>
      <diagonal/>
    </border>
    <border>
      <left/>
      <right/>
      <top style="thin">
        <color indexed="64"/>
      </top>
      <bottom style="thin">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style="thin">
        <color indexed="64"/>
      </right>
      <top/>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right/>
      <top style="thin">
        <color indexed="64"/>
      </top>
      <bottom/>
      <diagonal/>
    </border>
    <border>
      <left style="thin">
        <color indexed="64"/>
      </left>
      <right style="thin">
        <color indexed="64"/>
      </right>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right style="medium">
        <color indexed="64"/>
      </right>
      <top/>
      <bottom style="dashed">
        <color indexed="64"/>
      </bottom>
      <diagonal/>
    </border>
    <border>
      <left/>
      <right style="medium">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style="thin">
        <color indexed="64"/>
      </top>
      <bottom style="thin">
        <color indexed="64"/>
      </bottom>
      <diagonal/>
    </border>
    <border>
      <left style="thin">
        <color indexed="64"/>
      </left>
      <right style="medium">
        <color indexed="64"/>
      </right>
      <top style="dashed">
        <color indexed="64"/>
      </top>
      <bottom style="dashed">
        <color indexed="64"/>
      </bottom>
      <diagonal/>
    </border>
    <border>
      <left style="thin">
        <color indexed="64"/>
      </left>
      <right/>
      <top/>
      <bottom style="dashed">
        <color indexed="64"/>
      </bottom>
      <diagonal/>
    </border>
    <border>
      <left style="thin">
        <color indexed="64"/>
      </left>
      <right style="medium">
        <color indexed="64"/>
      </right>
      <top/>
      <bottom style="dashed">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style="medium">
        <color indexed="64"/>
      </left>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right/>
      <top style="double">
        <color indexed="64"/>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thin">
        <color indexed="64"/>
      </right>
      <top style="thin">
        <color indexed="64"/>
      </top>
      <bottom/>
      <diagonal/>
    </border>
    <border>
      <left/>
      <right style="double">
        <color indexed="64"/>
      </right>
      <top/>
      <bottom style="double">
        <color indexed="64"/>
      </bottom>
      <diagonal/>
    </border>
    <border>
      <left style="double">
        <color indexed="64"/>
      </left>
      <right style="thin">
        <color indexed="64"/>
      </right>
      <top/>
      <bottom/>
      <diagonal/>
    </border>
    <border>
      <left style="double">
        <color indexed="64"/>
      </left>
      <right style="thin">
        <color indexed="64"/>
      </right>
      <top style="thin">
        <color indexed="64"/>
      </top>
      <bottom style="double">
        <color indexed="64"/>
      </bottom>
      <diagonal/>
    </border>
    <border>
      <left style="double">
        <color indexed="64"/>
      </left>
      <right/>
      <top style="double">
        <color indexed="64"/>
      </top>
      <bottom style="thin">
        <color indexed="64"/>
      </bottom>
      <diagonal/>
    </border>
    <border diagonalUp="1">
      <left style="thin">
        <color indexed="64"/>
      </left>
      <right style="double">
        <color indexed="64"/>
      </right>
      <top style="double">
        <color indexed="64"/>
      </top>
      <bottom style="thin">
        <color indexed="64"/>
      </bottom>
      <diagonal style="thin">
        <color indexed="64"/>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double">
        <color indexed="64"/>
      </left>
      <right/>
      <top style="double">
        <color indexed="64"/>
      </top>
      <bottom style="double">
        <color indexed="64"/>
      </bottom>
      <diagonal/>
    </border>
    <border>
      <left/>
      <right style="double">
        <color indexed="64"/>
      </right>
      <top style="thin">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right style="medium">
        <color indexed="64"/>
      </right>
      <top style="thin">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bottom/>
      <diagonal/>
    </border>
    <border>
      <left/>
      <right/>
      <top style="dashed">
        <color indexed="64"/>
      </top>
      <bottom/>
      <diagonal/>
    </border>
    <border>
      <left/>
      <right style="medium">
        <color indexed="64"/>
      </right>
      <top style="dashed">
        <color indexed="64"/>
      </top>
      <bottom/>
      <diagonal/>
    </border>
    <border>
      <left style="medium">
        <color indexed="64"/>
      </left>
      <right/>
      <top style="thin">
        <color indexed="64"/>
      </top>
      <bottom style="double">
        <color indexed="64"/>
      </bottom>
      <diagonal/>
    </border>
    <border>
      <left/>
      <right style="medium">
        <color indexed="64"/>
      </right>
      <top style="double">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right style="thin">
        <color indexed="64"/>
      </right>
      <top/>
      <bottom style="dotted">
        <color indexed="64"/>
      </bottom>
      <diagonal/>
    </border>
    <border>
      <left/>
      <right style="thin">
        <color indexed="64"/>
      </right>
      <top style="dotted">
        <color indexed="64"/>
      </top>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style="double">
        <color indexed="64"/>
      </right>
      <top style="double">
        <color indexed="64"/>
      </top>
      <bottom style="thin">
        <color indexed="64"/>
      </bottom>
      <diagonal/>
    </border>
    <border>
      <left style="thin">
        <color indexed="64"/>
      </left>
      <right style="thin">
        <color indexed="64"/>
      </right>
      <top/>
      <bottom style="thick">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dashed">
        <color indexed="64"/>
      </top>
      <bottom/>
      <diagonal/>
    </border>
    <border>
      <left/>
      <right style="thin">
        <color indexed="64"/>
      </right>
      <top style="dotted">
        <color indexed="64"/>
      </top>
      <bottom style="dotted">
        <color indexed="64"/>
      </bottom>
      <diagonal/>
    </border>
    <border>
      <left style="medium">
        <color indexed="64"/>
      </left>
      <right style="thin">
        <color indexed="64"/>
      </right>
      <top style="dotted">
        <color indexed="64"/>
      </top>
      <bottom/>
      <diagonal/>
    </border>
    <border>
      <left/>
      <right style="medium">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medium">
        <color indexed="64"/>
      </right>
      <top style="medium">
        <color indexed="64"/>
      </top>
      <bottom style="dashed">
        <color indexed="64"/>
      </bottom>
      <diagonal/>
    </border>
    <border>
      <left/>
      <right style="thin">
        <color auto="1"/>
      </right>
      <top/>
      <bottom style="hair">
        <color auto="1"/>
      </bottom>
      <diagonal/>
    </border>
    <border>
      <left/>
      <right/>
      <top/>
      <bottom style="hair">
        <color auto="1"/>
      </bottom>
      <diagonal/>
    </border>
    <border>
      <left style="thin">
        <color auto="1"/>
      </left>
      <right/>
      <top/>
      <bottom style="hair">
        <color auto="1"/>
      </bottom>
      <diagonal/>
    </border>
    <border>
      <left/>
      <right style="medium">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right/>
      <top style="dotted">
        <color auto="1"/>
      </top>
      <bottom style="dotted">
        <color auto="1"/>
      </bottom>
      <diagonal/>
    </border>
    <border>
      <left style="thin">
        <color auto="1"/>
      </left>
      <right/>
      <top style="dotted">
        <color auto="1"/>
      </top>
      <bottom style="thin">
        <color auto="1"/>
      </bottom>
      <diagonal/>
    </border>
    <border>
      <left/>
      <right/>
      <top style="dotted">
        <color auto="1"/>
      </top>
      <bottom style="thin">
        <color auto="1"/>
      </bottom>
      <diagonal/>
    </border>
    <border>
      <left/>
      <right style="thin">
        <color auto="1"/>
      </right>
      <top style="dotted">
        <color auto="1"/>
      </top>
      <bottom style="thin">
        <color auto="1"/>
      </bottom>
      <diagonal/>
    </border>
    <border>
      <left style="thin">
        <color auto="1"/>
      </left>
      <right/>
      <top/>
      <bottom style="dotted">
        <color auto="1"/>
      </bottom>
      <diagonal/>
    </border>
    <border>
      <left style="thin">
        <color indexed="64"/>
      </left>
      <right style="medium">
        <color indexed="64"/>
      </right>
      <top style="dash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double">
        <color indexed="64"/>
      </top>
      <bottom/>
      <diagonal/>
    </border>
    <border>
      <left style="hair">
        <color indexed="64"/>
      </left>
      <right/>
      <top style="medium">
        <color indexed="64"/>
      </top>
      <bottom/>
      <diagonal/>
    </border>
    <border>
      <left style="hair">
        <color indexed="64"/>
      </left>
      <right/>
      <top/>
      <bottom/>
      <diagonal/>
    </border>
    <border>
      <left style="hair">
        <color indexed="64"/>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hair">
        <color indexed="64"/>
      </left>
      <right/>
      <top style="hair">
        <color indexed="64"/>
      </top>
      <bottom/>
      <diagonal/>
    </border>
    <border>
      <left/>
      <right style="medium">
        <color indexed="64"/>
      </right>
      <top style="hair">
        <color indexed="64"/>
      </top>
      <bottom/>
      <diagonal/>
    </border>
    <border>
      <left style="medium">
        <color indexed="64"/>
      </left>
      <right/>
      <top/>
      <bottom style="hair">
        <color indexed="64"/>
      </bottom>
      <diagonal/>
    </border>
    <border>
      <left style="hair">
        <color indexed="64"/>
      </left>
      <right/>
      <top/>
      <bottom style="double">
        <color indexed="64"/>
      </bottom>
      <diagonal/>
    </border>
    <border>
      <left style="hair">
        <color indexed="64"/>
      </left>
      <right/>
      <top style="double">
        <color indexed="64"/>
      </top>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medium">
        <color indexed="64"/>
      </bottom>
      <diagonal/>
    </border>
  </borders>
  <cellStyleXfs count="18">
    <xf numFmtId="0" fontId="0" fillId="0" borderId="0">
      <alignment vertical="center"/>
    </xf>
    <xf numFmtId="9" fontId="1" fillId="0" borderId="0" applyFont="0" applyFill="0" applyBorder="0" applyAlignment="0" applyProtection="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xf numFmtId="0" fontId="20" fillId="0" borderId="0">
      <alignment vertical="center"/>
    </xf>
    <xf numFmtId="38" fontId="3" fillId="0" borderId="0" applyFont="0" applyFill="0" applyBorder="0" applyAlignment="0" applyProtection="0">
      <alignment vertical="center"/>
    </xf>
    <xf numFmtId="0" fontId="3" fillId="0" borderId="0">
      <alignment vertical="center"/>
    </xf>
    <xf numFmtId="9" fontId="3" fillId="0" borderId="0" applyFont="0" applyFill="0" applyBorder="0" applyAlignment="0" applyProtection="0">
      <alignment vertical="center"/>
    </xf>
    <xf numFmtId="0" fontId="3" fillId="0" borderId="0">
      <alignment vertical="center"/>
    </xf>
    <xf numFmtId="0" fontId="27" fillId="0" borderId="0">
      <alignment vertical="center"/>
    </xf>
    <xf numFmtId="0" fontId="3" fillId="0" borderId="0">
      <alignment vertical="center"/>
    </xf>
    <xf numFmtId="0" fontId="24" fillId="0" borderId="0">
      <alignment vertical="center"/>
    </xf>
    <xf numFmtId="0" fontId="36" fillId="0" borderId="0">
      <alignment vertical="center"/>
    </xf>
    <xf numFmtId="0" fontId="3" fillId="0" borderId="0"/>
    <xf numFmtId="0" fontId="3" fillId="0" borderId="0">
      <alignment vertical="center"/>
    </xf>
  </cellStyleXfs>
  <cellXfs count="1752">
    <xf numFmtId="0" fontId="0" fillId="0" borderId="0" xfId="0">
      <alignment vertical="center"/>
    </xf>
    <xf numFmtId="0" fontId="4" fillId="0" borderId="0" xfId="2" applyFont="1"/>
    <xf numFmtId="0" fontId="9" fillId="0" borderId="0" xfId="4" applyFont="1" applyAlignment="1">
      <alignment horizontal="right" vertical="center" wrapText="1"/>
    </xf>
    <xf numFmtId="0" fontId="9" fillId="0" borderId="0" xfId="4" applyFont="1" applyAlignment="1"/>
    <xf numFmtId="0" fontId="9" fillId="0" borderId="0" xfId="4" applyFont="1">
      <alignment vertical="center"/>
    </xf>
    <xf numFmtId="0" fontId="9" fillId="0" borderId="0" xfId="4" applyFont="1" applyAlignment="1">
      <alignment horizontal="right" vertical="center"/>
    </xf>
    <xf numFmtId="0" fontId="9" fillId="0" borderId="0" xfId="4" applyFont="1" applyAlignment="1">
      <alignment horizontal="right" wrapText="1"/>
    </xf>
    <xf numFmtId="0" fontId="9" fillId="0" borderId="0" xfId="4" applyFont="1" applyAlignment="1">
      <alignment horizontal="right"/>
    </xf>
    <xf numFmtId="0" fontId="4" fillId="0" borderId="0" xfId="4" applyFont="1" applyAlignment="1"/>
    <xf numFmtId="0" fontId="9" fillId="0" borderId="0" xfId="4" quotePrefix="1" applyFont="1" applyAlignment="1"/>
    <xf numFmtId="0" fontId="18" fillId="0" borderId="0" xfId="4" applyFont="1">
      <alignment vertical="center"/>
    </xf>
    <xf numFmtId="0" fontId="3" fillId="0" borderId="0" xfId="4">
      <alignment vertical="center"/>
    </xf>
    <xf numFmtId="0" fontId="3" fillId="0" borderId="0" xfId="4" applyAlignment="1">
      <alignment horizontal="center" vertical="center"/>
    </xf>
    <xf numFmtId="0" fontId="12" fillId="0" borderId="0" xfId="4" applyFont="1">
      <alignment vertical="center"/>
    </xf>
    <xf numFmtId="0" fontId="11" fillId="0" borderId="0" xfId="4" applyFont="1">
      <alignment vertical="center"/>
    </xf>
    <xf numFmtId="0" fontId="11" fillId="0" borderId="0" xfId="4" applyFont="1" applyAlignment="1">
      <alignment horizontal="center" vertical="center"/>
    </xf>
    <xf numFmtId="0" fontId="12" fillId="0" borderId="15" xfId="4" applyFont="1" applyBorder="1" applyAlignment="1">
      <alignment horizontal="center" vertical="center"/>
    </xf>
    <xf numFmtId="0" fontId="3" fillId="0" borderId="14" xfId="4" applyBorder="1" applyAlignment="1">
      <alignment horizontal="center" vertical="center"/>
    </xf>
    <xf numFmtId="0" fontId="3" fillId="0" borderId="19" xfId="4" applyBorder="1" applyAlignment="1">
      <alignment horizontal="center" vertical="center"/>
    </xf>
    <xf numFmtId="0" fontId="28" fillId="0" borderId="120" xfId="4" applyFont="1" applyBorder="1" applyAlignment="1">
      <alignment horizontal="center" vertical="center"/>
    </xf>
    <xf numFmtId="176" fontId="18" fillId="0" borderId="139" xfId="4" applyNumberFormat="1" applyFont="1" applyBorder="1">
      <alignment vertical="center"/>
    </xf>
    <xf numFmtId="0" fontId="18" fillId="3" borderId="15" xfId="4" applyFont="1" applyFill="1" applyBorder="1" applyProtection="1">
      <alignment vertical="center"/>
      <protection locked="0" hidden="1"/>
    </xf>
    <xf numFmtId="180" fontId="18" fillId="0" borderId="128" xfId="4" applyNumberFormat="1" applyFont="1" applyBorder="1" applyAlignment="1" applyProtection="1">
      <alignment horizontal="center" vertical="center"/>
      <protection hidden="1"/>
    </xf>
    <xf numFmtId="0" fontId="18" fillId="0" borderId="128" xfId="4" applyFont="1" applyBorder="1" applyProtection="1">
      <alignment vertical="center"/>
      <protection locked="0" hidden="1"/>
    </xf>
    <xf numFmtId="0" fontId="18" fillId="0" borderId="0" xfId="4" applyFont="1" applyProtection="1">
      <alignment vertical="center"/>
      <protection locked="0"/>
    </xf>
    <xf numFmtId="0" fontId="18" fillId="0" borderId="131" xfId="4" applyFont="1" applyBorder="1">
      <alignment vertical="center"/>
    </xf>
    <xf numFmtId="0" fontId="18" fillId="0" borderId="127" xfId="4" applyFont="1" applyBorder="1">
      <alignment vertical="center"/>
    </xf>
    <xf numFmtId="0" fontId="18" fillId="0" borderId="134" xfId="4" applyFont="1" applyBorder="1">
      <alignment vertical="center"/>
    </xf>
    <xf numFmtId="0" fontId="18" fillId="0" borderId="137" xfId="4" applyFont="1" applyBorder="1">
      <alignment vertical="center"/>
    </xf>
    <xf numFmtId="0" fontId="19" fillId="0" borderId="0" xfId="9" applyFont="1">
      <alignment vertical="center"/>
    </xf>
    <xf numFmtId="0" fontId="12" fillId="0" borderId="0" xfId="11" applyFont="1">
      <alignment vertical="center"/>
    </xf>
    <xf numFmtId="0" fontId="33" fillId="0" borderId="0" xfId="11" applyFont="1">
      <alignment vertical="center"/>
    </xf>
    <xf numFmtId="0" fontId="11" fillId="0" borderId="0" xfId="7" applyFont="1">
      <alignment vertical="center"/>
    </xf>
    <xf numFmtId="0" fontId="13" fillId="0" borderId="0" xfId="7" applyFont="1">
      <alignment vertical="center"/>
    </xf>
    <xf numFmtId="0" fontId="37" fillId="3" borderId="71" xfId="4" applyFont="1" applyFill="1" applyBorder="1">
      <alignment vertical="center"/>
    </xf>
    <xf numFmtId="0" fontId="25" fillId="0" borderId="72" xfId="13" applyFont="1" applyBorder="1" applyAlignment="1">
      <alignment horizontal="center" vertical="center" wrapText="1"/>
    </xf>
    <xf numFmtId="0" fontId="25" fillId="0" borderId="103" xfId="13" applyFont="1" applyBorder="1" applyAlignment="1">
      <alignment vertical="center" wrapText="1"/>
    </xf>
    <xf numFmtId="0" fontId="25" fillId="0" borderId="14" xfId="13" applyFont="1" applyBorder="1" applyAlignment="1">
      <alignment horizontal="center" vertical="center" wrapText="1"/>
    </xf>
    <xf numFmtId="0" fontId="13" fillId="0" borderId="16" xfId="13" applyFont="1" applyBorder="1" applyAlignment="1">
      <alignment vertical="center" wrapText="1"/>
    </xf>
    <xf numFmtId="0" fontId="25" fillId="0" borderId="14" xfId="13" applyFont="1" applyBorder="1" applyAlignment="1" applyProtection="1">
      <alignment horizontal="center" vertical="center" wrapText="1"/>
      <protection locked="0"/>
    </xf>
    <xf numFmtId="0" fontId="25" fillId="0" borderId="79" xfId="13" applyFont="1" applyBorder="1" applyAlignment="1" applyProtection="1">
      <alignment horizontal="center" vertical="center" wrapText="1"/>
      <protection locked="0"/>
    </xf>
    <xf numFmtId="0" fontId="0" fillId="0" borderId="0" xfId="7" applyFont="1">
      <alignment vertical="center"/>
    </xf>
    <xf numFmtId="0" fontId="13" fillId="0" borderId="0" xfId="7" applyFont="1" applyAlignment="1">
      <alignment horizontal="left" vertical="center"/>
    </xf>
    <xf numFmtId="0" fontId="34" fillId="0" borderId="0" xfId="4" applyFont="1">
      <alignment vertical="center"/>
    </xf>
    <xf numFmtId="0" fontId="34" fillId="0" borderId="0" xfId="4" applyFont="1" applyAlignment="1">
      <alignment horizontal="center" vertical="center"/>
    </xf>
    <xf numFmtId="0" fontId="3" fillId="7" borderId="55" xfId="4" applyFill="1" applyBorder="1" applyAlignment="1" applyProtection="1">
      <alignment horizontal="center" vertical="center"/>
      <protection locked="0"/>
    </xf>
    <xf numFmtId="0" fontId="3" fillId="0" borderId="55" xfId="4" applyBorder="1">
      <alignment vertical="center"/>
    </xf>
    <xf numFmtId="0" fontId="3" fillId="0" borderId="55" xfId="4" applyBorder="1" applyAlignment="1">
      <alignment horizontal="center" vertical="center" textRotation="255" wrapText="1"/>
    </xf>
    <xf numFmtId="0" fontId="3" fillId="0" borderId="55" xfId="4" applyBorder="1" applyAlignment="1">
      <alignment horizontal="center" vertical="center"/>
    </xf>
    <xf numFmtId="0" fontId="3" fillId="0" borderId="18" xfId="4" applyBorder="1">
      <alignment vertical="center"/>
    </xf>
    <xf numFmtId="0" fontId="3" fillId="0" borderId="52" xfId="4" applyBorder="1">
      <alignment vertical="center"/>
    </xf>
    <xf numFmtId="0" fontId="3" fillId="0" borderId="31" xfId="4" applyBorder="1">
      <alignment vertical="center"/>
    </xf>
    <xf numFmtId="0" fontId="3" fillId="0" borderId="102" xfId="4" applyBorder="1">
      <alignment vertical="center"/>
    </xf>
    <xf numFmtId="0" fontId="3" fillId="0" borderId="20" xfId="4" applyBorder="1">
      <alignment vertical="center"/>
    </xf>
    <xf numFmtId="0" fontId="3" fillId="0" borderId="11" xfId="4" applyBorder="1">
      <alignment vertical="center"/>
    </xf>
    <xf numFmtId="0" fontId="3" fillId="0" borderId="145" xfId="4" applyBorder="1">
      <alignment vertical="center"/>
    </xf>
    <xf numFmtId="0" fontId="3" fillId="0" borderId="0" xfId="4" applyAlignment="1">
      <alignment horizontal="left" vertical="center"/>
    </xf>
    <xf numFmtId="0" fontId="3" fillId="0" borderId="101" xfId="4" applyBorder="1">
      <alignment vertical="center"/>
    </xf>
    <xf numFmtId="0" fontId="3" fillId="0" borderId="102" xfId="4" applyBorder="1" applyAlignment="1">
      <alignment horizontal="left" vertical="center"/>
    </xf>
    <xf numFmtId="0" fontId="3" fillId="0" borderId="0" xfId="4" applyAlignment="1" applyProtection="1">
      <alignment vertical="top"/>
      <protection locked="0"/>
    </xf>
    <xf numFmtId="0" fontId="3" fillId="0" borderId="0" xfId="4" applyProtection="1">
      <alignment vertical="center"/>
      <protection locked="0"/>
    </xf>
    <xf numFmtId="0" fontId="3" fillId="0" borderId="0" xfId="4" applyAlignment="1" applyProtection="1">
      <alignment horizontal="center" vertical="center"/>
      <protection locked="0"/>
    </xf>
    <xf numFmtId="0" fontId="3" fillId="0" borderId="0" xfId="4" applyAlignment="1">
      <alignment horizontal="center" vertical="center" wrapText="1"/>
    </xf>
    <xf numFmtId="0" fontId="13" fillId="0" borderId="0" xfId="4" applyFont="1">
      <alignment vertical="center"/>
    </xf>
    <xf numFmtId="0" fontId="13" fillId="0" borderId="14" xfId="4" applyFont="1" applyBorder="1">
      <alignment vertical="center"/>
    </xf>
    <xf numFmtId="56" fontId="13" fillId="0" borderId="13"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4" borderId="13" xfId="4" applyFont="1" applyFill="1" applyBorder="1" applyAlignment="1">
      <alignment horizontal="center" vertical="center"/>
    </xf>
    <xf numFmtId="0" fontId="13" fillId="0" borderId="112" xfId="4" applyFont="1" applyBorder="1" applyAlignment="1">
      <alignment horizontal="center" vertical="center"/>
    </xf>
    <xf numFmtId="0" fontId="13" fillId="0" borderId="103" xfId="4" applyFont="1" applyBorder="1">
      <alignment vertical="center"/>
    </xf>
    <xf numFmtId="0" fontId="13" fillId="7" borderId="102" xfId="4" applyFont="1" applyFill="1" applyBorder="1" applyAlignment="1" applyProtection="1">
      <alignment horizontal="center" vertical="center"/>
      <protection locked="0"/>
    </xf>
    <xf numFmtId="0" fontId="3" fillId="0" borderId="14" xfId="4" applyBorder="1">
      <alignment vertical="center"/>
    </xf>
    <xf numFmtId="176" fontId="18" fillId="3" borderId="95" xfId="4" applyNumberFormat="1" applyFont="1" applyFill="1" applyBorder="1" applyProtection="1">
      <alignment vertical="center"/>
      <protection locked="0" hidden="1"/>
    </xf>
    <xf numFmtId="0" fontId="29" fillId="0" borderId="0" xfId="4" applyFont="1" applyProtection="1">
      <alignment vertical="center"/>
      <protection locked="0"/>
    </xf>
    <xf numFmtId="0" fontId="22" fillId="0" borderId="55" xfId="4" applyFont="1" applyBorder="1" applyAlignment="1" applyProtection="1">
      <alignment horizontal="left" vertical="center" wrapText="1"/>
      <protection locked="0"/>
    </xf>
    <xf numFmtId="0" fontId="3" fillId="0" borderId="55" xfId="4" applyBorder="1" applyAlignment="1" applyProtection="1">
      <alignment horizontal="left" vertical="center" wrapText="1"/>
      <protection locked="0"/>
    </xf>
    <xf numFmtId="0" fontId="3" fillId="0" borderId="18" xfId="4" applyBorder="1" applyAlignment="1" applyProtection="1">
      <alignment horizontal="left" vertical="center" wrapText="1"/>
      <protection locked="0"/>
    </xf>
    <xf numFmtId="0" fontId="22" fillId="0" borderId="0" xfId="4" applyFont="1" applyAlignment="1">
      <alignment vertical="center" wrapText="1"/>
    </xf>
    <xf numFmtId="0" fontId="22" fillId="0" borderId="52" xfId="4" applyFont="1" applyBorder="1" applyAlignment="1">
      <alignment vertical="center" wrapText="1"/>
    </xf>
    <xf numFmtId="0" fontId="12" fillId="0" borderId="0" xfId="4" applyFont="1" applyAlignment="1">
      <alignment vertical="center" shrinkToFit="1"/>
    </xf>
    <xf numFmtId="0" fontId="12" fillId="0" borderId="0" xfId="4" applyFont="1" applyAlignment="1">
      <alignment horizontal="center" vertical="center" shrinkToFit="1"/>
    </xf>
    <xf numFmtId="0" fontId="3" fillId="0" borderId="52" xfId="4" applyBorder="1" applyAlignment="1">
      <alignment horizontal="left" vertical="center"/>
    </xf>
    <xf numFmtId="0" fontId="13" fillId="0" borderId="31" xfId="4" applyFont="1" applyBorder="1">
      <alignment vertical="center"/>
    </xf>
    <xf numFmtId="0" fontId="3" fillId="0" borderId="15" xfId="4" applyBorder="1" applyProtection="1">
      <alignment vertical="center"/>
      <protection locked="0"/>
    </xf>
    <xf numFmtId="0" fontId="3" fillId="0" borderId="34" xfId="4" applyBorder="1" applyProtection="1">
      <alignment vertical="center"/>
      <protection locked="0"/>
    </xf>
    <xf numFmtId="0" fontId="3" fillId="0" borderId="44" xfId="4" applyBorder="1" applyAlignment="1">
      <alignment horizontal="center" vertical="center"/>
    </xf>
    <xf numFmtId="0" fontId="3" fillId="0" borderId="0" xfId="4" applyAlignment="1">
      <alignment vertical="center" wrapText="1"/>
    </xf>
    <xf numFmtId="0" fontId="3" fillId="0" borderId="55" xfId="4" applyBorder="1" applyAlignment="1">
      <alignment vertical="center" textRotation="255" wrapText="1"/>
    </xf>
    <xf numFmtId="0" fontId="3" fillId="0" borderId="0" xfId="4" applyAlignment="1">
      <alignment vertical="center" textRotation="255" wrapText="1"/>
    </xf>
    <xf numFmtId="0" fontId="3" fillId="0" borderId="31" xfId="4" applyBorder="1" applyAlignment="1">
      <alignment vertical="center" textRotation="255" wrapText="1"/>
    </xf>
    <xf numFmtId="0" fontId="3" fillId="0" borderId="0" xfId="4" applyAlignment="1">
      <alignment vertical="top"/>
    </xf>
    <xf numFmtId="0" fontId="44" fillId="0" borderId="0" xfId="4" applyFont="1" applyAlignment="1" applyProtection="1">
      <alignment vertical="top"/>
      <protection locked="0"/>
    </xf>
    <xf numFmtId="0" fontId="44" fillId="0" borderId="14" xfId="4" applyFont="1" applyBorder="1" applyAlignment="1" applyProtection="1">
      <alignment vertical="top"/>
      <protection locked="0"/>
    </xf>
    <xf numFmtId="0" fontId="44" fillId="0" borderId="0" xfId="4" applyFont="1" applyProtection="1">
      <alignment vertical="center"/>
      <protection locked="0"/>
    </xf>
    <xf numFmtId="0" fontId="13" fillId="0" borderId="13" xfId="4" applyFont="1" applyBorder="1" applyAlignment="1">
      <alignment horizontal="center" vertical="center"/>
    </xf>
    <xf numFmtId="0" fontId="13" fillId="0" borderId="93" xfId="4" applyFont="1" applyBorder="1" applyAlignment="1">
      <alignment horizontal="center" vertical="center"/>
    </xf>
    <xf numFmtId="9" fontId="3" fillId="0" borderId="0" xfId="4" applyNumberFormat="1">
      <alignment vertical="center"/>
    </xf>
    <xf numFmtId="0" fontId="11" fillId="0" borderId="9" xfId="4" applyFont="1" applyBorder="1">
      <alignment vertical="center"/>
    </xf>
    <xf numFmtId="0" fontId="34" fillId="0" borderId="0" xfId="7" applyFont="1">
      <alignment vertical="center"/>
    </xf>
    <xf numFmtId="0" fontId="34" fillId="0" borderId="31" xfId="7" applyFont="1" applyBorder="1">
      <alignment vertical="center"/>
    </xf>
    <xf numFmtId="0" fontId="13" fillId="0" borderId="14" xfId="7" applyFont="1" applyBorder="1">
      <alignment vertical="center"/>
    </xf>
    <xf numFmtId="0" fontId="13" fillId="0" borderId="13" xfId="7" applyFont="1" applyBorder="1" applyAlignment="1">
      <alignment horizontal="center" vertical="center" wrapText="1"/>
    </xf>
    <xf numFmtId="58" fontId="13" fillId="0" borderId="13" xfId="7" applyNumberFormat="1" applyFont="1" applyBorder="1" applyAlignment="1" applyProtection="1">
      <alignment horizontal="center" vertical="center"/>
      <protection locked="0"/>
    </xf>
    <xf numFmtId="0" fontId="13" fillId="0" borderId="13" xfId="7" applyFont="1" applyBorder="1" applyAlignment="1" applyProtection="1">
      <alignment horizontal="center" vertical="center"/>
      <protection locked="0"/>
    </xf>
    <xf numFmtId="0" fontId="15" fillId="0" borderId="0" xfId="9" applyFont="1">
      <alignment vertical="center"/>
    </xf>
    <xf numFmtId="0" fontId="18" fillId="0" borderId="0" xfId="9" applyFont="1">
      <alignment vertical="center"/>
    </xf>
    <xf numFmtId="0" fontId="13" fillId="0" borderId="0" xfId="9" applyFont="1" applyAlignment="1">
      <alignment horizontal="left" vertical="center" wrapText="1"/>
    </xf>
    <xf numFmtId="0" fontId="32" fillId="0" borderId="0" xfId="7" applyFont="1">
      <alignment vertical="center"/>
    </xf>
    <xf numFmtId="0" fontId="45" fillId="0" borderId="0" xfId="7" applyFont="1">
      <alignment vertical="center"/>
    </xf>
    <xf numFmtId="0" fontId="47" fillId="0" borderId="0" xfId="4" applyFont="1">
      <alignment vertical="center"/>
    </xf>
    <xf numFmtId="0" fontId="47" fillId="0" borderId="0" xfId="4" applyFont="1" applyAlignment="1">
      <alignment horizontal="right" vertical="center"/>
    </xf>
    <xf numFmtId="0" fontId="11" fillId="0" borderId="0" xfId="15" applyFont="1">
      <alignment vertical="center"/>
    </xf>
    <xf numFmtId="0" fontId="11" fillId="0" borderId="0" xfId="15" applyFont="1" applyAlignment="1">
      <alignment horizontal="center" vertical="center"/>
    </xf>
    <xf numFmtId="0" fontId="13" fillId="0" borderId="0" xfId="15" applyFont="1">
      <alignment vertical="center"/>
    </xf>
    <xf numFmtId="0" fontId="48" fillId="0" borderId="0" xfId="15" applyFont="1">
      <alignment vertical="center"/>
    </xf>
    <xf numFmtId="0" fontId="48" fillId="0" borderId="0" xfId="15" applyFont="1" applyAlignment="1">
      <alignment horizontal="right" vertical="center"/>
    </xf>
    <xf numFmtId="0" fontId="12" fillId="0" borderId="0" xfId="9" applyFont="1">
      <alignment vertical="center"/>
    </xf>
    <xf numFmtId="0" fontId="3" fillId="0" borderId="0" xfId="9">
      <alignment vertical="center"/>
    </xf>
    <xf numFmtId="0" fontId="3" fillId="0" borderId="0" xfId="9" applyAlignment="1">
      <alignment horizontal="center" vertical="center" shrinkToFit="1"/>
    </xf>
    <xf numFmtId="0" fontId="3" fillId="0" borderId="100" xfId="9" applyBorder="1" applyAlignment="1">
      <alignment horizontal="center" vertical="center" wrapText="1"/>
    </xf>
    <xf numFmtId="0" fontId="3" fillId="0" borderId="16" xfId="9" applyBorder="1" applyAlignment="1">
      <alignment horizontal="center" vertical="center" wrapText="1"/>
    </xf>
    <xf numFmtId="0" fontId="3" fillId="0" borderId="0" xfId="15" applyFont="1" applyAlignment="1">
      <alignment horizontal="center" vertical="center" shrinkToFit="1"/>
    </xf>
    <xf numFmtId="0" fontId="3" fillId="0" borderId="0" xfId="9" applyAlignment="1">
      <alignment horizontal="center" vertical="center" wrapText="1" shrinkToFit="1"/>
    </xf>
    <xf numFmtId="0" fontId="3" fillId="0" borderId="0" xfId="15" applyFont="1" applyAlignment="1">
      <alignment horizontal="left" vertical="center" wrapText="1"/>
    </xf>
    <xf numFmtId="0" fontId="50" fillId="0" borderId="0" xfId="9" applyFont="1" applyAlignment="1">
      <alignment horizontal="left" vertical="center" wrapText="1"/>
    </xf>
    <xf numFmtId="0" fontId="38" fillId="0" borderId="0" xfId="4" applyFont="1" applyAlignment="1">
      <alignment horizontal="center" vertical="center"/>
    </xf>
    <xf numFmtId="0" fontId="13" fillId="0" borderId="14" xfId="15" applyFont="1" applyBorder="1" applyAlignment="1">
      <alignment horizontal="center" vertical="center" shrinkToFit="1"/>
    </xf>
    <xf numFmtId="0" fontId="48" fillId="0" borderId="0" xfId="7" applyFont="1">
      <alignment vertical="center"/>
    </xf>
    <xf numFmtId="0" fontId="31" fillId="0" borderId="0" xfId="7" applyFont="1">
      <alignment vertical="center"/>
    </xf>
    <xf numFmtId="0" fontId="31" fillId="0" borderId="0" xfId="7" applyFont="1" applyAlignment="1">
      <alignment horizontal="right" vertical="center"/>
    </xf>
    <xf numFmtId="0" fontId="15" fillId="0" borderId="0" xfId="7" applyFont="1" applyAlignment="1">
      <alignment horizontal="center" vertical="center"/>
    </xf>
    <xf numFmtId="0" fontId="15" fillId="0" borderId="15" xfId="7" applyFont="1" applyBorder="1" applyAlignment="1">
      <alignment horizontal="center" vertical="center"/>
    </xf>
    <xf numFmtId="0" fontId="31" fillId="0" borderId="19" xfId="7" applyFont="1" applyBorder="1" applyAlignment="1">
      <alignment horizontal="center" vertical="center" wrapText="1"/>
    </xf>
    <xf numFmtId="0" fontId="31" fillId="0" borderId="14" xfId="7" applyFont="1" applyBorder="1" applyAlignment="1">
      <alignment horizontal="center" vertical="center" wrapText="1"/>
    </xf>
    <xf numFmtId="0" fontId="31" fillId="0" borderId="31" xfId="7" applyFont="1" applyBorder="1" applyAlignment="1">
      <alignment horizontal="left" vertical="center" wrapText="1"/>
    </xf>
    <xf numFmtId="0" fontId="31" fillId="0" borderId="0" xfId="7" applyFont="1" applyAlignment="1">
      <alignment horizontal="center" vertical="center"/>
    </xf>
    <xf numFmtId="0" fontId="31" fillId="0" borderId="0" xfId="7" applyFont="1" applyAlignment="1">
      <alignment horizontal="left" vertical="center" wrapText="1" indent="1"/>
    </xf>
    <xf numFmtId="0" fontId="31" fillId="0" borderId="0" xfId="7" applyFont="1" applyAlignment="1">
      <alignment horizontal="left" vertical="center" wrapText="1"/>
    </xf>
    <xf numFmtId="0" fontId="31" fillId="0" borderId="0" xfId="7" applyFont="1" applyAlignment="1">
      <alignment horizontal="left" vertical="center" shrinkToFit="1"/>
    </xf>
    <xf numFmtId="0" fontId="15" fillId="0" borderId="0" xfId="7" applyFont="1">
      <alignment vertical="center"/>
    </xf>
    <xf numFmtId="0" fontId="3" fillId="0" borderId="0" xfId="4" applyAlignment="1">
      <alignment horizontal="right" vertical="center"/>
    </xf>
    <xf numFmtId="0" fontId="65" fillId="12" borderId="0" xfId="4" applyFont="1" applyFill="1" applyAlignment="1" applyProtection="1">
      <alignment vertical="top"/>
      <protection locked="0"/>
    </xf>
    <xf numFmtId="0" fontId="65" fillId="12" borderId="0" xfId="4" applyFont="1" applyFill="1" applyProtection="1">
      <alignment vertical="center"/>
      <protection locked="0"/>
    </xf>
    <xf numFmtId="0" fontId="66" fillId="12" borderId="14" xfId="0" applyFont="1" applyFill="1" applyBorder="1" applyAlignment="1" applyProtection="1">
      <alignment vertical="center" shrinkToFit="1"/>
      <protection locked="0"/>
    </xf>
    <xf numFmtId="0" fontId="65" fillId="0" borderId="0" xfId="4" applyFont="1" applyProtection="1">
      <alignment vertical="center"/>
      <protection locked="0"/>
    </xf>
    <xf numFmtId="0" fontId="11" fillId="0" borderId="0" xfId="4" applyFont="1" applyAlignment="1">
      <alignment horizontal="left" vertical="center"/>
    </xf>
    <xf numFmtId="0" fontId="11" fillId="0" borderId="0" xfId="4" applyFont="1" applyAlignment="1">
      <alignment horizontal="right" vertical="center"/>
    </xf>
    <xf numFmtId="0" fontId="12" fillId="0" borderId="0" xfId="4" applyFont="1" applyAlignment="1">
      <alignment horizontal="center" vertical="center"/>
    </xf>
    <xf numFmtId="49" fontId="3" fillId="0" borderId="14" xfId="4" applyNumberFormat="1" applyBorder="1" applyAlignment="1">
      <alignment horizontal="center" vertical="center"/>
    </xf>
    <xf numFmtId="0" fontId="12" fillId="0" borderId="0" xfId="4" applyFont="1" applyAlignment="1">
      <alignment horizontal="left" vertical="center" wrapText="1"/>
    </xf>
    <xf numFmtId="0" fontId="12" fillId="0" borderId="34" xfId="4" applyFont="1" applyBorder="1" applyAlignment="1">
      <alignment horizontal="center" vertical="center"/>
    </xf>
    <xf numFmtId="0" fontId="12" fillId="0" borderId="52" xfId="4" applyFont="1" applyBorder="1" applyAlignment="1">
      <alignment horizontal="center" vertical="center"/>
    </xf>
    <xf numFmtId="0" fontId="3" fillId="0" borderId="103" xfId="4" applyBorder="1" applyAlignment="1">
      <alignment horizontal="center" vertical="center" shrinkToFit="1"/>
    </xf>
    <xf numFmtId="0" fontId="12" fillId="0" borderId="52" xfId="4" applyFont="1" applyBorder="1">
      <alignment vertical="center"/>
    </xf>
    <xf numFmtId="0" fontId="12" fillId="0" borderId="31" xfId="4" applyFont="1" applyBorder="1">
      <alignment vertical="center"/>
    </xf>
    <xf numFmtId="0" fontId="12" fillId="0" borderId="102" xfId="4" applyFont="1" applyBorder="1">
      <alignment vertical="center"/>
    </xf>
    <xf numFmtId="0" fontId="3" fillId="0" borderId="0" xfId="15" applyFont="1" applyAlignment="1">
      <alignment horizontal="right" vertical="center"/>
    </xf>
    <xf numFmtId="0" fontId="3" fillId="0" borderId="15" xfId="15" applyFont="1" applyBorder="1" applyAlignment="1">
      <alignment horizontal="distributed" vertical="center"/>
    </xf>
    <xf numFmtId="0" fontId="11" fillId="0" borderId="0" xfId="11" applyFont="1" applyAlignment="1">
      <alignment horizontal="center" vertical="center"/>
    </xf>
    <xf numFmtId="0" fontId="11" fillId="0" borderId="0" xfId="7" applyFont="1" applyAlignment="1">
      <alignment horizontal="center" vertical="center"/>
    </xf>
    <xf numFmtId="0" fontId="17" fillId="0" borderId="0" xfId="9" applyFont="1" applyAlignment="1">
      <alignment horizontal="left" vertical="center" wrapText="1"/>
    </xf>
    <xf numFmtId="0" fontId="16" fillId="0" borderId="0" xfId="7" applyFont="1" applyAlignment="1">
      <alignment horizontal="center" vertical="center"/>
    </xf>
    <xf numFmtId="0" fontId="3" fillId="0" borderId="15" xfId="15" applyFont="1" applyBorder="1" applyAlignment="1">
      <alignment horizontal="center" vertical="center"/>
    </xf>
    <xf numFmtId="0" fontId="13" fillId="0" borderId="17" xfId="4" applyFont="1" applyBorder="1" applyAlignment="1">
      <alignment horizontal="center" vertical="center" wrapText="1"/>
    </xf>
    <xf numFmtId="0" fontId="48" fillId="0" borderId="0" xfId="4" applyFont="1">
      <alignment vertical="center"/>
    </xf>
    <xf numFmtId="0" fontId="48" fillId="0" borderId="0" xfId="4" applyFont="1" applyAlignment="1">
      <alignment vertical="center" textRotation="255" wrapText="1"/>
    </xf>
    <xf numFmtId="0" fontId="48" fillId="0" borderId="14" xfId="4" applyFont="1" applyBorder="1" applyAlignment="1">
      <alignment horizontal="center" vertical="center"/>
    </xf>
    <xf numFmtId="0" fontId="3" fillId="0" borderId="0" xfId="13">
      <alignment vertical="center"/>
    </xf>
    <xf numFmtId="0" fontId="48" fillId="0" borderId="0" xfId="11" applyFont="1" applyAlignment="1">
      <alignment horizontal="left" vertical="center"/>
    </xf>
    <xf numFmtId="0" fontId="48" fillId="0" borderId="73" xfId="11" applyFont="1" applyBorder="1" applyAlignment="1">
      <alignment horizontal="left" vertical="center"/>
    </xf>
    <xf numFmtId="0" fontId="3" fillId="0" borderId="9" xfId="4" applyBorder="1">
      <alignment vertical="center"/>
    </xf>
    <xf numFmtId="0" fontId="3" fillId="0" borderId="73" xfId="13" applyBorder="1">
      <alignment vertical="center"/>
    </xf>
    <xf numFmtId="0" fontId="3" fillId="0" borderId="75" xfId="13" applyBorder="1">
      <alignment vertical="center"/>
    </xf>
    <xf numFmtId="0" fontId="48" fillId="3" borderId="6" xfId="11" applyFont="1" applyFill="1" applyBorder="1" applyAlignment="1" applyProtection="1">
      <alignment horizontal="left" vertical="center" wrapText="1"/>
      <protection locked="0"/>
    </xf>
    <xf numFmtId="0" fontId="48" fillId="3" borderId="81" xfId="11" applyFont="1" applyFill="1" applyBorder="1" applyAlignment="1" applyProtection="1">
      <alignment horizontal="left" vertical="center" wrapText="1"/>
      <protection locked="0"/>
    </xf>
    <xf numFmtId="0" fontId="48" fillId="3" borderId="82" xfId="11" applyFont="1" applyFill="1" applyBorder="1" applyAlignment="1" applyProtection="1">
      <alignment horizontal="left" vertical="center"/>
      <protection locked="0"/>
    </xf>
    <xf numFmtId="0" fontId="69" fillId="0" borderId="14" xfId="4" applyFont="1" applyBorder="1" applyProtection="1">
      <alignment vertical="center"/>
      <protection locked="0"/>
    </xf>
    <xf numFmtId="0" fontId="32" fillId="0" borderId="16" xfId="4" applyFont="1" applyBorder="1" applyAlignment="1" applyProtection="1">
      <alignment vertical="center" wrapText="1"/>
      <protection locked="0"/>
    </xf>
    <xf numFmtId="0" fontId="69" fillId="0" borderId="19" xfId="4" applyFont="1" applyBorder="1" applyProtection="1">
      <alignment vertical="center"/>
      <protection locked="0"/>
    </xf>
    <xf numFmtId="0" fontId="32" fillId="0" borderId="72" xfId="4" applyFont="1" applyBorder="1" applyAlignment="1" applyProtection="1">
      <alignment vertical="center" wrapText="1"/>
      <protection locked="0"/>
    </xf>
    <xf numFmtId="0" fontId="3" fillId="0" borderId="45" xfId="4" applyBorder="1">
      <alignment vertical="center"/>
    </xf>
    <xf numFmtId="0" fontId="3" fillId="0" borderId="5" xfId="4" applyBorder="1" applyAlignment="1">
      <alignment horizontal="center" vertical="center"/>
    </xf>
    <xf numFmtId="0" fontId="3" fillId="0" borderId="99" xfId="4" applyBorder="1">
      <alignment vertical="center"/>
    </xf>
    <xf numFmtId="178" fontId="3" fillId="7" borderId="99" xfId="4" applyNumberFormat="1" applyFill="1" applyBorder="1" applyAlignment="1" applyProtection="1">
      <alignment horizontal="center" vertical="center"/>
      <protection locked="0"/>
    </xf>
    <xf numFmtId="0" fontId="3" fillId="0" borderId="5" xfId="4" applyBorder="1">
      <alignment vertical="center"/>
    </xf>
    <xf numFmtId="0" fontId="3" fillId="0" borderId="13" xfId="4" applyBorder="1" applyAlignment="1">
      <alignment horizontal="center" vertical="center"/>
    </xf>
    <xf numFmtId="0" fontId="3" fillId="0" borderId="34" xfId="4" applyBorder="1">
      <alignment vertical="center"/>
    </xf>
    <xf numFmtId="178" fontId="3" fillId="7" borderId="34" xfId="4" applyNumberFormat="1" applyFill="1" applyBorder="1" applyAlignment="1" applyProtection="1">
      <alignment horizontal="center" vertical="center"/>
      <protection locked="0"/>
    </xf>
    <xf numFmtId="0" fontId="3" fillId="0" borderId="13" xfId="4" applyBorder="1">
      <alignment vertical="center"/>
    </xf>
    <xf numFmtId="0" fontId="3" fillId="0" borderId="85" xfId="4" applyBorder="1" applyAlignment="1">
      <alignment horizontal="center" vertical="center"/>
    </xf>
    <xf numFmtId="0" fontId="3" fillId="0" borderId="44" xfId="4" applyBorder="1">
      <alignment vertical="center"/>
    </xf>
    <xf numFmtId="178" fontId="3" fillId="7" borderId="44" xfId="4" applyNumberFormat="1" applyFill="1" applyBorder="1" applyAlignment="1" applyProtection="1">
      <alignment horizontal="center" vertical="center"/>
      <protection locked="0"/>
    </xf>
    <xf numFmtId="0" fontId="3" fillId="0" borderId="78" xfId="4" applyBorder="1">
      <alignment vertical="center"/>
    </xf>
    <xf numFmtId="0" fontId="48" fillId="0" borderId="45" xfId="4" applyFont="1" applyBorder="1" applyAlignment="1">
      <alignment vertical="center" textRotation="255" wrapText="1"/>
    </xf>
    <xf numFmtId="0" fontId="70" fillId="0" borderId="0" xfId="7" applyFont="1">
      <alignment vertical="center"/>
    </xf>
    <xf numFmtId="0" fontId="48" fillId="0" borderId="15" xfId="7" applyFont="1" applyBorder="1" applyAlignment="1">
      <alignment horizontal="center" vertical="center"/>
    </xf>
    <xf numFmtId="0" fontId="3" fillId="0" borderId="0" xfId="15" applyFont="1">
      <alignment vertical="center"/>
    </xf>
    <xf numFmtId="0" fontId="3" fillId="0" borderId="0" xfId="15" applyFont="1" applyAlignment="1">
      <alignment vertical="top"/>
    </xf>
    <xf numFmtId="0" fontId="3" fillId="0" borderId="0" xfId="15" applyFont="1" applyAlignment="1">
      <alignment horizontal="center" vertical="center"/>
    </xf>
    <xf numFmtId="0" fontId="71" fillId="0" borderId="0" xfId="4" applyFont="1" applyProtection="1">
      <alignment vertical="center"/>
      <protection locked="0"/>
    </xf>
    <xf numFmtId="0" fontId="48" fillId="0" borderId="0" xfId="0" applyFont="1">
      <alignment vertical="center"/>
    </xf>
    <xf numFmtId="0" fontId="65" fillId="12" borderId="0" xfId="0" applyFont="1" applyFill="1">
      <alignment vertical="center"/>
    </xf>
    <xf numFmtId="0" fontId="49" fillId="0" borderId="14" xfId="15" applyFont="1" applyBorder="1" applyAlignment="1">
      <alignment horizontal="left" vertical="center" indent="1"/>
    </xf>
    <xf numFmtId="0" fontId="48" fillId="0" borderId="14" xfId="15" applyFont="1" applyBorder="1" applyAlignment="1">
      <alignment horizontal="center" vertical="center" wrapText="1"/>
    </xf>
    <xf numFmtId="0" fontId="48" fillId="0" borderId="14" xfId="15" applyFont="1" applyBorder="1" applyAlignment="1">
      <alignment horizontal="center" vertical="center"/>
    </xf>
    <xf numFmtId="0" fontId="48" fillId="0" borderId="14" xfId="15" applyFont="1" applyBorder="1" applyAlignment="1">
      <alignment horizontal="right" vertical="center"/>
    </xf>
    <xf numFmtId="0" fontId="70" fillId="0" borderId="0" xfId="7" applyFont="1" applyAlignment="1">
      <alignment horizontal="right" vertical="center"/>
    </xf>
    <xf numFmtId="0" fontId="70" fillId="2" borderId="19" xfId="7" applyFont="1" applyFill="1" applyBorder="1" applyAlignment="1">
      <alignment horizontal="left" vertical="center" indent="1"/>
    </xf>
    <xf numFmtId="0" fontId="70" fillId="0" borderId="15" xfId="7" applyFont="1" applyBorder="1" applyAlignment="1">
      <alignment horizontal="left" vertical="center" wrapText="1" indent="1"/>
    </xf>
    <xf numFmtId="0" fontId="68" fillId="0" borderId="0" xfId="7" applyFont="1">
      <alignment vertical="center"/>
    </xf>
    <xf numFmtId="0" fontId="16" fillId="0" borderId="0" xfId="7" applyFont="1">
      <alignment vertical="center"/>
    </xf>
    <xf numFmtId="0" fontId="68" fillId="0" borderId="14" xfId="9" applyFont="1" applyBorder="1" applyAlignment="1" applyProtection="1">
      <alignment horizontal="center" vertical="center" shrinkToFit="1"/>
      <protection locked="0"/>
    </xf>
    <xf numFmtId="0" fontId="68" fillId="0" borderId="0" xfId="9" applyFont="1" applyAlignment="1">
      <alignment horizontal="center" vertical="center" shrinkToFit="1"/>
    </xf>
    <xf numFmtId="0" fontId="68" fillId="0" borderId="99" xfId="9" applyFont="1" applyBorder="1" applyAlignment="1">
      <alignment horizontal="center" vertical="center" wrapText="1"/>
    </xf>
    <xf numFmtId="0" fontId="68" fillId="0" borderId="100" xfId="9" applyFont="1" applyBorder="1" applyAlignment="1">
      <alignment horizontal="center" vertical="center" wrapText="1"/>
    </xf>
    <xf numFmtId="0" fontId="68" fillId="0" borderId="101" xfId="7" applyFont="1" applyBorder="1" applyAlignment="1">
      <alignment horizontal="center" vertical="center" wrapText="1"/>
    </xf>
    <xf numFmtId="0" fontId="68" fillId="0" borderId="0" xfId="7" applyFont="1" applyAlignment="1">
      <alignment horizontal="center" vertical="center" shrinkToFit="1"/>
    </xf>
    <xf numFmtId="0" fontId="68" fillId="0" borderId="0" xfId="9" applyFont="1" applyAlignment="1">
      <alignment horizontal="center" vertical="center" wrapText="1" shrinkToFit="1"/>
    </xf>
    <xf numFmtId="0" fontId="68" fillId="0" borderId="0" xfId="7" applyFont="1" applyAlignment="1">
      <alignment horizontal="left" vertical="center" wrapText="1"/>
    </xf>
    <xf numFmtId="0" fontId="48" fillId="0" borderId="0" xfId="7" applyFont="1" applyAlignment="1">
      <alignment horizontal="right" vertical="center"/>
    </xf>
    <xf numFmtId="0" fontId="48" fillId="0" borderId="19" xfId="7" applyFont="1" applyBorder="1" applyAlignment="1">
      <alignment horizontal="left" vertical="center" indent="1"/>
    </xf>
    <xf numFmtId="0" fontId="48" fillId="0" borderId="14" xfId="7" applyFont="1" applyBorder="1" applyAlignment="1">
      <alignment horizontal="left" vertical="center" wrapText="1"/>
    </xf>
    <xf numFmtId="0" fontId="48" fillId="0" borderId="103" xfId="7" applyFont="1" applyBorder="1" applyAlignment="1">
      <alignment horizontal="left" vertical="center" wrapText="1"/>
    </xf>
    <xf numFmtId="0" fontId="70" fillId="0" borderId="20" xfId="7" applyFont="1" applyBorder="1" applyAlignment="1">
      <alignment horizontal="left" vertical="center" wrapText="1"/>
    </xf>
    <xf numFmtId="0" fontId="70" fillId="0" borderId="34" xfId="7" applyFont="1" applyBorder="1" applyAlignment="1">
      <alignment horizontal="left" vertical="center"/>
    </xf>
    <xf numFmtId="0" fontId="70" fillId="0" borderId="18" xfId="7" applyFont="1" applyBorder="1" applyAlignment="1">
      <alignment horizontal="left" vertical="center"/>
    </xf>
    <xf numFmtId="0" fontId="70" fillId="0" borderId="39" xfId="7" applyFont="1" applyBorder="1" applyAlignment="1">
      <alignment horizontal="left" vertical="center" wrapText="1"/>
    </xf>
    <xf numFmtId="0" fontId="70" fillId="0" borderId="14" xfId="7" applyFont="1" applyBorder="1" applyAlignment="1">
      <alignment horizontal="center" vertical="center"/>
    </xf>
    <xf numFmtId="0" fontId="70" fillId="0" borderId="39" xfId="7" applyFont="1" applyBorder="1" applyAlignment="1">
      <alignment horizontal="left" vertical="center"/>
    </xf>
    <xf numFmtId="0" fontId="70" fillId="0" borderId="14" xfId="7" applyFont="1" applyBorder="1" applyAlignment="1" applyProtection="1">
      <alignment horizontal="left" vertical="center"/>
      <protection locked="0"/>
    </xf>
    <xf numFmtId="0" fontId="70" fillId="0" borderId="14" xfId="7" applyFont="1" applyBorder="1" applyAlignment="1" applyProtection="1">
      <alignment horizontal="center" vertical="center"/>
      <protection locked="0"/>
    </xf>
    <xf numFmtId="0" fontId="70" fillId="0" borderId="101" xfId="7" applyFont="1" applyBorder="1" applyAlignment="1">
      <alignment horizontal="left" vertical="center" wrapText="1"/>
    </xf>
    <xf numFmtId="0" fontId="70" fillId="0" borderId="102" xfId="7" applyFont="1" applyBorder="1" applyAlignment="1">
      <alignment horizontal="left" vertical="center"/>
    </xf>
    <xf numFmtId="0" fontId="48" fillId="0" borderId="15" xfId="15" applyFont="1" applyBorder="1" applyAlignment="1">
      <alignment horizontal="right" vertical="center"/>
    </xf>
    <xf numFmtId="0" fontId="48" fillId="0" borderId="19" xfId="15" applyFont="1" applyBorder="1" applyAlignment="1">
      <alignment horizontal="right" vertical="center"/>
    </xf>
    <xf numFmtId="0" fontId="48" fillId="0" borderId="19" xfId="15" applyFont="1" applyBorder="1" applyAlignment="1">
      <alignment horizontal="left" vertical="center" indent="1"/>
    </xf>
    <xf numFmtId="0" fontId="48" fillId="0" borderId="20" xfId="15" applyFont="1" applyBorder="1" applyAlignment="1">
      <alignment horizontal="left" vertical="center" wrapText="1"/>
    </xf>
    <xf numFmtId="0" fontId="48" fillId="0" borderId="34" xfId="15" applyFont="1" applyBorder="1" applyAlignment="1">
      <alignment horizontal="left" vertical="center"/>
    </xf>
    <xf numFmtId="0" fontId="48" fillId="0" borderId="18" xfId="15" applyFont="1" applyBorder="1" applyAlignment="1">
      <alignment horizontal="left" vertical="center"/>
    </xf>
    <xf numFmtId="0" fontId="48" fillId="0" borderId="39" xfId="15" applyFont="1" applyBorder="1" applyAlignment="1">
      <alignment horizontal="left" vertical="center" wrapText="1"/>
    </xf>
    <xf numFmtId="0" fontId="48" fillId="0" borderId="39" xfId="15" applyFont="1" applyBorder="1" applyAlignment="1">
      <alignment horizontal="left" vertical="center"/>
    </xf>
    <xf numFmtId="0" fontId="48" fillId="0" borderId="11" xfId="15" applyFont="1" applyBorder="1" applyAlignment="1">
      <alignment horizontal="left" vertical="center" wrapText="1"/>
    </xf>
    <xf numFmtId="0" fontId="48" fillId="0" borderId="52" xfId="15" applyFont="1" applyBorder="1" applyAlignment="1">
      <alignment horizontal="left" vertical="center"/>
    </xf>
    <xf numFmtId="0" fontId="48" fillId="0" borderId="101" xfId="15" applyFont="1" applyBorder="1" applyAlignment="1">
      <alignment horizontal="left" vertical="center" wrapText="1"/>
    </xf>
    <xf numFmtId="0" fontId="48" fillId="0" borderId="31" xfId="15" applyFont="1" applyBorder="1" applyAlignment="1">
      <alignment horizontal="left" vertical="center"/>
    </xf>
    <xf numFmtId="0" fontId="48" fillId="0" borderId="102" xfId="15" applyFont="1" applyBorder="1" applyAlignment="1">
      <alignment horizontal="left" vertical="center"/>
    </xf>
    <xf numFmtId="0" fontId="48" fillId="0" borderId="55" xfId="15" applyFont="1" applyBorder="1">
      <alignment vertical="center"/>
    </xf>
    <xf numFmtId="0" fontId="48" fillId="0" borderId="18" xfId="15" applyFont="1" applyBorder="1">
      <alignment vertical="center"/>
    </xf>
    <xf numFmtId="0" fontId="48" fillId="0" borderId="11" xfId="15" applyFont="1" applyBorder="1" applyAlignment="1">
      <alignment horizontal="left" vertical="center"/>
    </xf>
    <xf numFmtId="0" fontId="48" fillId="0" borderId="52" xfId="15" applyFont="1" applyBorder="1">
      <alignment vertical="center"/>
    </xf>
    <xf numFmtId="0" fontId="48" fillId="0" borderId="101" xfId="15" applyFont="1" applyBorder="1">
      <alignment vertical="center"/>
    </xf>
    <xf numFmtId="0" fontId="48" fillId="0" borderId="31" xfId="15" applyFont="1" applyBorder="1">
      <alignment vertical="center"/>
    </xf>
    <xf numFmtId="0" fontId="48" fillId="0" borderId="102" xfId="15" applyFont="1" applyBorder="1">
      <alignment vertical="center"/>
    </xf>
    <xf numFmtId="0" fontId="48" fillId="0" borderId="14" xfId="15" applyFont="1" applyBorder="1" applyAlignment="1">
      <alignment horizontal="distributed" vertical="center" wrapText="1"/>
    </xf>
    <xf numFmtId="0" fontId="13" fillId="0" borderId="12" xfId="4" applyFont="1" applyBorder="1" applyAlignment="1" applyProtection="1">
      <alignment horizontal="center" vertical="center"/>
      <protection hidden="1"/>
    </xf>
    <xf numFmtId="0" fontId="13" fillId="0" borderId="109" xfId="4" applyFont="1" applyBorder="1" applyAlignment="1" applyProtection="1">
      <alignment horizontal="center" vertical="center"/>
      <protection hidden="1"/>
    </xf>
    <xf numFmtId="0" fontId="13" fillId="0" borderId="110" xfId="4" applyFont="1" applyBorder="1" applyAlignment="1" applyProtection="1">
      <alignment horizontal="center" vertical="center"/>
      <protection hidden="1"/>
    </xf>
    <xf numFmtId="0" fontId="71" fillId="0" borderId="0" xfId="4" applyFont="1" applyAlignment="1" applyProtection="1">
      <alignment horizontal="center" vertical="center"/>
      <protection locked="0"/>
    </xf>
    <xf numFmtId="0" fontId="73" fillId="0" borderId="0" xfId="4" applyFont="1" applyProtection="1">
      <alignment vertical="center"/>
      <protection locked="0"/>
    </xf>
    <xf numFmtId="0" fontId="73" fillId="12" borderId="0" xfId="4" applyFont="1" applyFill="1" applyProtection="1">
      <alignment vertical="center"/>
      <protection locked="0"/>
    </xf>
    <xf numFmtId="0" fontId="73" fillId="12" borderId="0" xfId="4" applyFont="1" applyFill="1" applyAlignment="1" applyProtection="1">
      <alignment vertical="center" shrinkToFit="1"/>
      <protection locked="0"/>
    </xf>
    <xf numFmtId="0" fontId="68" fillId="0" borderId="44" xfId="9" applyFont="1" applyBorder="1" applyAlignment="1" applyProtection="1">
      <alignment horizontal="center" vertical="center" wrapText="1" shrinkToFit="1"/>
      <protection hidden="1"/>
    </xf>
    <xf numFmtId="0" fontId="68" fillId="0" borderId="79" xfId="9" applyFont="1" applyBorder="1" applyAlignment="1" applyProtection="1">
      <alignment horizontal="center" vertical="center" wrapText="1" shrinkToFit="1"/>
      <protection hidden="1"/>
    </xf>
    <xf numFmtId="9" fontId="68" fillId="0" borderId="72" xfId="9" applyNumberFormat="1" applyFont="1" applyBorder="1" applyAlignment="1" applyProtection="1">
      <alignment horizontal="center" vertical="center" wrapText="1" shrinkToFit="1"/>
      <protection hidden="1"/>
    </xf>
    <xf numFmtId="0" fontId="31" fillId="0" borderId="13" xfId="7" applyFont="1" applyBorder="1" applyAlignment="1" applyProtection="1">
      <alignment horizontal="center" vertical="center"/>
      <protection locked="0"/>
    </xf>
    <xf numFmtId="0" fontId="31" fillId="0" borderId="19" xfId="7" applyFont="1" applyBorder="1" applyAlignment="1" applyProtection="1">
      <alignment horizontal="center" vertical="center" wrapText="1"/>
      <protection locked="0"/>
    </xf>
    <xf numFmtId="0" fontId="31" fillId="0" borderId="14" xfId="7" applyFont="1" applyBorder="1" applyAlignment="1" applyProtection="1">
      <alignment horizontal="right" vertical="center" wrapText="1"/>
      <protection locked="0"/>
    </xf>
    <xf numFmtId="0" fontId="48" fillId="0" borderId="14" xfId="15" applyFont="1" applyBorder="1" applyAlignment="1" applyProtection="1">
      <alignment horizontal="right" vertical="center"/>
      <protection locked="0"/>
    </xf>
    <xf numFmtId="0" fontId="48" fillId="0" borderId="19" xfId="15" applyFont="1" applyBorder="1" applyAlignment="1" applyProtection="1">
      <alignment horizontal="right" vertical="center"/>
      <protection hidden="1"/>
    </xf>
    <xf numFmtId="0" fontId="48" fillId="0" borderId="15" xfId="15" applyFont="1" applyBorder="1" applyAlignment="1" applyProtection="1">
      <alignment horizontal="right" vertical="center"/>
      <protection locked="0"/>
    </xf>
    <xf numFmtId="0" fontId="48" fillId="0" borderId="14" xfId="15" applyFont="1" applyBorder="1" applyProtection="1">
      <alignment vertical="center"/>
      <protection locked="0"/>
    </xf>
    <xf numFmtId="0" fontId="48" fillId="0" borderId="14" xfId="15" applyFont="1" applyBorder="1" applyAlignment="1" applyProtection="1">
      <alignment horizontal="right" vertical="center"/>
      <protection hidden="1"/>
    </xf>
    <xf numFmtId="0" fontId="48" fillId="0" borderId="14" xfId="9" applyFont="1" applyBorder="1" applyAlignment="1" applyProtection="1">
      <alignment horizontal="center" vertical="center" shrinkToFit="1"/>
      <protection locked="0"/>
    </xf>
    <xf numFmtId="0" fontId="48" fillId="0" borderId="16" xfId="9" applyFont="1" applyBorder="1" applyAlignment="1" applyProtection="1">
      <alignment horizontal="center" vertical="center" shrinkToFit="1"/>
      <protection locked="0"/>
    </xf>
    <xf numFmtId="0" fontId="48" fillId="0" borderId="79" xfId="9" applyFont="1" applyBorder="1" applyAlignment="1" applyProtection="1">
      <alignment horizontal="center" vertical="center" shrinkToFit="1"/>
      <protection locked="0"/>
    </xf>
    <xf numFmtId="0" fontId="48" fillId="0" borderId="72" xfId="9" applyFont="1" applyBorder="1" applyAlignment="1" applyProtection="1">
      <alignment horizontal="center" vertical="center" shrinkToFit="1"/>
      <protection locked="0"/>
    </xf>
    <xf numFmtId="0" fontId="3" fillId="0" borderId="44" xfId="9" applyBorder="1" applyAlignment="1" applyProtection="1">
      <alignment horizontal="center" vertical="center" wrapText="1" shrinkToFit="1"/>
      <protection hidden="1"/>
    </xf>
    <xf numFmtId="181" fontId="3" fillId="0" borderId="72" xfId="1" applyNumberFormat="1" applyFont="1" applyFill="1" applyBorder="1" applyAlignment="1" applyProtection="1">
      <alignment horizontal="center" vertical="center" wrapText="1" shrinkToFit="1"/>
      <protection hidden="1"/>
    </xf>
    <xf numFmtId="0" fontId="3" fillId="0" borderId="0" xfId="4" applyAlignment="1" applyProtection="1">
      <alignment horizontal="right" vertical="center"/>
      <protection locked="0"/>
    </xf>
    <xf numFmtId="0" fontId="12" fillId="0" borderId="14" xfId="4" applyFont="1" applyBorder="1" applyProtection="1">
      <alignment vertical="center"/>
      <protection locked="0"/>
    </xf>
    <xf numFmtId="0" fontId="12" fillId="0" borderId="15" xfId="4" applyFont="1" applyBorder="1" applyAlignment="1" applyProtection="1">
      <alignment horizontal="center" vertical="center"/>
      <protection locked="0"/>
    </xf>
    <xf numFmtId="0" fontId="3" fillId="0" borderId="55" xfId="15" applyFont="1" applyBorder="1" applyProtection="1">
      <alignment vertical="center"/>
      <protection locked="0"/>
    </xf>
    <xf numFmtId="0" fontId="3" fillId="0" borderId="18" xfId="15" applyFont="1" applyBorder="1" applyProtection="1">
      <alignment vertical="center"/>
      <protection locked="0"/>
    </xf>
    <xf numFmtId="0" fontId="3" fillId="0" borderId="0" xfId="15" applyFont="1" applyProtection="1">
      <alignment vertical="center"/>
      <protection locked="0"/>
    </xf>
    <xf numFmtId="0" fontId="3" fillId="0" borderId="31" xfId="15" applyFont="1" applyBorder="1" applyProtection="1">
      <alignment vertical="center"/>
      <protection locked="0"/>
    </xf>
    <xf numFmtId="0" fontId="3" fillId="0" borderId="55" xfId="15" applyFont="1" applyBorder="1" applyAlignment="1" applyProtection="1">
      <alignment horizontal="center" vertical="center" textRotation="255" wrapText="1"/>
      <protection locked="0"/>
    </xf>
    <xf numFmtId="0" fontId="3" fillId="0" borderId="55" xfId="15" applyFont="1" applyBorder="1" applyAlignment="1" applyProtection="1">
      <alignment horizontal="center" vertical="center"/>
      <protection locked="0"/>
    </xf>
    <xf numFmtId="0" fontId="3" fillId="0" borderId="0" xfId="15" applyFont="1" applyAlignment="1" applyProtection="1">
      <alignment vertical="center" wrapText="1"/>
      <protection locked="0"/>
    </xf>
    <xf numFmtId="0" fontId="3" fillId="0" borderId="52" xfId="15" applyFont="1" applyBorder="1" applyProtection="1">
      <alignment vertical="center"/>
      <protection locked="0"/>
    </xf>
    <xf numFmtId="0" fontId="13" fillId="0" borderId="0" xfId="15" applyFont="1" applyProtection="1">
      <alignment vertical="center"/>
      <protection locked="0"/>
    </xf>
    <xf numFmtId="0" fontId="13" fillId="0" borderId="31" xfId="15" applyFont="1" applyBorder="1" applyProtection="1">
      <alignment vertical="center"/>
      <protection locked="0"/>
    </xf>
    <xf numFmtId="0" fontId="3" fillId="0" borderId="102" xfId="15" applyFont="1" applyBorder="1" applyProtection="1">
      <alignment vertical="center"/>
      <protection locked="0"/>
    </xf>
    <xf numFmtId="0" fontId="3" fillId="0" borderId="55" xfId="15" applyFont="1" applyBorder="1">
      <alignment vertical="center"/>
    </xf>
    <xf numFmtId="0" fontId="3" fillId="0" borderId="55" xfId="15" applyFont="1" applyBorder="1" applyAlignment="1">
      <alignment vertical="center" textRotation="255" wrapText="1"/>
    </xf>
    <xf numFmtId="0" fontId="3" fillId="0" borderId="18" xfId="15" applyFont="1" applyBorder="1">
      <alignment vertical="center"/>
    </xf>
    <xf numFmtId="0" fontId="3" fillId="0" borderId="0" xfId="15" applyFont="1" applyAlignment="1">
      <alignment vertical="center" textRotation="255" wrapText="1"/>
    </xf>
    <xf numFmtId="49" fontId="3" fillId="0" borderId="0" xfId="15" applyNumberFormat="1" applyFont="1">
      <alignment vertical="center"/>
    </xf>
    <xf numFmtId="0" fontId="3" fillId="0" borderId="52" xfId="15" applyFont="1" applyBorder="1" applyAlignment="1">
      <alignment horizontal="left" vertical="center"/>
    </xf>
    <xf numFmtId="0" fontId="3" fillId="0" borderId="52" xfId="15" applyFont="1" applyBorder="1">
      <alignment vertical="center"/>
    </xf>
    <xf numFmtId="0" fontId="3" fillId="0" borderId="31" xfId="15" applyFont="1" applyBorder="1">
      <alignment vertical="center"/>
    </xf>
    <xf numFmtId="0" fontId="3" fillId="0" borderId="31" xfId="15" applyFont="1" applyBorder="1" applyAlignment="1">
      <alignment vertical="center" textRotation="255" wrapText="1"/>
    </xf>
    <xf numFmtId="0" fontId="3" fillId="0" borderId="102" xfId="15" applyFont="1" applyBorder="1" applyAlignment="1">
      <alignment horizontal="left" vertical="center"/>
    </xf>
    <xf numFmtId="0" fontId="3" fillId="0" borderId="55" xfId="15" applyFont="1" applyBorder="1" applyAlignment="1">
      <alignment horizontal="center" vertical="center" textRotation="255" wrapText="1"/>
    </xf>
    <xf numFmtId="0" fontId="3" fillId="0" borderId="55" xfId="15" applyFont="1" applyBorder="1" applyAlignment="1">
      <alignment horizontal="center" vertical="center"/>
    </xf>
    <xf numFmtId="0" fontId="3" fillId="0" borderId="0" xfId="15" applyFont="1" applyAlignment="1">
      <alignment vertical="center" wrapText="1"/>
    </xf>
    <xf numFmtId="0" fontId="13" fillId="0" borderId="31" xfId="15" applyFont="1" applyBorder="1">
      <alignment vertical="center"/>
    </xf>
    <xf numFmtId="0" fontId="3" fillId="0" borderId="102" xfId="15" applyFont="1" applyBorder="1">
      <alignment vertical="center"/>
    </xf>
    <xf numFmtId="0" fontId="25" fillId="0" borderId="55" xfId="15" applyFont="1" applyBorder="1" applyProtection="1">
      <alignment vertical="center"/>
      <protection locked="0"/>
    </xf>
    <xf numFmtId="0" fontId="25" fillId="0" borderId="0" xfId="15" applyFont="1" applyProtection="1">
      <alignment vertical="center"/>
      <protection locked="0"/>
    </xf>
    <xf numFmtId="0" fontId="3" fillId="0" borderId="0" xfId="4" applyAlignment="1">
      <alignment horizontal="center" vertical="center" textRotation="255" wrapText="1"/>
    </xf>
    <xf numFmtId="0" fontId="47" fillId="0" borderId="34" xfId="4" applyFont="1" applyBorder="1" applyProtection="1">
      <alignment vertical="center"/>
      <protection locked="0"/>
    </xf>
    <xf numFmtId="0" fontId="47" fillId="0" borderId="156" xfId="4" applyFont="1" applyBorder="1" applyProtection="1">
      <alignment vertical="center"/>
      <protection locked="0"/>
    </xf>
    <xf numFmtId="0" fontId="47" fillId="0" borderId="157" xfId="4" applyFont="1" applyBorder="1" applyProtection="1">
      <alignment vertical="center"/>
      <protection locked="0"/>
    </xf>
    <xf numFmtId="0" fontId="47" fillId="0" borderId="158" xfId="4" applyFont="1" applyBorder="1" applyProtection="1">
      <alignment vertical="center"/>
      <protection locked="0"/>
    </xf>
    <xf numFmtId="0" fontId="13" fillId="7" borderId="13" xfId="4" applyFont="1" applyFill="1" applyBorder="1" applyAlignment="1" applyProtection="1">
      <alignment horizontal="center" vertical="center"/>
      <protection locked="0"/>
    </xf>
    <xf numFmtId="0" fontId="13" fillId="4" borderId="93" xfId="4" applyFont="1" applyFill="1" applyBorder="1" applyAlignment="1">
      <alignment horizontal="center" vertical="center"/>
    </xf>
    <xf numFmtId="0" fontId="3" fillId="14" borderId="15" xfId="4" applyFill="1" applyBorder="1" applyProtection="1">
      <alignment vertical="center"/>
      <protection locked="0"/>
    </xf>
    <xf numFmtId="0" fontId="3" fillId="14" borderId="34" xfId="4" applyFill="1" applyBorder="1" applyProtection="1">
      <alignment vertical="center"/>
      <protection locked="0"/>
    </xf>
    <xf numFmtId="0" fontId="13" fillId="14" borderId="34" xfId="4" applyFont="1" applyFill="1" applyBorder="1" applyAlignment="1" applyProtection="1">
      <alignment vertical="center" wrapText="1"/>
      <protection locked="0"/>
    </xf>
    <xf numFmtId="0" fontId="3" fillId="14" borderId="55" xfId="4" applyFill="1" applyBorder="1" applyProtection="1">
      <alignment vertical="center"/>
      <protection locked="0"/>
    </xf>
    <xf numFmtId="0" fontId="3" fillId="14" borderId="13" xfId="4" applyFill="1" applyBorder="1" applyProtection="1">
      <alignment vertical="center"/>
      <protection locked="0"/>
    </xf>
    <xf numFmtId="0" fontId="36" fillId="0" borderId="0" xfId="15">
      <alignment vertical="center"/>
    </xf>
    <xf numFmtId="0" fontId="76" fillId="0" borderId="0" xfId="15" applyFont="1" applyAlignment="1">
      <alignment horizontal="right" vertical="center"/>
    </xf>
    <xf numFmtId="0" fontId="76" fillId="0" borderId="0" xfId="15" applyFont="1">
      <alignment vertical="center"/>
    </xf>
    <xf numFmtId="0" fontId="78" fillId="0" borderId="0" xfId="15" applyFont="1">
      <alignment vertical="center"/>
    </xf>
    <xf numFmtId="0" fontId="79" fillId="0" borderId="15" xfId="15" applyFont="1" applyBorder="1" applyAlignment="1">
      <alignment horizontal="center" vertical="center"/>
    </xf>
    <xf numFmtId="0" fontId="79" fillId="0" borderId="0" xfId="15" applyFont="1" applyAlignment="1">
      <alignment horizontal="center" vertical="center"/>
    </xf>
    <xf numFmtId="0" fontId="79" fillId="0" borderId="0" xfId="15" applyFont="1" applyAlignment="1">
      <alignment horizontal="left" vertical="center"/>
    </xf>
    <xf numFmtId="0" fontId="76" fillId="0" borderId="0" xfId="15" applyFont="1" applyAlignment="1">
      <alignment horizontal="left" vertical="center" wrapText="1"/>
    </xf>
    <xf numFmtId="0" fontId="76" fillId="0" borderId="0" xfId="15" applyFont="1" applyAlignment="1">
      <alignment horizontal="center" vertical="center"/>
    </xf>
    <xf numFmtId="0" fontId="79" fillId="0" borderId="0" xfId="15" applyFont="1">
      <alignment vertical="center"/>
    </xf>
    <xf numFmtId="0" fontId="79" fillId="10" borderId="19" xfId="15" applyFont="1" applyFill="1" applyBorder="1" applyAlignment="1">
      <alignment horizontal="centerContinuous" vertical="center"/>
    </xf>
    <xf numFmtId="0" fontId="79" fillId="10" borderId="14" xfId="15" applyFont="1" applyFill="1" applyBorder="1" applyAlignment="1">
      <alignment horizontal="center" vertical="center"/>
    </xf>
    <xf numFmtId="0" fontId="13" fillId="0" borderId="0" xfId="15" applyFont="1" applyAlignment="1">
      <alignment horizontal="left" vertical="center"/>
    </xf>
    <xf numFmtId="0" fontId="52" fillId="0" borderId="0" xfId="0" applyFont="1" applyProtection="1">
      <alignment vertical="center"/>
      <protection locked="0"/>
    </xf>
    <xf numFmtId="0" fontId="60" fillId="0" borderId="0" xfId="0" applyFont="1" applyAlignment="1" applyProtection="1">
      <alignment horizontal="center" wrapText="1"/>
      <protection locked="0"/>
    </xf>
    <xf numFmtId="0" fontId="59" fillId="0" borderId="0" xfId="0" applyFont="1" applyAlignment="1" applyProtection="1">
      <alignment horizontal="center" vertical="center" wrapText="1"/>
      <protection locked="0"/>
    </xf>
    <xf numFmtId="0" fontId="59" fillId="0" borderId="102" xfId="0" applyFont="1" applyBorder="1" applyAlignment="1" applyProtection="1">
      <alignment horizontal="center" vertical="center" wrapText="1"/>
      <protection locked="0"/>
    </xf>
    <xf numFmtId="0" fontId="52" fillId="0" borderId="31" xfId="0" applyFont="1" applyBorder="1" applyAlignment="1" applyProtection="1">
      <alignment horizontal="center" vertical="center"/>
      <protection locked="0"/>
    </xf>
    <xf numFmtId="0" fontId="59" fillId="0" borderId="180" xfId="0" applyFont="1" applyBorder="1" applyAlignment="1" applyProtection="1">
      <alignment horizontal="center" vertical="center" wrapText="1"/>
      <protection locked="0"/>
    </xf>
    <xf numFmtId="0" fontId="52" fillId="0" borderId="181" xfId="0" applyFont="1" applyBorder="1" applyAlignment="1" applyProtection="1">
      <alignment horizontal="center" vertical="center"/>
      <protection locked="0"/>
    </xf>
    <xf numFmtId="183" fontId="52" fillId="0" borderId="181" xfId="0" applyNumberFormat="1" applyFont="1" applyBorder="1" applyAlignment="1" applyProtection="1">
      <alignment horizontal="center" vertical="center"/>
      <protection locked="0"/>
    </xf>
    <xf numFmtId="0" fontId="52" fillId="0" borderId="182" xfId="0" applyFont="1" applyBorder="1" applyAlignment="1" applyProtection="1">
      <alignment horizontal="center" vertical="center"/>
      <protection locked="0"/>
    </xf>
    <xf numFmtId="0" fontId="55" fillId="8" borderId="126" xfId="0" applyFont="1" applyFill="1" applyBorder="1" applyProtection="1">
      <alignment vertical="center"/>
      <protection locked="0"/>
    </xf>
    <xf numFmtId="0" fontId="55" fillId="8" borderId="167" xfId="0" applyFont="1" applyFill="1" applyBorder="1" applyProtection="1">
      <alignment vertical="center"/>
      <protection locked="0"/>
    </xf>
    <xf numFmtId="0" fontId="60" fillId="0" borderId="120" xfId="0" applyFont="1" applyBorder="1" applyAlignment="1" applyProtection="1">
      <alignment horizontal="center" wrapText="1"/>
      <protection locked="0"/>
    </xf>
    <xf numFmtId="0" fontId="52" fillId="0" borderId="125" xfId="0" applyFont="1" applyBorder="1" applyAlignment="1" applyProtection="1">
      <alignment horizontal="center" vertical="center"/>
      <protection locked="0"/>
    </xf>
    <xf numFmtId="0" fontId="52" fillId="15" borderId="125" xfId="0" applyFont="1" applyFill="1" applyBorder="1" applyAlignment="1" applyProtection="1">
      <alignment horizontal="center" vertical="center"/>
      <protection locked="0"/>
    </xf>
    <xf numFmtId="0" fontId="52" fillId="0" borderId="167" xfId="0" applyFont="1" applyBorder="1" applyAlignment="1" applyProtection="1">
      <alignment horizontal="center" vertical="center"/>
      <protection locked="0"/>
    </xf>
    <xf numFmtId="0" fontId="60" fillId="0" borderId="55" xfId="0" applyFont="1" applyBorder="1" applyAlignment="1" applyProtection="1">
      <alignment horizontal="center" wrapText="1"/>
      <protection locked="0"/>
    </xf>
    <xf numFmtId="0" fontId="59" fillId="0" borderId="126" xfId="0" applyFont="1" applyBorder="1" applyAlignment="1" applyProtection="1">
      <alignment horizontal="center" vertical="center" wrapText="1"/>
      <protection locked="0"/>
    </xf>
    <xf numFmtId="0" fontId="52" fillId="8" borderId="168" xfId="0" applyFont="1" applyFill="1" applyBorder="1" applyAlignment="1" applyProtection="1">
      <alignment horizontal="center" vertical="center" wrapText="1"/>
      <protection locked="0"/>
    </xf>
    <xf numFmtId="0" fontId="52" fillId="8" borderId="96" xfId="0" applyFont="1" applyFill="1" applyBorder="1" applyAlignment="1" applyProtection="1">
      <alignment horizontal="center" vertical="center" wrapText="1"/>
      <protection locked="0"/>
    </xf>
    <xf numFmtId="0" fontId="52" fillId="8" borderId="138" xfId="0" applyFont="1" applyFill="1" applyBorder="1" applyAlignment="1" applyProtection="1">
      <alignment horizontal="center" vertical="center" wrapText="1"/>
      <protection locked="0"/>
    </xf>
    <xf numFmtId="0" fontId="52" fillId="0" borderId="126" xfId="0" applyFont="1" applyBorder="1" applyProtection="1">
      <alignment vertical="center"/>
      <protection locked="0"/>
    </xf>
    <xf numFmtId="0" fontId="52" fillId="0" borderId="0" xfId="0" applyFont="1" applyAlignment="1" applyProtection="1">
      <alignment horizontal="center" vertical="center"/>
      <protection locked="0"/>
    </xf>
    <xf numFmtId="0" fontId="52" fillId="0" borderId="165" xfId="0" applyFont="1" applyBorder="1" applyAlignment="1" applyProtection="1">
      <alignment horizontal="center" vertical="center"/>
      <protection locked="0"/>
    </xf>
    <xf numFmtId="0" fontId="52" fillId="0" borderId="166" xfId="0" applyFont="1" applyBorder="1" applyAlignment="1" applyProtection="1">
      <alignment horizontal="center" vertical="center"/>
      <protection locked="0"/>
    </xf>
    <xf numFmtId="0" fontId="52" fillId="15" borderId="166" xfId="0" applyFont="1" applyFill="1" applyBorder="1" applyAlignment="1" applyProtection="1">
      <alignment horizontal="center" vertical="center"/>
      <protection locked="0"/>
    </xf>
    <xf numFmtId="0" fontId="55" fillId="8" borderId="165" xfId="0" applyFont="1" applyFill="1" applyBorder="1" applyProtection="1">
      <alignment vertical="center"/>
      <protection locked="0"/>
    </xf>
    <xf numFmtId="0" fontId="55" fillId="8" borderId="164" xfId="0" applyFont="1" applyFill="1" applyBorder="1" applyProtection="1">
      <alignment vertical="center"/>
      <protection locked="0"/>
    </xf>
    <xf numFmtId="0" fontId="52" fillId="15" borderId="0" xfId="0" applyFont="1" applyFill="1" applyAlignment="1" applyProtection="1">
      <alignment horizontal="center" vertical="center"/>
      <protection locked="0"/>
    </xf>
    <xf numFmtId="0" fontId="52" fillId="8" borderId="13" xfId="0" applyFont="1" applyFill="1" applyBorder="1" applyAlignment="1" applyProtection="1">
      <alignment horizontal="center" vertical="center"/>
      <protection locked="0"/>
    </xf>
    <xf numFmtId="0" fontId="52" fillId="8" borderId="34" xfId="0" applyFont="1" applyFill="1" applyBorder="1" applyAlignment="1" applyProtection="1">
      <alignment horizontal="center" vertical="center"/>
      <protection locked="0"/>
    </xf>
    <xf numFmtId="0" fontId="52" fillId="8" borderId="15" xfId="0" applyFont="1" applyFill="1" applyBorder="1" applyAlignment="1" applyProtection="1">
      <alignment horizontal="center" vertical="center"/>
      <protection locked="0"/>
    </xf>
    <xf numFmtId="0" fontId="57" fillId="0" borderId="55" xfId="0" applyFont="1" applyBorder="1" applyAlignment="1" applyProtection="1">
      <alignment horizontal="right" vertical="top"/>
      <protection locked="0"/>
    </xf>
    <xf numFmtId="0" fontId="58" fillId="0" borderId="0" xfId="0" applyFont="1" applyAlignment="1" applyProtection="1">
      <alignment horizontal="left" vertical="top"/>
      <protection locked="0"/>
    </xf>
    <xf numFmtId="0" fontId="55" fillId="0" borderId="127" xfId="0" applyFont="1" applyBorder="1" applyProtection="1">
      <alignment vertical="center"/>
      <protection locked="0"/>
    </xf>
    <xf numFmtId="0" fontId="52" fillId="10" borderId="128" xfId="0" applyFont="1" applyFill="1" applyBorder="1" applyAlignment="1" applyProtection="1">
      <alignment horizontal="center" vertical="center"/>
      <protection locked="0"/>
    </xf>
    <xf numFmtId="0" fontId="52" fillId="0" borderId="14" xfId="0" applyFont="1" applyBorder="1" applyAlignment="1" applyProtection="1">
      <alignment horizontal="center" vertical="center"/>
      <protection locked="0"/>
    </xf>
    <xf numFmtId="0" fontId="57" fillId="0" borderId="0" xfId="0" applyFont="1" applyAlignment="1" applyProtection="1">
      <alignment horizontal="right" vertical="top"/>
      <protection locked="0"/>
    </xf>
    <xf numFmtId="0" fontId="52" fillId="0" borderId="131" xfId="0" applyFont="1" applyBorder="1" applyAlignment="1" applyProtection="1">
      <alignment horizontal="right" vertical="center"/>
      <protection locked="0"/>
    </xf>
    <xf numFmtId="0" fontId="56" fillId="0" borderId="102" xfId="0" applyFont="1" applyBorder="1" applyAlignment="1" applyProtection="1">
      <alignment horizontal="left" vertical="center"/>
      <protection locked="0"/>
    </xf>
    <xf numFmtId="0" fontId="56" fillId="0" borderId="31" xfId="0" applyFont="1" applyBorder="1" applyAlignment="1" applyProtection="1">
      <alignment horizontal="left" vertical="center"/>
      <protection locked="0"/>
    </xf>
    <xf numFmtId="0" fontId="56" fillId="0" borderId="101" xfId="0" applyFont="1" applyBorder="1" applyAlignment="1" applyProtection="1">
      <alignment horizontal="left" vertical="center"/>
      <protection locked="0"/>
    </xf>
    <xf numFmtId="0" fontId="56" fillId="0" borderId="13" xfId="0" applyFont="1" applyBorder="1" applyAlignment="1" applyProtection="1">
      <alignment horizontal="left" vertical="center"/>
      <protection locked="0"/>
    </xf>
    <xf numFmtId="0" fontId="58" fillId="0" borderId="55" xfId="0" applyFont="1" applyBorder="1" applyAlignment="1" applyProtection="1">
      <alignment horizontal="right" vertical="top"/>
      <protection locked="0"/>
    </xf>
    <xf numFmtId="0" fontId="58" fillId="0" borderId="0" xfId="0" applyFont="1" applyAlignment="1" applyProtection="1">
      <alignment horizontal="left" vertical="center"/>
      <protection locked="0"/>
    </xf>
    <xf numFmtId="0" fontId="52" fillId="0" borderId="123" xfId="0" applyFont="1" applyBorder="1" applyAlignment="1" applyProtection="1">
      <alignment horizontal="center" vertical="center"/>
      <protection locked="0"/>
    </xf>
    <xf numFmtId="0" fontId="52" fillId="0" borderId="19" xfId="0" applyFont="1" applyBorder="1" applyAlignment="1" applyProtection="1">
      <alignment horizontal="center" vertical="center"/>
      <protection locked="0"/>
    </xf>
    <xf numFmtId="0" fontId="57" fillId="0" borderId="55" xfId="0" applyFont="1" applyBorder="1" applyAlignment="1" applyProtection="1">
      <alignment horizontal="center" vertical="top"/>
      <protection locked="0"/>
    </xf>
    <xf numFmtId="0" fontId="52" fillId="0" borderId="102" xfId="0" applyFont="1" applyBorder="1" applyAlignment="1" applyProtection="1">
      <alignment horizontal="right" vertical="center"/>
      <protection locked="0"/>
    </xf>
    <xf numFmtId="0" fontId="52" fillId="0" borderId="15" xfId="0" applyFont="1" applyBorder="1" applyAlignment="1" applyProtection="1">
      <alignment horizontal="center" vertical="center"/>
      <protection locked="0"/>
    </xf>
    <xf numFmtId="0" fontId="52" fillId="0" borderId="39" xfId="0" applyFont="1" applyBorder="1" applyAlignment="1" applyProtection="1">
      <alignment horizontal="center" vertical="center"/>
      <protection locked="0"/>
    </xf>
    <xf numFmtId="0" fontId="52" fillId="0" borderId="31" xfId="0" applyFont="1" applyBorder="1" applyProtection="1">
      <alignment vertical="center"/>
      <protection locked="0"/>
    </xf>
    <xf numFmtId="0" fontId="81" fillId="0" borderId="0" xfId="15" applyFont="1">
      <alignment vertical="center"/>
    </xf>
    <xf numFmtId="0" fontId="82" fillId="0" borderId="0" xfId="15" applyFont="1">
      <alignment vertical="center"/>
    </xf>
    <xf numFmtId="0" fontId="81" fillId="0" borderId="0" xfId="15" applyFont="1" applyAlignment="1">
      <alignment horizontal="right" vertical="center"/>
    </xf>
    <xf numFmtId="0" fontId="82" fillId="0" borderId="0" xfId="15" applyFont="1" applyAlignment="1">
      <alignment horizontal="center" vertical="center"/>
    </xf>
    <xf numFmtId="0" fontId="81" fillId="0" borderId="14" xfId="15" applyFont="1" applyBorder="1" applyAlignment="1">
      <alignment horizontal="left" vertical="center"/>
    </xf>
    <xf numFmtId="0" fontId="81" fillId="0" borderId="15" xfId="15" applyFont="1" applyBorder="1" applyAlignment="1">
      <alignment horizontal="left" vertical="center" wrapText="1"/>
    </xf>
    <xf numFmtId="0" fontId="81" fillId="0" borderId="152" xfId="15" applyFont="1" applyBorder="1">
      <alignment vertical="center"/>
    </xf>
    <xf numFmtId="0" fontId="81" fillId="0" borderId="41" xfId="15" applyFont="1" applyBorder="1">
      <alignment vertical="center"/>
    </xf>
    <xf numFmtId="0" fontId="84" fillId="0" borderId="11" xfId="15" applyFont="1" applyBorder="1">
      <alignment vertical="center"/>
    </xf>
    <xf numFmtId="0" fontId="84" fillId="0" borderId="14" xfId="15" applyFont="1" applyBorder="1">
      <alignment vertical="center"/>
    </xf>
    <xf numFmtId="0" fontId="81" fillId="0" borderId="14" xfId="15" applyFont="1" applyBorder="1" applyAlignment="1">
      <alignment horizontal="center" vertical="center"/>
    </xf>
    <xf numFmtId="0" fontId="81" fillId="0" borderId="52" xfId="15" applyFont="1" applyBorder="1">
      <alignment vertical="center"/>
    </xf>
    <xf numFmtId="0" fontId="81" fillId="0" borderId="14" xfId="15" applyFont="1" applyBorder="1" applyAlignment="1">
      <alignment horizontal="right" vertical="center" indent="1"/>
    </xf>
    <xf numFmtId="0" fontId="85" fillId="0" borderId="0" xfId="15" applyFont="1">
      <alignment vertical="center"/>
    </xf>
    <xf numFmtId="0" fontId="86" fillId="0" borderId="0" xfId="0" applyFont="1">
      <alignment vertical="center"/>
    </xf>
    <xf numFmtId="0" fontId="86" fillId="0" borderId="102" xfId="0" applyFont="1" applyBorder="1">
      <alignment vertical="center"/>
    </xf>
    <xf numFmtId="0" fontId="86" fillId="0" borderId="31" xfId="0" applyFont="1" applyBorder="1">
      <alignment vertical="center"/>
    </xf>
    <xf numFmtId="0" fontId="86" fillId="0" borderId="101" xfId="0" applyFont="1" applyBorder="1">
      <alignment vertical="center"/>
    </xf>
    <xf numFmtId="0" fontId="86" fillId="0" borderId="52" xfId="0" applyFont="1" applyBorder="1">
      <alignment vertical="center"/>
    </xf>
    <xf numFmtId="0" fontId="86" fillId="0" borderId="11" xfId="0" applyFont="1" applyBorder="1">
      <alignment vertical="center"/>
    </xf>
    <xf numFmtId="0" fontId="87" fillId="0" borderId="0" xfId="0" applyFont="1">
      <alignment vertical="center"/>
    </xf>
    <xf numFmtId="0" fontId="90" fillId="0" borderId="11" xfId="0" applyFont="1" applyBorder="1">
      <alignment vertical="center"/>
    </xf>
    <xf numFmtId="0" fontId="86" fillId="0" borderId="18" xfId="0" applyFont="1" applyBorder="1">
      <alignment vertical="center"/>
    </xf>
    <xf numFmtId="0" fontId="86" fillId="0" borderId="55" xfId="0" applyFont="1" applyBorder="1">
      <alignment vertical="center"/>
    </xf>
    <xf numFmtId="0" fontId="90" fillId="0" borderId="20" xfId="0" applyFont="1" applyBorder="1">
      <alignment vertical="center"/>
    </xf>
    <xf numFmtId="0" fontId="86" fillId="0" borderId="0" xfId="0" applyFont="1" applyAlignment="1">
      <alignment horizontal="center" vertical="center"/>
    </xf>
    <xf numFmtId="0" fontId="86" fillId="0" borderId="31" xfId="0" applyFont="1" applyBorder="1" applyAlignment="1">
      <alignment horizontal="right" vertical="center"/>
    </xf>
    <xf numFmtId="0" fontId="92" fillId="15" borderId="0" xfId="0" applyFont="1" applyFill="1">
      <alignment vertical="center"/>
    </xf>
    <xf numFmtId="0" fontId="92" fillId="15" borderId="31" xfId="0" applyFont="1" applyFill="1" applyBorder="1">
      <alignment vertical="center"/>
    </xf>
    <xf numFmtId="0" fontId="92" fillId="15" borderId="11" xfId="0" applyFont="1" applyFill="1" applyBorder="1">
      <alignment vertical="center"/>
    </xf>
    <xf numFmtId="0" fontId="92" fillId="15" borderId="52" xfId="0" applyFont="1" applyFill="1" applyBorder="1">
      <alignment vertical="center"/>
    </xf>
    <xf numFmtId="0" fontId="96" fillId="15" borderId="0" xfId="0" applyFont="1" applyFill="1" applyAlignment="1">
      <alignment vertical="center" wrapText="1"/>
    </xf>
    <xf numFmtId="0" fontId="96" fillId="15" borderId="52" xfId="0" applyFont="1" applyFill="1" applyBorder="1" applyAlignment="1">
      <alignment vertical="center" wrapText="1"/>
    </xf>
    <xf numFmtId="0" fontId="93" fillId="15" borderId="0" xfId="0" applyFont="1" applyFill="1" applyAlignment="1">
      <alignment vertical="center" wrapText="1"/>
    </xf>
    <xf numFmtId="0" fontId="92" fillId="15" borderId="0" xfId="0" applyFont="1" applyFill="1" applyAlignment="1">
      <alignment horizontal="left" vertical="center"/>
    </xf>
    <xf numFmtId="0" fontId="93" fillId="15" borderId="0" xfId="0" applyFont="1" applyFill="1">
      <alignment vertical="center"/>
    </xf>
    <xf numFmtId="0" fontId="92" fillId="15" borderId="101" xfId="0" applyFont="1" applyFill="1" applyBorder="1">
      <alignment vertical="center"/>
    </xf>
    <xf numFmtId="0" fontId="92" fillId="15" borderId="102" xfId="0" applyFont="1" applyFill="1" applyBorder="1">
      <alignment vertical="center"/>
    </xf>
    <xf numFmtId="0" fontId="94" fillId="15" borderId="11" xfId="0" applyFont="1" applyFill="1" applyBorder="1" applyAlignment="1">
      <alignment horizontal="center" vertical="center"/>
    </xf>
    <xf numFmtId="0" fontId="94" fillId="15" borderId="0" xfId="0" applyFont="1" applyFill="1" applyAlignment="1">
      <alignment horizontal="center" vertical="center"/>
    </xf>
    <xf numFmtId="0" fontId="94" fillId="15" borderId="52" xfId="0" applyFont="1" applyFill="1" applyBorder="1" applyAlignment="1">
      <alignment horizontal="center" vertical="center"/>
    </xf>
    <xf numFmtId="0" fontId="92" fillId="15" borderId="185" xfId="0" applyFont="1" applyFill="1" applyBorder="1">
      <alignment vertical="center"/>
    </xf>
    <xf numFmtId="0" fontId="92" fillId="15" borderId="186" xfId="0" applyFont="1" applyFill="1" applyBorder="1">
      <alignment vertical="center"/>
    </xf>
    <xf numFmtId="0" fontId="92" fillId="15" borderId="187" xfId="0" applyFont="1" applyFill="1" applyBorder="1">
      <alignment vertical="center"/>
    </xf>
    <xf numFmtId="0" fontId="92" fillId="15" borderId="185" xfId="0" applyFont="1" applyFill="1" applyBorder="1" applyAlignment="1">
      <alignment horizontal="left" vertical="center"/>
    </xf>
    <xf numFmtId="0" fontId="92" fillId="15" borderId="147" xfId="0" applyFont="1" applyFill="1" applyBorder="1">
      <alignment vertical="center"/>
    </xf>
    <xf numFmtId="0" fontId="92" fillId="15" borderId="188" xfId="0" applyFont="1" applyFill="1" applyBorder="1">
      <alignment vertical="center"/>
    </xf>
    <xf numFmtId="0" fontId="92" fillId="15" borderId="174" xfId="0" applyFont="1" applyFill="1" applyBorder="1">
      <alignment vertical="center"/>
    </xf>
    <xf numFmtId="0" fontId="93" fillId="15" borderId="147" xfId="0" applyFont="1" applyFill="1" applyBorder="1">
      <alignment vertical="center"/>
    </xf>
    <xf numFmtId="0" fontId="92" fillId="15" borderId="189" xfId="0" applyFont="1" applyFill="1" applyBorder="1">
      <alignment vertical="center"/>
    </xf>
    <xf numFmtId="0" fontId="92" fillId="15" borderId="190" xfId="0" applyFont="1" applyFill="1" applyBorder="1">
      <alignment vertical="center"/>
    </xf>
    <xf numFmtId="0" fontId="92" fillId="15" borderId="191" xfId="0" applyFont="1" applyFill="1" applyBorder="1">
      <alignment vertical="center"/>
    </xf>
    <xf numFmtId="0" fontId="92" fillId="15" borderId="190" xfId="0" applyFont="1" applyFill="1" applyBorder="1" applyAlignment="1">
      <alignment vertical="top" shrinkToFit="1"/>
    </xf>
    <xf numFmtId="0" fontId="92" fillId="15" borderId="191" xfId="0" applyFont="1" applyFill="1" applyBorder="1" applyAlignment="1">
      <alignment vertical="top" shrinkToFit="1"/>
    </xf>
    <xf numFmtId="0" fontId="93" fillId="15" borderId="164" xfId="0" applyFont="1" applyFill="1" applyBorder="1">
      <alignment vertical="center"/>
    </xf>
    <xf numFmtId="0" fontId="93" fillId="15" borderId="192" xfId="0" applyFont="1" applyFill="1" applyBorder="1">
      <alignment vertical="center"/>
    </xf>
    <xf numFmtId="0" fontId="93" fillId="15" borderId="185" xfId="0" applyFont="1" applyFill="1" applyBorder="1">
      <alignment vertical="center"/>
    </xf>
    <xf numFmtId="0" fontId="95" fillId="15" borderId="0" xfId="0" applyFont="1" applyFill="1">
      <alignment vertical="center"/>
    </xf>
    <xf numFmtId="0" fontId="92" fillId="0" borderId="0" xfId="0" applyFont="1">
      <alignment vertical="center"/>
    </xf>
    <xf numFmtId="0" fontId="92" fillId="15" borderId="20" xfId="0" applyFont="1" applyFill="1" applyBorder="1">
      <alignment vertical="center"/>
    </xf>
    <xf numFmtId="0" fontId="92" fillId="15" borderId="55" xfId="0" applyFont="1" applyFill="1" applyBorder="1">
      <alignment vertical="center"/>
    </xf>
    <xf numFmtId="0" fontId="92" fillId="15" borderId="18" xfId="0" applyFont="1" applyFill="1" applyBorder="1">
      <alignment vertical="center"/>
    </xf>
    <xf numFmtId="0" fontId="95" fillId="15" borderId="185" xfId="0" applyFont="1" applyFill="1" applyBorder="1">
      <alignment vertical="center"/>
    </xf>
    <xf numFmtId="0" fontId="93" fillId="15" borderId="188" xfId="0" applyFont="1" applyFill="1" applyBorder="1">
      <alignment vertical="center"/>
    </xf>
    <xf numFmtId="0" fontId="95" fillId="15" borderId="147" xfId="0" applyFont="1" applyFill="1" applyBorder="1">
      <alignment vertical="center"/>
    </xf>
    <xf numFmtId="0" fontId="98" fillId="15" borderId="147" xfId="0" applyFont="1" applyFill="1" applyBorder="1">
      <alignment vertical="center"/>
    </xf>
    <xf numFmtId="0" fontId="92" fillId="15" borderId="188" xfId="0" applyFont="1" applyFill="1" applyBorder="1" applyAlignment="1">
      <alignment vertical="top" shrinkToFit="1"/>
    </xf>
    <xf numFmtId="0" fontId="92" fillId="15" borderId="174" xfId="0" applyFont="1" applyFill="1" applyBorder="1" applyAlignment="1">
      <alignment vertical="top" shrinkToFit="1"/>
    </xf>
    <xf numFmtId="0" fontId="93" fillId="15" borderId="0" xfId="0" applyFont="1" applyFill="1" applyAlignment="1">
      <alignment horizontal="right" vertical="center"/>
    </xf>
    <xf numFmtId="0" fontId="3" fillId="0" borderId="31" xfId="4" applyBorder="1" applyAlignment="1">
      <alignment horizontal="center" vertical="center"/>
    </xf>
    <xf numFmtId="0" fontId="3" fillId="0" borderId="101" xfId="4" applyBorder="1" applyAlignment="1">
      <alignment horizontal="center" vertical="center" textRotation="255" wrapText="1"/>
    </xf>
    <xf numFmtId="0" fontId="3" fillId="0" borderId="102" xfId="4" applyBorder="1" applyAlignment="1">
      <alignment horizontal="center" vertical="center" textRotation="255" wrapText="1"/>
    </xf>
    <xf numFmtId="0" fontId="81" fillId="0" borderId="55" xfId="15" applyFont="1" applyBorder="1" applyAlignment="1">
      <alignment horizontal="center" vertical="center"/>
    </xf>
    <xf numFmtId="0" fontId="99" fillId="0" borderId="0" xfId="15" applyFont="1">
      <alignment vertical="center"/>
    </xf>
    <xf numFmtId="0" fontId="81" fillId="0" borderId="15" xfId="15" applyFont="1" applyBorder="1" applyAlignment="1">
      <alignment horizontal="left" vertical="center"/>
    </xf>
    <xf numFmtId="0" fontId="81" fillId="0" borderId="19" xfId="15" applyFont="1" applyBorder="1">
      <alignment vertical="center"/>
    </xf>
    <xf numFmtId="0" fontId="99" fillId="0" borderId="11" xfId="15" applyFont="1" applyBorder="1">
      <alignment vertical="center"/>
    </xf>
    <xf numFmtId="0" fontId="81" fillId="0" borderId="14" xfId="15" applyFont="1" applyBorder="1" applyAlignment="1">
      <alignment horizontal="center" vertical="center" wrapText="1"/>
    </xf>
    <xf numFmtId="0" fontId="85" fillId="0" borderId="14" xfId="15" applyFont="1" applyBorder="1" applyAlignment="1">
      <alignment horizontal="center" vertical="center" wrapText="1"/>
    </xf>
    <xf numFmtId="0" fontId="81" fillId="0" borderId="14" xfId="15" applyFont="1" applyBorder="1" applyAlignment="1">
      <alignment vertical="center" wrapText="1"/>
    </xf>
    <xf numFmtId="0" fontId="81" fillId="0" borderId="14" xfId="15" applyFont="1" applyBorder="1">
      <alignment vertical="center"/>
    </xf>
    <xf numFmtId="0" fontId="81" fillId="0" borderId="11" xfId="15" applyFont="1" applyBorder="1" applyAlignment="1">
      <alignment vertical="center" wrapText="1"/>
    </xf>
    <xf numFmtId="0" fontId="81" fillId="0" borderId="0" xfId="15" applyFont="1" applyAlignment="1">
      <alignment vertical="center" wrapText="1"/>
    </xf>
    <xf numFmtId="0" fontId="81" fillId="0" borderId="0" xfId="15" applyFont="1" applyAlignment="1">
      <alignment horizontal="center" vertical="center"/>
    </xf>
    <xf numFmtId="0" fontId="81" fillId="0" borderId="14" xfId="15" applyFont="1" applyBorder="1" applyAlignment="1">
      <alignment horizontal="right" vertical="center"/>
    </xf>
    <xf numFmtId="0" fontId="81" fillId="0" borderId="19" xfId="15" applyFont="1" applyBorder="1" applyAlignment="1">
      <alignment horizontal="right" vertical="center"/>
    </xf>
    <xf numFmtId="0" fontId="81" fillId="0" borderId="15" xfId="15" applyFont="1" applyBorder="1" applyAlignment="1">
      <alignment horizontal="right" vertical="center"/>
    </xf>
    <xf numFmtId="0" fontId="81" fillId="0" borderId="150" xfId="15" applyFont="1" applyBorder="1" applyAlignment="1">
      <alignment horizontal="right" vertical="center"/>
    </xf>
    <xf numFmtId="0" fontId="81" fillId="0" borderId="0" xfId="15" applyFont="1" applyAlignment="1">
      <alignment horizontal="center" vertical="center" wrapText="1"/>
    </xf>
    <xf numFmtId="0" fontId="81" fillId="0" borderId="0" xfId="15" applyFont="1" applyAlignment="1">
      <alignment horizontal="center" wrapText="1"/>
    </xf>
    <xf numFmtId="0" fontId="81" fillId="0" borderId="20" xfId="15" applyFont="1" applyBorder="1" applyAlignment="1">
      <alignment vertical="center" wrapText="1"/>
    </xf>
    <xf numFmtId="0" fontId="81" fillId="0" borderId="55" xfId="15" applyFont="1" applyBorder="1" applyAlignment="1">
      <alignment vertical="center" wrapText="1"/>
    </xf>
    <xf numFmtId="0" fontId="81" fillId="0" borderId="55" xfId="15" applyFont="1" applyBorder="1">
      <alignment vertical="center"/>
    </xf>
    <xf numFmtId="0" fontId="81" fillId="0" borderId="18" xfId="15" applyFont="1" applyBorder="1">
      <alignment vertical="center"/>
    </xf>
    <xf numFmtId="0" fontId="81" fillId="0" borderId="101" xfId="15" applyFont="1" applyBorder="1" applyAlignment="1">
      <alignment vertical="center" wrapText="1"/>
    </xf>
    <xf numFmtId="0" fontId="81" fillId="0" borderId="31" xfId="15" applyFont="1" applyBorder="1" applyAlignment="1">
      <alignment vertical="center" wrapText="1"/>
    </xf>
    <xf numFmtId="0" fontId="81" fillId="0" borderId="31" xfId="15" applyFont="1" applyBorder="1" applyAlignment="1">
      <alignment horizontal="center" vertical="center"/>
    </xf>
    <xf numFmtId="0" fontId="81" fillId="0" borderId="31" xfId="15" applyFont="1" applyBorder="1">
      <alignment vertical="center"/>
    </xf>
    <xf numFmtId="0" fontId="81" fillId="0" borderId="102" xfId="15" applyFont="1" applyBorder="1">
      <alignment vertical="center"/>
    </xf>
    <xf numFmtId="0" fontId="9" fillId="0" borderId="0" xfId="4" applyFont="1" applyAlignment="1">
      <alignment horizontal="center"/>
    </xf>
    <xf numFmtId="0" fontId="6" fillId="0" borderId="0" xfId="3" applyFont="1" applyAlignment="1">
      <alignment horizontal="center" vertical="center"/>
    </xf>
    <xf numFmtId="0" fontId="8" fillId="0" borderId="0" xfId="3" applyFont="1" applyAlignment="1">
      <alignment horizontal="center" vertical="center"/>
    </xf>
    <xf numFmtId="0" fontId="0" fillId="0" borderId="0" xfId="16" applyFont="1" applyAlignment="1">
      <alignment vertical="center"/>
    </xf>
    <xf numFmtId="0" fontId="11" fillId="0" borderId="0" xfId="16" applyFont="1" applyAlignment="1">
      <alignment vertical="center"/>
    </xf>
    <xf numFmtId="0" fontId="0" fillId="0" borderId="0" xfId="16" applyFont="1" applyAlignment="1">
      <alignment horizontal="center" vertical="center"/>
    </xf>
    <xf numFmtId="0" fontId="14" fillId="0" borderId="0" xfId="16" applyFont="1" applyAlignment="1">
      <alignment horizontal="center" vertical="center"/>
    </xf>
    <xf numFmtId="0" fontId="14" fillId="0" borderId="0" xfId="16" applyFont="1" applyAlignment="1">
      <alignment vertical="center"/>
    </xf>
    <xf numFmtId="0" fontId="0" fillId="0" borderId="73" xfId="16" applyFont="1" applyBorder="1" applyAlignment="1">
      <alignment horizontal="center" vertical="center"/>
    </xf>
    <xf numFmtId="0" fontId="14" fillId="0" borderId="73" xfId="16" applyFont="1" applyBorder="1" applyAlignment="1">
      <alignment horizontal="center" vertical="center"/>
    </xf>
    <xf numFmtId="0" fontId="14" fillId="0" borderId="73" xfId="16" applyFont="1" applyBorder="1" applyAlignment="1">
      <alignment vertical="center"/>
    </xf>
    <xf numFmtId="0" fontId="0" fillId="0" borderId="1" xfId="16" applyFont="1" applyBorder="1" applyAlignment="1">
      <alignment vertical="center"/>
    </xf>
    <xf numFmtId="0" fontId="0" fillId="0" borderId="9" xfId="16" applyFont="1" applyBorder="1" applyAlignment="1">
      <alignment vertical="center"/>
    </xf>
    <xf numFmtId="0" fontId="0" fillId="0" borderId="26" xfId="16" applyFont="1" applyBorder="1" applyAlignment="1">
      <alignment horizontal="center" vertical="center"/>
    </xf>
    <xf numFmtId="0" fontId="0" fillId="0" borderId="27" xfId="16" applyFont="1" applyBorder="1" applyAlignment="1">
      <alignment horizontal="center" vertical="center"/>
    </xf>
    <xf numFmtId="0" fontId="0" fillId="0" borderId="28" xfId="16" applyFont="1" applyBorder="1" applyAlignment="1">
      <alignment horizontal="center" vertical="center"/>
    </xf>
    <xf numFmtId="0" fontId="0" fillId="0" borderId="29" xfId="16" applyFont="1" applyBorder="1" applyAlignment="1">
      <alignment horizontal="center" vertical="center"/>
    </xf>
    <xf numFmtId="0" fontId="0" fillId="0" borderId="31" xfId="16" applyFont="1" applyBorder="1" applyAlignment="1">
      <alignment vertical="center"/>
    </xf>
    <xf numFmtId="0" fontId="0" fillId="0" borderId="32" xfId="16" applyFont="1" applyBorder="1" applyAlignment="1">
      <alignment horizontal="center" vertical="center"/>
    </xf>
    <xf numFmtId="0" fontId="0" fillId="0" borderId="33" xfId="16" applyFont="1" applyBorder="1" applyAlignment="1">
      <alignment horizontal="center" vertical="center"/>
    </xf>
    <xf numFmtId="0" fontId="3" fillId="0" borderId="34" xfId="16" applyBorder="1" applyAlignment="1">
      <alignment vertical="center"/>
    </xf>
    <xf numFmtId="0" fontId="3" fillId="0" borderId="32" xfId="16" applyBorder="1" applyAlignment="1">
      <alignment horizontal="center" vertical="center"/>
    </xf>
    <xf numFmtId="0" fontId="3" fillId="0" borderId="33" xfId="16" applyBorder="1" applyAlignment="1">
      <alignment horizontal="center" vertical="center"/>
    </xf>
    <xf numFmtId="0" fontId="3" fillId="0" borderId="35" xfId="16" applyBorder="1" applyAlignment="1">
      <alignment horizontal="center" vertical="center"/>
    </xf>
    <xf numFmtId="0" fontId="3" fillId="0" borderId="36" xfId="16" applyBorder="1" applyAlignment="1">
      <alignment horizontal="center" vertical="center"/>
    </xf>
    <xf numFmtId="0" fontId="0" fillId="0" borderId="35" xfId="16" applyFont="1" applyBorder="1" applyAlignment="1">
      <alignment horizontal="center" vertical="center"/>
    </xf>
    <xf numFmtId="0" fontId="0" fillId="0" borderId="36" xfId="16" applyFont="1" applyBorder="1" applyAlignment="1">
      <alignment horizontal="center" vertical="center"/>
    </xf>
    <xf numFmtId="0" fontId="0" fillId="0" borderId="37" xfId="16" applyFont="1" applyBorder="1" applyAlignment="1">
      <alignment vertical="center"/>
    </xf>
    <xf numFmtId="0" fontId="0" fillId="0" borderId="10" xfId="16" applyFont="1" applyBorder="1" applyAlignment="1">
      <alignment horizontal="center" vertical="center"/>
    </xf>
    <xf numFmtId="0" fontId="0" fillId="0" borderId="39" xfId="16" applyFont="1" applyBorder="1" applyAlignment="1">
      <alignment horizontal="center" vertical="center"/>
    </xf>
    <xf numFmtId="0" fontId="0" fillId="0" borderId="40" xfId="16" applyFont="1" applyBorder="1" applyAlignment="1">
      <alignment horizontal="center" vertical="center"/>
    </xf>
    <xf numFmtId="0" fontId="0" fillId="0" borderId="41" xfId="16" applyFont="1" applyBorder="1" applyAlignment="1">
      <alignment horizontal="center" vertical="center"/>
    </xf>
    <xf numFmtId="0" fontId="0" fillId="0" borderId="42" xfId="16" applyFont="1" applyBorder="1" applyAlignment="1">
      <alignment horizontal="center" vertical="center"/>
    </xf>
    <xf numFmtId="0" fontId="0" fillId="0" borderId="44" xfId="16" applyFont="1" applyBorder="1" applyAlignment="1">
      <alignment vertical="center"/>
    </xf>
    <xf numFmtId="0" fontId="0" fillId="0" borderId="47" xfId="16" applyFont="1" applyBorder="1" applyAlignment="1">
      <alignment horizontal="center" vertical="center"/>
    </xf>
    <xf numFmtId="0" fontId="0" fillId="0" borderId="48" xfId="16" applyFont="1" applyBorder="1" applyAlignment="1">
      <alignment horizontal="center" vertical="center"/>
    </xf>
    <xf numFmtId="0" fontId="0" fillId="0" borderId="49" xfId="16" applyFont="1" applyBorder="1" applyAlignment="1">
      <alignment horizontal="center" vertical="center"/>
    </xf>
    <xf numFmtId="0" fontId="0" fillId="0" borderId="50" xfId="16" applyFont="1" applyBorder="1" applyAlignment="1">
      <alignment horizontal="center" vertical="center"/>
    </xf>
    <xf numFmtId="0" fontId="0" fillId="0" borderId="51" xfId="16" applyFont="1" applyBorder="1" applyAlignment="1">
      <alignment horizontal="center" vertical="center"/>
    </xf>
    <xf numFmtId="0" fontId="0" fillId="0" borderId="53" xfId="16" applyFont="1" applyBorder="1" applyAlignment="1">
      <alignment horizontal="center" vertical="center"/>
    </xf>
    <xf numFmtId="0" fontId="3" fillId="0" borderId="41" xfId="16" applyBorder="1" applyAlignment="1">
      <alignment horizontal="center" vertical="center"/>
    </xf>
    <xf numFmtId="0" fontId="3" fillId="0" borderId="40" xfId="16" applyBorder="1" applyAlignment="1">
      <alignment horizontal="center" vertical="center"/>
    </xf>
    <xf numFmtId="0" fontId="0" fillId="0" borderId="68" xfId="16" applyFont="1" applyBorder="1" applyAlignment="1">
      <alignment horizontal="center" vertical="center"/>
    </xf>
    <xf numFmtId="0" fontId="48" fillId="0" borderId="34" xfId="16" applyFont="1" applyBorder="1" applyAlignment="1">
      <alignment vertical="center"/>
    </xf>
    <xf numFmtId="0" fontId="48" fillId="0" borderId="32" xfId="16" applyFont="1" applyBorder="1" applyAlignment="1">
      <alignment horizontal="center" vertical="center"/>
    </xf>
    <xf numFmtId="0" fontId="48" fillId="0" borderId="33" xfId="16" applyFont="1" applyBorder="1" applyAlignment="1">
      <alignment horizontal="center" vertical="center"/>
    </xf>
    <xf numFmtId="0" fontId="48" fillId="0" borderId="35" xfId="16" applyFont="1" applyBorder="1" applyAlignment="1">
      <alignment horizontal="center" vertical="center"/>
    </xf>
    <xf numFmtId="0" fontId="48" fillId="0" borderId="70" xfId="16" applyFont="1" applyBorder="1" applyAlignment="1">
      <alignment horizontal="center" vertical="center"/>
    </xf>
    <xf numFmtId="0" fontId="48" fillId="0" borderId="9" xfId="16" applyFont="1" applyBorder="1" applyAlignment="1">
      <alignment vertical="center"/>
    </xf>
    <xf numFmtId="0" fontId="48" fillId="0" borderId="0" xfId="16" applyFont="1" applyAlignment="1">
      <alignment vertical="center"/>
    </xf>
    <xf numFmtId="0" fontId="0" fillId="0" borderId="171" xfId="16" applyFont="1" applyBorder="1" applyAlignment="1">
      <alignment horizontal="center" vertical="center"/>
    </xf>
    <xf numFmtId="0" fontId="3" fillId="0" borderId="16" xfId="16" applyBorder="1" applyAlignment="1">
      <alignment vertical="center" wrapText="1"/>
    </xf>
    <xf numFmtId="0" fontId="3" fillId="0" borderId="12" xfId="16" applyBorder="1" applyAlignment="1">
      <alignment horizontal="center" vertical="center"/>
    </xf>
    <xf numFmtId="0" fontId="3" fillId="0" borderId="14" xfId="16" applyBorder="1" applyAlignment="1">
      <alignment horizontal="center" vertical="center"/>
    </xf>
    <xf numFmtId="0" fontId="3" fillId="0" borderId="66" xfId="16" applyBorder="1" applyAlignment="1">
      <alignment horizontal="center" vertical="center"/>
    </xf>
    <xf numFmtId="0" fontId="3" fillId="0" borderId="13" xfId="16" applyBorder="1" applyAlignment="1">
      <alignment horizontal="center" vertical="center"/>
    </xf>
    <xf numFmtId="0" fontId="3" fillId="0" borderId="34" xfId="16" applyBorder="1" applyAlignment="1">
      <alignment horizontal="center" vertical="center"/>
    </xf>
    <xf numFmtId="0" fontId="0" fillId="0" borderId="14" xfId="16" applyFont="1" applyBorder="1" applyAlignment="1">
      <alignment horizontal="center" vertical="center"/>
    </xf>
    <xf numFmtId="0" fontId="0" fillId="0" borderId="67" xfId="16" applyFont="1" applyBorder="1" applyAlignment="1">
      <alignment horizontal="center" vertical="center"/>
    </xf>
    <xf numFmtId="0" fontId="13" fillId="0" borderId="34" xfId="16" applyFont="1" applyBorder="1" applyAlignment="1">
      <alignment vertical="center"/>
    </xf>
    <xf numFmtId="0" fontId="71" fillId="0" borderId="50" xfId="16" applyFont="1" applyBorder="1" applyAlignment="1">
      <alignment horizontal="center" vertical="center"/>
    </xf>
    <xf numFmtId="0" fontId="3" fillId="0" borderId="55" xfId="16" applyBorder="1" applyAlignment="1">
      <alignment vertical="center"/>
    </xf>
    <xf numFmtId="0" fontId="3" fillId="0" borderId="0" xfId="16" applyAlignment="1">
      <alignment vertical="center"/>
    </xf>
    <xf numFmtId="0" fontId="3" fillId="4" borderId="32" xfId="16" applyFill="1" applyBorder="1" applyAlignment="1">
      <alignment horizontal="center" vertical="center"/>
    </xf>
    <xf numFmtId="0" fontId="3" fillId="4" borderId="41" xfId="16" applyFill="1" applyBorder="1" applyAlignment="1">
      <alignment horizontal="center" vertical="center"/>
    </xf>
    <xf numFmtId="0" fontId="3" fillId="4" borderId="40" xfId="16" applyFill="1" applyBorder="1" applyAlignment="1">
      <alignment horizontal="center" vertical="center"/>
    </xf>
    <xf numFmtId="0" fontId="3" fillId="4" borderId="35" xfId="16" applyFill="1" applyBorder="1" applyAlignment="1">
      <alignment horizontal="center" vertical="center"/>
    </xf>
    <xf numFmtId="0" fontId="0" fillId="4" borderId="56" xfId="16" applyFont="1" applyFill="1" applyBorder="1" applyAlignment="1">
      <alignment horizontal="center" vertical="center"/>
    </xf>
    <xf numFmtId="0" fontId="0" fillId="4" borderId="172" xfId="16" applyFont="1" applyFill="1" applyBorder="1" applyAlignment="1">
      <alignment horizontal="center" vertical="center"/>
    </xf>
    <xf numFmtId="0" fontId="3" fillId="0" borderId="57" xfId="16" applyBorder="1" applyAlignment="1">
      <alignment horizontal="center" vertical="center"/>
    </xf>
    <xf numFmtId="0" fontId="3" fillId="0" borderId="58" xfId="16" applyBorder="1" applyAlignment="1">
      <alignment horizontal="center" vertical="center"/>
    </xf>
    <xf numFmtId="0" fontId="3" fillId="0" borderId="59" xfId="16" applyBorder="1" applyAlignment="1">
      <alignment horizontal="center" vertical="center"/>
    </xf>
    <xf numFmtId="0" fontId="3" fillId="0" borderId="50" xfId="16" applyBorder="1" applyAlignment="1">
      <alignment horizontal="center" vertical="center"/>
    </xf>
    <xf numFmtId="0" fontId="3" fillId="0" borderId="60" xfId="16" applyBorder="1" applyAlignment="1">
      <alignment horizontal="center" vertical="center"/>
    </xf>
    <xf numFmtId="0" fontId="3" fillId="0" borderId="61" xfId="16" applyBorder="1" applyAlignment="1">
      <alignment horizontal="center" vertical="center"/>
    </xf>
    <xf numFmtId="0" fontId="3" fillId="0" borderId="62" xfId="16" applyBorder="1" applyAlignment="1">
      <alignment horizontal="center" vertical="center"/>
    </xf>
    <xf numFmtId="0" fontId="0" fillId="0" borderId="63" xfId="16" applyFont="1" applyBorder="1" applyAlignment="1">
      <alignment horizontal="center" vertical="center"/>
    </xf>
    <xf numFmtId="0" fontId="0" fillId="0" borderId="64" xfId="16" applyFont="1" applyBorder="1" applyAlignment="1">
      <alignment horizontal="center" vertical="center"/>
    </xf>
    <xf numFmtId="0" fontId="25" fillId="0" borderId="34" xfId="16" applyFont="1" applyBorder="1" applyAlignment="1">
      <alignment vertical="center"/>
    </xf>
    <xf numFmtId="0" fontId="3" fillId="0" borderId="65" xfId="16" applyBorder="1" applyAlignment="1">
      <alignment horizontal="center" vertical="center"/>
    </xf>
    <xf numFmtId="0" fontId="3" fillId="0" borderId="16" xfId="16" applyBorder="1" applyAlignment="1">
      <alignment vertical="center"/>
    </xf>
    <xf numFmtId="0" fontId="0" fillId="0" borderId="55" xfId="16" applyFont="1" applyBorder="1" applyAlignment="1">
      <alignment vertical="center" shrinkToFit="1"/>
    </xf>
    <xf numFmtId="0" fontId="0" fillId="0" borderId="173" xfId="16" applyFont="1" applyBorder="1" applyAlignment="1">
      <alignment horizontal="center" vertical="center"/>
    </xf>
    <xf numFmtId="0" fontId="0" fillId="0" borderId="153" xfId="16" applyFont="1" applyBorder="1" applyAlignment="1">
      <alignment horizontal="center" vertical="center"/>
    </xf>
    <xf numFmtId="0" fontId="3" fillId="0" borderId="100" xfId="16" applyBorder="1" applyAlignment="1">
      <alignment vertical="center" shrinkToFit="1"/>
    </xf>
    <xf numFmtId="0" fontId="3" fillId="0" borderId="47" xfId="16" applyBorder="1" applyAlignment="1">
      <alignment horizontal="center" vertical="center"/>
    </xf>
    <xf numFmtId="0" fontId="3" fillId="0" borderId="48" xfId="16" applyBorder="1" applyAlignment="1">
      <alignment horizontal="center" vertical="center"/>
    </xf>
    <xf numFmtId="0" fontId="3" fillId="0" borderId="49" xfId="16" applyBorder="1" applyAlignment="1">
      <alignment horizontal="center" vertical="center"/>
    </xf>
    <xf numFmtId="0" fontId="3" fillId="0" borderId="179" xfId="16" applyBorder="1" applyAlignment="1">
      <alignment horizontal="center" vertical="center"/>
    </xf>
    <xf numFmtId="0" fontId="3" fillId="0" borderId="64" xfId="16" applyBorder="1" applyAlignment="1">
      <alignment horizontal="center" vertical="center"/>
    </xf>
    <xf numFmtId="0" fontId="3" fillId="0" borderId="34" xfId="16" applyBorder="1" applyAlignment="1">
      <alignment vertical="center" wrapText="1"/>
    </xf>
    <xf numFmtId="0" fontId="3" fillId="0" borderId="63" xfId="16" applyBorder="1" applyAlignment="1">
      <alignment horizontal="center" vertical="center"/>
    </xf>
    <xf numFmtId="0" fontId="3" fillId="0" borderId="68" xfId="16" applyBorder="1" applyAlignment="1">
      <alignment horizontal="center" vertical="center"/>
    </xf>
    <xf numFmtId="0" fontId="3" fillId="0" borderId="69" xfId="16" applyBorder="1" applyAlignment="1">
      <alignment horizontal="center" vertical="center"/>
    </xf>
    <xf numFmtId="0" fontId="3" fillId="0" borderId="70" xfId="16" applyBorder="1" applyAlignment="1">
      <alignment horizontal="center" vertical="center"/>
    </xf>
    <xf numFmtId="0" fontId="3" fillId="0" borderId="71" xfId="16" applyBorder="1" applyAlignment="1">
      <alignment vertical="center" wrapText="1"/>
    </xf>
    <xf numFmtId="0" fontId="3" fillId="0" borderId="10" xfId="16" applyBorder="1" applyAlignment="1">
      <alignment horizontal="center" vertical="center"/>
    </xf>
    <xf numFmtId="0" fontId="3" fillId="0" borderId="52" xfId="16" applyBorder="1" applyAlignment="1">
      <alignment horizontal="center" vertical="center"/>
    </xf>
    <xf numFmtId="0" fontId="3" fillId="0" borderId="39" xfId="16" applyBorder="1" applyAlignment="1">
      <alignment horizontal="center" vertical="center"/>
    </xf>
    <xf numFmtId="0" fontId="3" fillId="0" borderId="170" xfId="16" applyBorder="1" applyAlignment="1">
      <alignment horizontal="center" vertical="center"/>
    </xf>
    <xf numFmtId="0" fontId="3" fillId="0" borderId="193" xfId="16" applyBorder="1" applyAlignment="1">
      <alignment horizontal="center" vertical="center"/>
    </xf>
    <xf numFmtId="0" fontId="3" fillId="0" borderId="174" xfId="16" applyBorder="1" applyAlignment="1">
      <alignment horizontal="center" vertical="center"/>
    </xf>
    <xf numFmtId="0" fontId="3" fillId="0" borderId="171" xfId="16" applyBorder="1" applyAlignment="1">
      <alignment horizontal="center" vertical="center"/>
    </xf>
    <xf numFmtId="0" fontId="3" fillId="0" borderId="38" xfId="16" applyBorder="1" applyAlignment="1">
      <alignment horizontal="center" vertical="center"/>
    </xf>
    <xf numFmtId="0" fontId="3" fillId="0" borderId="175" xfId="16" applyBorder="1" applyAlignment="1">
      <alignment horizontal="center" vertical="center"/>
    </xf>
    <xf numFmtId="0" fontId="3" fillId="0" borderId="161" xfId="16" applyBorder="1" applyAlignment="1">
      <alignment horizontal="center" vertical="center"/>
    </xf>
    <xf numFmtId="0" fontId="3" fillId="0" borderId="194" xfId="16" applyBorder="1" applyAlignment="1">
      <alignment horizontal="center" vertical="center"/>
    </xf>
    <xf numFmtId="0" fontId="3" fillId="0" borderId="38" xfId="16" applyBorder="1" applyAlignment="1">
      <alignment vertical="center" wrapText="1"/>
    </xf>
    <xf numFmtId="0" fontId="3" fillId="0" borderId="177" xfId="16" applyBorder="1" applyAlignment="1">
      <alignment horizontal="center" vertical="center"/>
    </xf>
    <xf numFmtId="0" fontId="3" fillId="0" borderId="178" xfId="16" applyBorder="1" applyAlignment="1">
      <alignment horizontal="center" vertical="center"/>
    </xf>
    <xf numFmtId="0" fontId="3" fillId="0" borderId="147" xfId="16" applyBorder="1" applyAlignment="1">
      <alignment horizontal="center" vertical="center"/>
    </xf>
    <xf numFmtId="0" fontId="3" fillId="0" borderId="54" xfId="16" applyBorder="1" applyAlignment="1">
      <alignment horizontal="center" vertical="center"/>
    </xf>
    <xf numFmtId="0" fontId="3" fillId="0" borderId="176" xfId="16" applyBorder="1" applyAlignment="1">
      <alignment horizontal="center" vertical="center"/>
    </xf>
    <xf numFmtId="0" fontId="3" fillId="0" borderId="160" xfId="16" applyBorder="1" applyAlignment="1">
      <alignment horizontal="center" vertical="center"/>
    </xf>
    <xf numFmtId="0" fontId="3" fillId="0" borderId="148" xfId="16" applyBorder="1" applyAlignment="1">
      <alignment horizontal="center" vertical="center"/>
    </xf>
    <xf numFmtId="0" fontId="3" fillId="0" borderId="11" xfId="16" applyBorder="1" applyAlignment="1">
      <alignment vertical="center" wrapText="1"/>
    </xf>
    <xf numFmtId="0" fontId="3" fillId="0" borderId="124" xfId="16" applyBorder="1" applyAlignment="1">
      <alignment horizontal="center" vertical="center"/>
    </xf>
    <xf numFmtId="0" fontId="3" fillId="0" borderId="72" xfId="16" applyBorder="1" applyAlignment="1">
      <alignment vertical="center" wrapText="1"/>
    </xf>
    <xf numFmtId="0" fontId="3" fillId="0" borderId="195" xfId="16" applyBorder="1" applyAlignment="1">
      <alignment horizontal="center" vertical="center"/>
    </xf>
    <xf numFmtId="0" fontId="3" fillId="0" borderId="196" xfId="16" applyBorder="1" applyAlignment="1">
      <alignment horizontal="center" vertical="center"/>
    </xf>
    <xf numFmtId="0" fontId="3" fillId="0" borderId="74" xfId="16" applyBorder="1" applyAlignment="1">
      <alignment horizontal="center" vertical="center"/>
    </xf>
    <xf numFmtId="0" fontId="3" fillId="0" borderId="85" xfId="16" applyBorder="1" applyAlignment="1">
      <alignment horizontal="center" vertical="center"/>
    </xf>
    <xf numFmtId="0" fontId="3" fillId="0" borderId="197" xfId="16" applyBorder="1" applyAlignment="1">
      <alignment horizontal="center" vertical="center"/>
    </xf>
    <xf numFmtId="0" fontId="35" fillId="0" borderId="75" xfId="16" applyFont="1" applyBorder="1" applyAlignment="1">
      <alignment horizontal="center" vertical="center" wrapText="1"/>
    </xf>
    <xf numFmtId="0" fontId="0" fillId="0" borderId="75" xfId="16" applyFont="1" applyBorder="1" applyAlignment="1">
      <alignment horizontal="center" vertical="center" wrapText="1"/>
    </xf>
    <xf numFmtId="0" fontId="3" fillId="0" borderId="75" xfId="16" applyBorder="1" applyAlignment="1">
      <alignment vertical="center" wrapText="1"/>
    </xf>
    <xf numFmtId="0" fontId="3" fillId="0" borderId="75" xfId="16" applyBorder="1" applyAlignment="1">
      <alignment horizontal="center" vertical="center"/>
    </xf>
    <xf numFmtId="0" fontId="3" fillId="0" borderId="111" xfId="16" applyBorder="1" applyAlignment="1">
      <alignment vertical="center" wrapText="1"/>
    </xf>
    <xf numFmtId="0" fontId="3" fillId="0" borderId="109" xfId="16" applyBorder="1" applyAlignment="1">
      <alignment horizontal="center" vertical="center"/>
    </xf>
    <xf numFmtId="0" fontId="3" fillId="0" borderId="103" xfId="16" applyBorder="1" applyAlignment="1">
      <alignment horizontal="center" vertical="center"/>
    </xf>
    <xf numFmtId="0" fontId="3" fillId="0" borderId="102" xfId="16" applyBorder="1" applyAlignment="1">
      <alignment horizontal="center" vertical="center"/>
    </xf>
    <xf numFmtId="0" fontId="3" fillId="0" borderId="31" xfId="16" applyBorder="1" applyAlignment="1">
      <alignment horizontal="center" vertical="center"/>
    </xf>
    <xf numFmtId="0" fontId="3" fillId="0" borderId="117" xfId="16" applyBorder="1" applyAlignment="1">
      <alignment horizontal="center" vertical="center"/>
    </xf>
    <xf numFmtId="0" fontId="3" fillId="0" borderId="19" xfId="16" applyBorder="1" applyAlignment="1">
      <alignment horizontal="center" vertical="center"/>
    </xf>
    <xf numFmtId="0" fontId="3" fillId="0" borderId="184" xfId="16" applyBorder="1" applyAlignment="1">
      <alignment horizontal="center" vertical="center"/>
    </xf>
    <xf numFmtId="0" fontId="3" fillId="0" borderId="183" xfId="16" applyBorder="1" applyAlignment="1">
      <alignment horizontal="center" vertical="center"/>
    </xf>
    <xf numFmtId="0" fontId="3" fillId="0" borderId="67" xfId="16" applyBorder="1" applyAlignment="1">
      <alignment horizontal="center" vertical="center"/>
    </xf>
    <xf numFmtId="0" fontId="3" fillId="0" borderId="16" xfId="16" applyBorder="1" applyAlignment="1">
      <alignment horizontal="center" vertical="center"/>
    </xf>
    <xf numFmtId="0" fontId="3" fillId="0" borderId="87" xfId="16" applyBorder="1" applyAlignment="1">
      <alignment vertical="center" wrapText="1"/>
    </xf>
    <xf numFmtId="0" fontId="3" fillId="0" borderId="84" xfId="16" applyBorder="1" applyAlignment="1">
      <alignment horizontal="center" vertical="center"/>
    </xf>
    <xf numFmtId="0" fontId="3" fillId="0" borderId="73" xfId="16" applyBorder="1" applyAlignment="1">
      <alignment horizontal="center" vertical="center"/>
    </xf>
    <xf numFmtId="0" fontId="3" fillId="0" borderId="91" xfId="16" applyBorder="1" applyAlignment="1">
      <alignment horizontal="center" vertical="center"/>
    </xf>
    <xf numFmtId="0" fontId="0" fillId="0" borderId="73" xfId="16" applyFont="1" applyBorder="1" applyAlignment="1">
      <alignment vertical="center"/>
    </xf>
    <xf numFmtId="0" fontId="0" fillId="0" borderId="52" xfId="16" applyFont="1" applyBorder="1" applyAlignment="1">
      <alignment horizontal="center" vertical="center"/>
    </xf>
    <xf numFmtId="0" fontId="0" fillId="0" borderId="85" xfId="16" applyFont="1" applyBorder="1" applyAlignment="1">
      <alignment horizontal="center" vertical="center"/>
    </xf>
    <xf numFmtId="0" fontId="0" fillId="0" borderId="45" xfId="16" applyFont="1" applyBorder="1" applyAlignment="1">
      <alignment vertical="center"/>
    </xf>
    <xf numFmtId="0" fontId="92" fillId="0" borderId="16" xfId="9" applyFont="1" applyBorder="1" applyAlignment="1">
      <alignment horizontal="center" vertical="center" wrapText="1"/>
    </xf>
    <xf numFmtId="0" fontId="13" fillId="0" borderId="199" xfId="4" applyFont="1" applyBorder="1" applyAlignment="1" applyProtection="1">
      <alignment horizontal="center" vertical="center"/>
      <protection hidden="1"/>
    </xf>
    <xf numFmtId="0" fontId="9" fillId="0" borderId="0" xfId="4" applyFont="1" applyAlignment="1">
      <alignment vertical="center" wrapText="1"/>
    </xf>
    <xf numFmtId="0" fontId="9" fillId="0" borderId="0" xfId="4" applyFont="1" applyAlignment="1">
      <alignment horizontal="left" vertical="center" wrapText="1"/>
    </xf>
    <xf numFmtId="0" fontId="68" fillId="0" borderId="45" xfId="16" applyFont="1" applyBorder="1" applyAlignment="1">
      <alignment vertical="center"/>
    </xf>
    <xf numFmtId="0" fontId="48" fillId="0" borderId="15" xfId="16" applyFont="1" applyBorder="1" applyAlignment="1">
      <alignment vertical="center"/>
    </xf>
    <xf numFmtId="0" fontId="48" fillId="0" borderId="16" xfId="16" applyFont="1" applyBorder="1" applyAlignment="1">
      <alignment vertical="center"/>
    </xf>
    <xf numFmtId="0" fontId="48" fillId="0" borderId="38" xfId="16" applyFont="1" applyBorder="1" applyAlignment="1">
      <alignment vertical="center"/>
    </xf>
    <xf numFmtId="0" fontId="48" fillId="0" borderId="25" xfId="16" applyFont="1" applyBorder="1" applyAlignment="1">
      <alignment vertical="center"/>
    </xf>
    <xf numFmtId="0" fontId="103" fillId="0" borderId="0" xfId="4" applyFont="1">
      <alignment vertical="center"/>
    </xf>
    <xf numFmtId="49" fontId="104" fillId="0" borderId="0" xfId="4" applyNumberFormat="1" applyFont="1">
      <alignment vertical="center"/>
    </xf>
    <xf numFmtId="49" fontId="104" fillId="0" borderId="0" xfId="4" applyNumberFormat="1" applyFont="1" applyAlignment="1">
      <alignment horizontal="right" vertical="center"/>
    </xf>
    <xf numFmtId="0" fontId="104" fillId="0" borderId="0" xfId="14" applyFont="1">
      <alignment vertical="center"/>
    </xf>
    <xf numFmtId="49" fontId="108" fillId="0" borderId="0" xfId="4" applyNumberFormat="1" applyFont="1">
      <alignment vertical="center"/>
    </xf>
    <xf numFmtId="0" fontId="9" fillId="0" borderId="0" xfId="4" applyFont="1" applyAlignment="1">
      <alignment vertical="center" wrapText="1"/>
    </xf>
    <xf numFmtId="0" fontId="6" fillId="0" borderId="0" xfId="3" applyFont="1" applyAlignment="1">
      <alignment horizontal="center" vertical="center"/>
    </xf>
    <xf numFmtId="0" fontId="8" fillId="0" borderId="0" xfId="3" applyFont="1" applyAlignment="1">
      <alignment horizontal="center" vertical="center"/>
    </xf>
    <xf numFmtId="0" fontId="9" fillId="0" borderId="0" xfId="4" applyFont="1" applyAlignment="1">
      <alignment horizontal="left" vertical="center" wrapText="1"/>
    </xf>
    <xf numFmtId="0" fontId="10" fillId="0" borderId="0" xfId="4" applyFont="1" applyAlignment="1">
      <alignment horizontal="left" vertical="center" shrinkToFit="1"/>
    </xf>
    <xf numFmtId="0" fontId="9" fillId="0" borderId="0" xfId="4" applyFont="1" applyAlignment="1">
      <alignment horizontal="center"/>
    </xf>
    <xf numFmtId="0" fontId="9" fillId="0" borderId="0" xfId="17" applyFont="1" applyAlignment="1">
      <alignment vertical="center" wrapText="1"/>
    </xf>
    <xf numFmtId="0" fontId="101" fillId="0" borderId="0" xfId="4" applyFont="1" applyAlignment="1">
      <alignment vertical="center" wrapText="1"/>
    </xf>
    <xf numFmtId="0" fontId="0" fillId="0" borderId="82" xfId="16" applyFont="1" applyBorder="1" applyAlignment="1">
      <alignment horizontal="center" vertical="center"/>
    </xf>
    <xf numFmtId="0" fontId="0" fillId="0" borderId="38" xfId="16" applyFont="1" applyBorder="1" applyAlignment="1">
      <alignment horizontal="center" vertical="center"/>
    </xf>
    <xf numFmtId="0" fontId="0" fillId="0" borderId="87" xfId="16" applyFont="1" applyBorder="1" applyAlignment="1">
      <alignment horizontal="center" vertical="center"/>
    </xf>
    <xf numFmtId="0" fontId="48" fillId="6" borderId="6" xfId="16" applyFont="1" applyFill="1" applyBorder="1" applyAlignment="1">
      <alignment horizontal="center" vertical="center" wrapText="1"/>
    </xf>
    <xf numFmtId="0" fontId="48" fillId="6" borderId="14" xfId="16" applyFont="1" applyFill="1" applyBorder="1" applyAlignment="1">
      <alignment horizontal="center" vertical="center" wrapText="1"/>
    </xf>
    <xf numFmtId="0" fontId="48" fillId="6" borderId="79" xfId="16" applyFont="1" applyFill="1" applyBorder="1" applyAlignment="1">
      <alignment horizontal="center" vertical="center" wrapText="1"/>
    </xf>
    <xf numFmtId="0" fontId="0" fillId="0" borderId="52" xfId="16" applyFont="1" applyBorder="1" applyAlignment="1">
      <alignment horizontal="center" vertical="center"/>
    </xf>
    <xf numFmtId="0" fontId="0" fillId="0" borderId="85" xfId="16" applyFont="1" applyBorder="1" applyAlignment="1">
      <alignment horizontal="center" vertical="center"/>
    </xf>
    <xf numFmtId="0" fontId="0" fillId="0" borderId="39" xfId="16" applyFont="1" applyBorder="1" applyAlignment="1">
      <alignment horizontal="center" vertical="center"/>
    </xf>
    <xf numFmtId="0" fontId="0" fillId="0" borderId="74" xfId="16" applyFont="1" applyBorder="1" applyAlignment="1">
      <alignment horizontal="center" vertical="center"/>
    </xf>
    <xf numFmtId="0" fontId="0" fillId="0" borderId="3" xfId="16" applyFont="1" applyBorder="1" applyAlignment="1">
      <alignment horizontal="center" vertical="center"/>
    </xf>
    <xf numFmtId="0" fontId="0" fillId="0" borderId="11" xfId="16" applyFont="1" applyBorder="1" applyAlignment="1">
      <alignment horizontal="center" vertical="center"/>
    </xf>
    <xf numFmtId="0" fontId="0" fillId="0" borderId="86" xfId="16" applyFont="1" applyBorder="1" applyAlignment="1">
      <alignment horizontal="center" vertical="center"/>
    </xf>
    <xf numFmtId="0" fontId="48" fillId="6" borderId="8" xfId="16" applyFont="1" applyFill="1" applyBorder="1" applyAlignment="1">
      <alignment horizontal="center" vertical="center" wrapText="1"/>
    </xf>
    <xf numFmtId="0" fontId="48" fillId="6" borderId="16" xfId="16" applyFont="1" applyFill="1" applyBorder="1" applyAlignment="1">
      <alignment horizontal="center" vertical="center" wrapText="1"/>
    </xf>
    <xf numFmtId="0" fontId="48" fillId="6" borderId="72" xfId="16" applyFont="1" applyFill="1" applyBorder="1" applyAlignment="1">
      <alignment horizontal="center" vertical="center" wrapText="1"/>
    </xf>
    <xf numFmtId="0" fontId="48" fillId="0" borderId="76" xfId="16" applyFont="1" applyBorder="1" applyAlignment="1">
      <alignment horizontal="center" vertical="center"/>
    </xf>
    <xf numFmtId="0" fontId="48" fillId="0" borderId="30" xfId="16" applyFont="1" applyBorder="1" applyAlignment="1">
      <alignment horizontal="center" vertical="center"/>
    </xf>
    <xf numFmtId="0" fontId="48" fillId="0" borderId="83" xfId="16" applyFont="1" applyBorder="1" applyAlignment="1">
      <alignment horizontal="center" vertical="center"/>
    </xf>
    <xf numFmtId="0" fontId="0" fillId="0" borderId="10" xfId="16" applyFont="1" applyBorder="1" applyAlignment="1">
      <alignment horizontal="center" vertical="center"/>
    </xf>
    <xf numFmtId="0" fontId="0" fillId="0" borderId="84" xfId="16" applyFont="1" applyBorder="1" applyAlignment="1">
      <alignment horizontal="center" vertical="center"/>
    </xf>
    <xf numFmtId="0" fontId="48" fillId="6" borderId="7" xfId="16" applyFont="1" applyFill="1" applyBorder="1" applyAlignment="1">
      <alignment horizontal="center" vertical="center" wrapText="1"/>
    </xf>
    <xf numFmtId="0" fontId="48" fillId="6" borderId="15" xfId="16" applyFont="1" applyFill="1" applyBorder="1" applyAlignment="1">
      <alignment horizontal="center" vertical="center" wrapText="1"/>
    </xf>
    <xf numFmtId="0" fontId="48" fillId="6" borderId="80" xfId="16" applyFont="1" applyFill="1" applyBorder="1" applyAlignment="1">
      <alignment horizontal="center" vertical="center" wrapText="1"/>
    </xf>
    <xf numFmtId="0" fontId="35" fillId="17" borderId="0" xfId="16" applyFont="1" applyFill="1" applyAlignment="1">
      <alignment horizontal="center" vertical="center" wrapText="1"/>
    </xf>
    <xf numFmtId="0" fontId="35" fillId="17" borderId="73" xfId="16" applyFont="1" applyFill="1" applyBorder="1" applyAlignment="1">
      <alignment horizontal="center" vertical="center" wrapText="1"/>
    </xf>
    <xf numFmtId="0" fontId="48" fillId="0" borderId="52" xfId="16" applyFont="1" applyBorder="1" applyAlignment="1">
      <alignment horizontal="center" vertical="center" wrapText="1"/>
    </xf>
    <xf numFmtId="0" fontId="48" fillId="0" borderId="85" xfId="16" applyFont="1" applyBorder="1" applyAlignment="1">
      <alignment horizontal="center" vertical="center" wrapText="1"/>
    </xf>
    <xf numFmtId="0" fontId="48" fillId="0" borderId="9" xfId="16" applyFont="1" applyBorder="1" applyAlignment="1">
      <alignment horizontal="left" vertical="center" shrinkToFit="1"/>
    </xf>
    <xf numFmtId="0" fontId="48" fillId="0" borderId="0" xfId="16" applyFont="1" applyAlignment="1">
      <alignment horizontal="left" vertical="center" shrinkToFit="1"/>
    </xf>
    <xf numFmtId="0" fontId="48" fillId="5" borderId="76" xfId="16" applyFont="1" applyFill="1" applyBorder="1" applyAlignment="1">
      <alignment horizontal="center" vertical="center" wrapText="1"/>
    </xf>
    <xf numFmtId="0" fontId="48" fillId="5" borderId="30" xfId="16" applyFont="1" applyFill="1" applyBorder="1" applyAlignment="1">
      <alignment horizontal="center" vertical="center" wrapText="1"/>
    </xf>
    <xf numFmtId="0" fontId="48" fillId="5" borderId="83" xfId="16" applyFont="1" applyFill="1" applyBorder="1" applyAlignment="1">
      <alignment horizontal="center" vertical="center" wrapText="1"/>
    </xf>
    <xf numFmtId="0" fontId="48" fillId="6" borderId="2" xfId="16" applyFont="1" applyFill="1" applyBorder="1" applyAlignment="1">
      <alignment horizontal="center" vertical="center" wrapText="1"/>
    </xf>
    <xf numFmtId="0" fontId="48" fillId="6" borderId="10" xfId="16" applyFont="1" applyFill="1" applyBorder="1" applyAlignment="1">
      <alignment horizontal="center" vertical="center" wrapText="1"/>
    </xf>
    <xf numFmtId="0" fontId="48" fillId="6" borderId="3" xfId="16" applyFont="1" applyFill="1" applyBorder="1" applyAlignment="1">
      <alignment horizontal="center" vertical="center" wrapText="1"/>
    </xf>
    <xf numFmtId="0" fontId="48" fillId="6" borderId="11" xfId="16" applyFont="1" applyFill="1" applyBorder="1" applyAlignment="1">
      <alignment horizontal="center" vertical="center" wrapText="1"/>
    </xf>
    <xf numFmtId="0" fontId="48" fillId="6" borderId="4" xfId="16" applyFont="1" applyFill="1" applyBorder="1" applyAlignment="1">
      <alignment horizontal="center" vertical="center" wrapText="1"/>
    </xf>
    <xf numFmtId="0" fontId="48" fillId="6" borderId="12" xfId="16" applyFont="1" applyFill="1" applyBorder="1" applyAlignment="1">
      <alignment horizontal="center" vertical="center" wrapText="1"/>
    </xf>
    <xf numFmtId="0" fontId="48" fillId="6" borderId="77" xfId="16" applyFont="1" applyFill="1" applyBorder="1" applyAlignment="1">
      <alignment horizontal="center" vertical="center" wrapText="1"/>
    </xf>
    <xf numFmtId="0" fontId="48" fillId="6" borderId="5" xfId="16" applyFont="1" applyFill="1" applyBorder="1" applyAlignment="1">
      <alignment horizontal="center" vertical="center" wrapText="1"/>
    </xf>
    <xf numFmtId="0" fontId="48" fillId="6" borderId="13" xfId="16" applyFont="1" applyFill="1" applyBorder="1" applyAlignment="1">
      <alignment horizontal="center" vertical="center" wrapText="1"/>
    </xf>
    <xf numFmtId="0" fontId="48" fillId="6" borderId="78" xfId="16" applyFont="1" applyFill="1" applyBorder="1" applyAlignment="1">
      <alignment horizontal="center" vertical="center" wrapText="1"/>
    </xf>
    <xf numFmtId="0" fontId="0" fillId="0" borderId="43" xfId="16" applyFont="1" applyBorder="1" applyAlignment="1">
      <alignment horizontal="center" vertical="center" shrinkToFit="1"/>
    </xf>
    <xf numFmtId="0" fontId="9" fillId="0" borderId="44" xfId="16" applyFont="1" applyBorder="1" applyAlignment="1">
      <alignment horizontal="center" vertical="center" shrinkToFit="1"/>
    </xf>
    <xf numFmtId="0" fontId="0" fillId="0" borderId="44" xfId="16" applyFont="1" applyBorder="1" applyAlignment="1">
      <alignment horizontal="center" vertical="center" shrinkToFit="1"/>
    </xf>
    <xf numFmtId="0" fontId="35" fillId="3" borderId="45" xfId="16" applyFont="1" applyFill="1" applyBorder="1" applyAlignment="1">
      <alignment horizontal="center" vertical="center" wrapText="1"/>
    </xf>
    <xf numFmtId="0" fontId="35" fillId="3" borderId="0" xfId="16" applyFont="1" applyFill="1" applyAlignment="1">
      <alignment horizontal="center" vertical="center" wrapText="1"/>
    </xf>
    <xf numFmtId="0" fontId="48" fillId="0" borderId="46" xfId="16" applyFont="1" applyBorder="1" applyAlignment="1">
      <alignment horizontal="center" vertical="center" wrapText="1"/>
    </xf>
    <xf numFmtId="0" fontId="35" fillId="0" borderId="107" xfId="16" applyFont="1" applyBorder="1" applyAlignment="1">
      <alignment horizontal="center" vertical="center" wrapText="1"/>
    </xf>
    <xf numFmtId="0" fontId="35" fillId="0" borderId="75" xfId="16" applyFont="1" applyBorder="1" applyAlignment="1">
      <alignment horizontal="center" vertical="center" wrapText="1"/>
    </xf>
    <xf numFmtId="0" fontId="35" fillId="0" borderId="108" xfId="16" applyFont="1" applyBorder="1" applyAlignment="1">
      <alignment horizontal="center" vertical="center" wrapText="1"/>
    </xf>
    <xf numFmtId="0" fontId="35" fillId="13" borderId="45" xfId="16" applyFont="1" applyFill="1" applyBorder="1" applyAlignment="1">
      <alignment horizontal="center" vertical="center" wrapText="1"/>
    </xf>
    <xf numFmtId="0" fontId="35" fillId="13" borderId="0" xfId="16" applyFont="1" applyFill="1" applyAlignment="1">
      <alignment horizontal="center" vertical="center" wrapText="1"/>
    </xf>
    <xf numFmtId="0" fontId="35" fillId="13" borderId="73" xfId="16" applyFont="1" applyFill="1" applyBorder="1" applyAlignment="1">
      <alignment horizontal="center" vertical="center" wrapText="1"/>
    </xf>
    <xf numFmtId="0" fontId="48" fillId="2" borderId="6" xfId="16" applyFont="1" applyFill="1" applyBorder="1" applyAlignment="1">
      <alignment horizontal="center" vertical="center" wrapText="1"/>
    </xf>
    <xf numFmtId="0" fontId="48" fillId="2" borderId="14" xfId="16" applyFont="1" applyFill="1" applyBorder="1" applyAlignment="1">
      <alignment horizontal="center" vertical="center" wrapText="1"/>
    </xf>
    <xf numFmtId="0" fontId="48" fillId="2" borderId="19" xfId="16" applyFont="1" applyFill="1" applyBorder="1" applyAlignment="1">
      <alignment horizontal="center" vertical="center" wrapText="1"/>
    </xf>
    <xf numFmtId="0" fontId="48" fillId="2" borderId="7" xfId="16" applyFont="1" applyFill="1" applyBorder="1" applyAlignment="1">
      <alignment horizontal="center" vertical="center" wrapText="1"/>
    </xf>
    <xf numFmtId="0" fontId="48" fillId="2" borderId="15" xfId="16" applyFont="1" applyFill="1" applyBorder="1" applyAlignment="1">
      <alignment horizontal="center" vertical="center" wrapText="1"/>
    </xf>
    <xf numFmtId="0" fontId="48" fillId="2" borderId="20" xfId="16" applyFont="1" applyFill="1" applyBorder="1" applyAlignment="1">
      <alignment horizontal="center" vertical="center" wrapText="1"/>
    </xf>
    <xf numFmtId="0" fontId="48" fillId="2" borderId="21" xfId="16" applyFont="1" applyFill="1" applyBorder="1" applyAlignment="1">
      <alignment horizontal="center" vertical="center" wrapText="1"/>
    </xf>
    <xf numFmtId="0" fontId="48" fillId="2" borderId="8" xfId="16" applyFont="1" applyFill="1" applyBorder="1" applyAlignment="1">
      <alignment horizontal="center" vertical="center" wrapText="1"/>
    </xf>
    <xf numFmtId="0" fontId="48" fillId="2" borderId="16" xfId="16" applyFont="1" applyFill="1" applyBorder="1" applyAlignment="1">
      <alignment horizontal="center" vertical="center" wrapText="1"/>
    </xf>
    <xf numFmtId="0" fontId="48" fillId="2" borderId="22" xfId="16" applyFont="1" applyFill="1" applyBorder="1" applyAlignment="1">
      <alignment horizontal="center" vertical="center" wrapText="1"/>
    </xf>
    <xf numFmtId="0" fontId="35" fillId="2" borderId="23" xfId="16" applyFont="1" applyFill="1" applyBorder="1" applyAlignment="1">
      <alignment horizontal="center" vertical="center" wrapText="1"/>
    </xf>
    <xf numFmtId="0" fontId="35" fillId="2" borderId="30" xfId="16" applyFont="1" applyFill="1" applyBorder="1" applyAlignment="1">
      <alignment horizontal="center" vertical="center" wrapText="1"/>
    </xf>
    <xf numFmtId="0" fontId="48" fillId="0" borderId="24" xfId="16" applyFont="1" applyBorder="1" applyAlignment="1">
      <alignment horizontal="center" vertical="center" wrapText="1"/>
    </xf>
    <xf numFmtId="0" fontId="48" fillId="0" borderId="10" xfId="16" applyFont="1" applyBorder="1" applyAlignment="1">
      <alignment horizontal="center" vertical="center" wrapText="1"/>
    </xf>
    <xf numFmtId="0" fontId="48" fillId="2" borderId="81" xfId="16" applyFont="1" applyFill="1" applyBorder="1" applyAlignment="1">
      <alignment horizontal="center" vertical="center" wrapText="1"/>
    </xf>
    <xf numFmtId="0" fontId="48" fillId="2" borderId="39" xfId="16" applyFont="1" applyFill="1" applyBorder="1" applyAlignment="1">
      <alignment horizontal="center" vertical="center" wrapText="1"/>
    </xf>
    <xf numFmtId="0" fontId="48" fillId="2" borderId="169" xfId="16" applyFont="1" applyFill="1" applyBorder="1" applyAlignment="1">
      <alignment horizontal="center" vertical="center" wrapText="1"/>
    </xf>
    <xf numFmtId="0" fontId="48" fillId="2" borderId="2" xfId="16" applyFont="1" applyFill="1" applyBorder="1" applyAlignment="1">
      <alignment horizontal="center" vertical="center" wrapText="1"/>
    </xf>
    <xf numFmtId="0" fontId="48" fillId="2" borderId="10" xfId="16" applyFont="1" applyFill="1" applyBorder="1" applyAlignment="1">
      <alignment horizontal="center" vertical="center" wrapText="1"/>
    </xf>
    <xf numFmtId="0" fontId="48" fillId="2" borderId="3" xfId="16" applyFont="1" applyFill="1" applyBorder="1" applyAlignment="1">
      <alignment horizontal="center" vertical="center" wrapText="1"/>
    </xf>
    <xf numFmtId="0" fontId="48" fillId="2" borderId="11" xfId="16" applyFont="1" applyFill="1" applyBorder="1" applyAlignment="1">
      <alignment horizontal="center" vertical="center" wrapText="1"/>
    </xf>
    <xf numFmtId="0" fontId="48" fillId="2" borderId="4" xfId="16" applyFont="1" applyFill="1" applyBorder="1" applyAlignment="1">
      <alignment horizontal="center" vertical="center" wrapText="1"/>
    </xf>
    <xf numFmtId="0" fontId="48" fillId="2" borderId="12" xfId="16" applyFont="1" applyFill="1" applyBorder="1" applyAlignment="1">
      <alignment horizontal="center" vertical="center" wrapText="1"/>
    </xf>
    <xf numFmtId="0" fontId="48" fillId="2" borderId="17" xfId="16" applyFont="1" applyFill="1" applyBorder="1" applyAlignment="1">
      <alignment horizontal="center" vertical="center" wrapText="1"/>
    </xf>
    <xf numFmtId="0" fontId="48" fillId="2" borderId="5" xfId="16" applyFont="1" applyFill="1" applyBorder="1" applyAlignment="1">
      <alignment horizontal="center" vertical="center" wrapText="1"/>
    </xf>
    <xf numFmtId="0" fontId="48" fillId="2" borderId="13" xfId="16" applyFont="1" applyFill="1" applyBorder="1" applyAlignment="1">
      <alignment horizontal="center" vertical="center" wrapText="1"/>
    </xf>
    <xf numFmtId="0" fontId="48" fillId="2" borderId="18" xfId="16" applyFont="1" applyFill="1" applyBorder="1" applyAlignment="1">
      <alignment horizontal="center" vertical="center" wrapText="1"/>
    </xf>
    <xf numFmtId="0" fontId="48" fillId="7" borderId="15" xfId="4" applyFont="1" applyFill="1" applyBorder="1" applyAlignment="1" applyProtection="1">
      <alignment horizontal="center" vertical="center"/>
      <protection locked="0"/>
    </xf>
    <xf numFmtId="0" fontId="48" fillId="7" borderId="34" xfId="4" applyFont="1" applyFill="1" applyBorder="1" applyAlignment="1" applyProtection="1">
      <alignment horizontal="center" vertical="center"/>
      <protection locked="0"/>
    </xf>
    <xf numFmtId="0" fontId="48" fillId="7" borderId="13" xfId="4" applyFont="1" applyFill="1" applyBorder="1" applyAlignment="1" applyProtection="1">
      <alignment horizontal="center" vertical="center"/>
      <protection locked="0"/>
    </xf>
    <xf numFmtId="0" fontId="48" fillId="0" borderId="0" xfId="4" applyFont="1" applyAlignment="1">
      <alignment horizontal="right" vertical="center"/>
    </xf>
    <xf numFmtId="0" fontId="3" fillId="0" borderId="0" xfId="4" applyAlignment="1">
      <alignment horizontal="right" vertical="center"/>
    </xf>
    <xf numFmtId="0" fontId="12" fillId="0" borderId="0" xfId="4" applyFont="1" applyAlignment="1">
      <alignment horizontal="center" vertical="center"/>
    </xf>
    <xf numFmtId="0" fontId="48" fillId="0" borderId="14" xfId="4" applyFont="1" applyBorder="1" applyAlignment="1">
      <alignment horizontal="center" vertical="center"/>
    </xf>
    <xf numFmtId="0" fontId="3" fillId="0" borderId="14" xfId="4" applyBorder="1" applyAlignment="1">
      <alignment horizontal="center" vertical="center"/>
    </xf>
    <xf numFmtId="0" fontId="3" fillId="0" borderId="14" xfId="4" applyBorder="1" applyAlignment="1" applyProtection="1">
      <alignment horizontal="center" vertical="center"/>
      <protection locked="0"/>
    </xf>
    <xf numFmtId="0" fontId="3" fillId="0" borderId="14" xfId="4" applyBorder="1" applyProtection="1">
      <alignment vertical="center"/>
      <protection locked="0"/>
    </xf>
    <xf numFmtId="0" fontId="48" fillId="0" borderId="15" xfId="4" applyFont="1" applyBorder="1" applyAlignment="1">
      <alignment horizontal="center" vertical="center"/>
    </xf>
    <xf numFmtId="0" fontId="3" fillId="0" borderId="34" xfId="4" applyBorder="1" applyAlignment="1">
      <alignment horizontal="center" vertical="center"/>
    </xf>
    <xf numFmtId="0" fontId="3" fillId="0" borderId="13" xfId="4" applyBorder="1" applyAlignment="1">
      <alignment horizontal="center" vertical="center"/>
    </xf>
    <xf numFmtId="0" fontId="48" fillId="3" borderId="12" xfId="11" applyFont="1" applyFill="1" applyBorder="1" applyAlignment="1">
      <alignment horizontal="center" vertical="center"/>
    </xf>
    <xf numFmtId="0" fontId="48" fillId="3" borderId="14" xfId="11" applyFont="1" applyFill="1" applyBorder="1" applyAlignment="1">
      <alignment horizontal="center" vertical="center"/>
    </xf>
    <xf numFmtId="0" fontId="48" fillId="0" borderId="15" xfId="11" applyFont="1" applyBorder="1" applyAlignment="1" applyProtection="1">
      <alignment horizontal="center" vertical="center"/>
      <protection locked="0"/>
    </xf>
    <xf numFmtId="0" fontId="48" fillId="0" borderId="34" xfId="11" applyFont="1" applyBorder="1" applyAlignment="1" applyProtection="1">
      <alignment horizontal="center" vertical="center"/>
      <protection locked="0"/>
    </xf>
    <xf numFmtId="0" fontId="48" fillId="0" borderId="67" xfId="11" applyFont="1" applyBorder="1" applyAlignment="1" applyProtection="1">
      <alignment horizontal="center" vertical="center"/>
      <protection locked="0"/>
    </xf>
    <xf numFmtId="0" fontId="48" fillId="3" borderId="116" xfId="11" applyFont="1" applyFill="1" applyBorder="1" applyAlignment="1">
      <alignment horizontal="center" vertical="center" wrapText="1" shrinkToFit="1"/>
    </xf>
    <xf numFmtId="0" fontId="48" fillId="3" borderId="18" xfId="11" applyFont="1" applyFill="1" applyBorder="1" applyAlignment="1">
      <alignment horizontal="center" vertical="center" shrinkToFit="1"/>
    </xf>
    <xf numFmtId="0" fontId="3" fillId="3" borderId="90" xfId="4" applyFill="1" applyBorder="1" applyAlignment="1">
      <alignment horizontal="center" vertical="center" shrinkToFit="1"/>
    </xf>
    <xf numFmtId="0" fontId="3" fillId="3" borderId="85" xfId="4" applyFill="1" applyBorder="1" applyAlignment="1">
      <alignment horizontal="center" vertical="center" shrinkToFit="1"/>
    </xf>
    <xf numFmtId="0" fontId="48" fillId="0" borderId="20" xfId="11" applyFont="1" applyBorder="1" applyAlignment="1" applyProtection="1">
      <alignment horizontal="left" vertical="top" wrapText="1"/>
      <protection locked="0"/>
    </xf>
    <xf numFmtId="0" fontId="12" fillId="0" borderId="55" xfId="4" applyFont="1" applyBorder="1" applyAlignment="1">
      <alignment vertical="top"/>
    </xf>
    <xf numFmtId="0" fontId="12" fillId="0" borderId="18" xfId="4" applyFont="1" applyBorder="1" applyAlignment="1">
      <alignment vertical="top"/>
    </xf>
    <xf numFmtId="0" fontId="12" fillId="0" borderId="86" xfId="4" applyFont="1" applyBorder="1" applyAlignment="1">
      <alignment vertical="top"/>
    </xf>
    <xf numFmtId="0" fontId="12" fillId="0" borderId="73" xfId="4" applyFont="1" applyBorder="1" applyAlignment="1">
      <alignment vertical="top"/>
    </xf>
    <xf numFmtId="0" fontId="12" fillId="0" borderId="85" xfId="4" applyFont="1" applyBorder="1" applyAlignment="1">
      <alignment vertical="top"/>
    </xf>
    <xf numFmtId="0" fontId="48" fillId="3" borderId="1" xfId="11" applyFont="1" applyFill="1" applyBorder="1" applyAlignment="1">
      <alignment horizontal="center" vertical="center" wrapText="1" shrinkToFit="1"/>
    </xf>
    <xf numFmtId="0" fontId="48" fillId="3" borderId="46" xfId="11" applyFont="1" applyFill="1" applyBorder="1" applyAlignment="1">
      <alignment horizontal="center" vertical="center" shrinkToFit="1"/>
    </xf>
    <xf numFmtId="0" fontId="3" fillId="3" borderId="9" xfId="4" applyFill="1" applyBorder="1">
      <alignment vertical="center"/>
    </xf>
    <xf numFmtId="0" fontId="3" fillId="3" borderId="52" xfId="4" applyFill="1" applyBorder="1">
      <alignment vertical="center"/>
    </xf>
    <xf numFmtId="0" fontId="3" fillId="3" borderId="90" xfId="4" applyFill="1" applyBorder="1">
      <alignment vertical="center"/>
    </xf>
    <xf numFmtId="0" fontId="3" fillId="3" borderId="85" xfId="4" applyFill="1" applyBorder="1">
      <alignment vertical="center"/>
    </xf>
    <xf numFmtId="0" fontId="48" fillId="3" borderId="7" xfId="11" applyFont="1" applyFill="1" applyBorder="1" applyAlignment="1" applyProtection="1">
      <alignment horizontal="left" vertical="center"/>
      <protection locked="0"/>
    </xf>
    <xf numFmtId="0" fontId="48" fillId="3" borderId="99" xfId="11" applyFont="1" applyFill="1" applyBorder="1" applyAlignment="1" applyProtection="1">
      <alignment horizontal="left" vertical="center"/>
      <protection locked="0"/>
    </xf>
    <xf numFmtId="0" fontId="48" fillId="3" borderId="5" xfId="11" applyFont="1" applyFill="1" applyBorder="1" applyAlignment="1" applyProtection="1">
      <alignment horizontal="left" vertical="center"/>
      <protection locked="0"/>
    </xf>
    <xf numFmtId="0" fontId="13" fillId="0" borderId="101" xfId="13" applyFont="1" applyBorder="1" applyAlignment="1">
      <alignment vertical="top" wrapText="1"/>
    </xf>
    <xf numFmtId="0" fontId="13" fillId="0" borderId="31" xfId="13" applyFont="1" applyBorder="1" applyAlignment="1">
      <alignment vertical="top" wrapText="1"/>
    </xf>
    <xf numFmtId="0" fontId="13" fillId="0" borderId="102" xfId="13" applyFont="1" applyBorder="1" applyAlignment="1">
      <alignment vertical="top" wrapText="1"/>
    </xf>
    <xf numFmtId="0" fontId="13" fillId="0" borderId="15" xfId="13" applyFont="1" applyBorder="1" applyAlignment="1" applyProtection="1">
      <alignment vertical="top" wrapText="1"/>
      <protection locked="0"/>
    </xf>
    <xf numFmtId="0" fontId="13" fillId="0" borderId="34" xfId="13" applyFont="1" applyBorder="1" applyAlignment="1" applyProtection="1">
      <alignment vertical="top" wrapText="1"/>
      <protection locked="0"/>
    </xf>
    <xf numFmtId="0" fontId="13" fillId="0" borderId="13" xfId="13" applyFont="1" applyBorder="1" applyAlignment="1" applyProtection="1">
      <alignment vertical="top" wrapText="1"/>
      <protection locked="0"/>
    </xf>
    <xf numFmtId="0" fontId="13" fillId="0" borderId="80" xfId="13" applyFont="1" applyBorder="1" applyAlignment="1" applyProtection="1">
      <alignment vertical="top" wrapText="1"/>
      <protection locked="0"/>
    </xf>
    <xf numFmtId="0" fontId="13" fillId="0" borderId="44" xfId="13" applyFont="1" applyBorder="1" applyAlignment="1" applyProtection="1">
      <alignment vertical="top" wrapText="1"/>
      <protection locked="0"/>
    </xf>
    <xf numFmtId="0" fontId="13" fillId="0" borderId="78" xfId="13" applyFont="1" applyBorder="1" applyAlignment="1" applyProtection="1">
      <alignment vertical="top" wrapText="1"/>
      <protection locked="0"/>
    </xf>
    <xf numFmtId="0" fontId="48" fillId="0" borderId="0" xfId="11" applyFont="1" applyAlignment="1">
      <alignment horizontal="right" vertical="center"/>
    </xf>
    <xf numFmtId="0" fontId="3" fillId="0" borderId="0" xfId="4">
      <alignment vertical="center"/>
    </xf>
    <xf numFmtId="0" fontId="11" fillId="0" borderId="0" xfId="11" applyFont="1" applyAlignment="1">
      <alignment horizontal="center" vertical="center"/>
    </xf>
    <xf numFmtId="0" fontId="48" fillId="0" borderId="0" xfId="11" applyFont="1" applyAlignment="1">
      <alignment horizontal="left" vertical="center"/>
    </xf>
    <xf numFmtId="0" fontId="48" fillId="3" borderId="4" xfId="11" applyFont="1" applyFill="1" applyBorder="1" applyAlignment="1">
      <alignment horizontal="center" vertical="center"/>
    </xf>
    <xf numFmtId="0" fontId="48" fillId="3" borderId="6" xfId="11" applyFont="1" applyFill="1" applyBorder="1" applyAlignment="1">
      <alignment horizontal="center" vertical="center"/>
    </xf>
    <xf numFmtId="0" fontId="48" fillId="0" borderId="7" xfId="11" applyFont="1" applyBorder="1" applyAlignment="1" applyProtection="1">
      <alignment horizontal="center" vertical="center"/>
      <protection locked="0"/>
    </xf>
    <xf numFmtId="0" fontId="48" fillId="0" borderId="99" xfId="11" applyFont="1" applyBorder="1" applyAlignment="1" applyProtection="1">
      <alignment horizontal="center" vertical="center"/>
      <protection locked="0"/>
    </xf>
    <xf numFmtId="0" fontId="48" fillId="0" borderId="100" xfId="11" applyFont="1" applyBorder="1" applyAlignment="1" applyProtection="1">
      <alignment horizontal="center" vertical="center"/>
      <protection locked="0"/>
    </xf>
    <xf numFmtId="0" fontId="3" fillId="0" borderId="0" xfId="4" applyAlignment="1">
      <alignment vertical="center" wrapText="1"/>
    </xf>
    <xf numFmtId="0" fontId="48" fillId="0" borderId="1" xfId="4" applyFont="1" applyBorder="1" applyAlignment="1">
      <alignment horizontal="left" vertical="center"/>
    </xf>
    <xf numFmtId="0" fontId="3" fillId="0" borderId="88" xfId="4" applyBorder="1" applyAlignment="1">
      <alignment horizontal="left" vertical="center"/>
    </xf>
    <xf numFmtId="0" fontId="3" fillId="0" borderId="9" xfId="4" applyBorder="1" applyAlignment="1">
      <alignment horizontal="left" vertical="center"/>
    </xf>
    <xf numFmtId="0" fontId="3" fillId="0" borderId="89" xfId="4" applyBorder="1" applyAlignment="1">
      <alignment horizontal="left" vertical="center"/>
    </xf>
    <xf numFmtId="0" fontId="3" fillId="0" borderId="90" xfId="4" applyBorder="1" applyAlignment="1">
      <alignment horizontal="left" vertical="center"/>
    </xf>
    <xf numFmtId="0" fontId="3" fillId="0" borderId="91" xfId="4" applyBorder="1" applyAlignment="1">
      <alignment horizontal="left" vertical="center"/>
    </xf>
    <xf numFmtId="0" fontId="3" fillId="0" borderId="3" xfId="4" applyBorder="1" applyAlignment="1" applyProtection="1">
      <alignment horizontal="center" vertical="center"/>
      <protection hidden="1"/>
    </xf>
    <xf numFmtId="0" fontId="3" fillId="0" borderId="88" xfId="4" applyBorder="1" applyAlignment="1" applyProtection="1">
      <alignment horizontal="center" vertical="center"/>
      <protection hidden="1"/>
    </xf>
    <xf numFmtId="0" fontId="3" fillId="0" borderId="11" xfId="4" applyBorder="1" applyAlignment="1" applyProtection="1">
      <alignment horizontal="center" vertical="center"/>
      <protection hidden="1"/>
    </xf>
    <xf numFmtId="0" fontId="3" fillId="0" borderId="89" xfId="4" applyBorder="1" applyAlignment="1" applyProtection="1">
      <alignment horizontal="center" vertical="center"/>
      <protection hidden="1"/>
    </xf>
    <xf numFmtId="0" fontId="3" fillId="0" borderId="86" xfId="4" applyBorder="1" applyAlignment="1" applyProtection="1">
      <alignment horizontal="center" vertical="center"/>
      <protection hidden="1"/>
    </xf>
    <xf numFmtId="0" fontId="3" fillId="0" borderId="91" xfId="4" applyBorder="1" applyAlignment="1" applyProtection="1">
      <alignment horizontal="center" vertical="center"/>
      <protection hidden="1"/>
    </xf>
    <xf numFmtId="0" fontId="81" fillId="0" borderId="19" xfId="15" applyFont="1" applyBorder="1" applyAlignment="1">
      <alignment horizontal="left" vertical="center" wrapText="1"/>
    </xf>
    <xf numFmtId="0" fontId="81" fillId="0" borderId="39" xfId="15" applyFont="1" applyBorder="1" applyAlignment="1">
      <alignment horizontal="left" vertical="center" wrapText="1"/>
    </xf>
    <xf numFmtId="0" fontId="81" fillId="0" borderId="103" xfId="15" applyFont="1" applyBorder="1" applyAlignment="1">
      <alignment horizontal="left" vertical="center" wrapText="1"/>
    </xf>
    <xf numFmtId="0" fontId="84" fillId="0" borderId="11" xfId="15" applyFont="1" applyBorder="1" applyAlignment="1">
      <alignment horizontal="left" vertical="center" wrapText="1"/>
    </xf>
    <xf numFmtId="0" fontId="84" fillId="0" borderId="0" xfId="15" applyFont="1" applyAlignment="1">
      <alignment horizontal="left" vertical="center" wrapText="1"/>
    </xf>
    <xf numFmtId="0" fontId="84" fillId="0" borderId="52" xfId="15" applyFont="1" applyBorder="1" applyAlignment="1">
      <alignment horizontal="left" vertical="center" wrapText="1"/>
    </xf>
    <xf numFmtId="0" fontId="84" fillId="0" borderId="101" xfId="15" applyFont="1" applyBorder="1" applyAlignment="1">
      <alignment horizontal="left" vertical="center" wrapText="1"/>
    </xf>
    <xf numFmtId="0" fontId="84" fillId="0" borderId="31" xfId="15" applyFont="1" applyBorder="1" applyAlignment="1">
      <alignment horizontal="left" vertical="center" wrapText="1"/>
    </xf>
    <xf numFmtId="0" fontId="84" fillId="0" borderId="102" xfId="15" applyFont="1" applyBorder="1" applyAlignment="1">
      <alignment horizontal="left" vertical="center" wrapText="1"/>
    </xf>
    <xf numFmtId="0" fontId="85" fillId="0" borderId="0" xfId="15" applyFont="1" applyAlignment="1">
      <alignment horizontal="left" vertical="center" wrapText="1"/>
    </xf>
    <xf numFmtId="0" fontId="81" fillId="0" borderId="0" xfId="15" applyFont="1" applyAlignment="1">
      <alignment horizontal="right" vertical="center"/>
    </xf>
    <xf numFmtId="0" fontId="83" fillId="0" borderId="0" xfId="15" applyFont="1" applyAlignment="1">
      <alignment horizontal="center" vertical="center"/>
    </xf>
    <xf numFmtId="0" fontId="82" fillId="0" borderId="34" xfId="15" applyFont="1" applyBorder="1" applyAlignment="1">
      <alignment horizontal="center" vertical="center"/>
    </xf>
    <xf numFmtId="0" fontId="82" fillId="0" borderId="13" xfId="15" applyFont="1" applyBorder="1" applyAlignment="1">
      <alignment horizontal="center" vertical="center"/>
    </xf>
    <xf numFmtId="0" fontId="81" fillId="0" borderId="55" xfId="15" applyFont="1" applyBorder="1" applyAlignment="1">
      <alignment horizontal="center" vertical="center"/>
    </xf>
    <xf numFmtId="0" fontId="81" fillId="0" borderId="18" xfId="15" applyFont="1" applyBorder="1" applyAlignment="1">
      <alignment horizontal="center" vertical="center"/>
    </xf>
    <xf numFmtId="0" fontId="81" fillId="0" borderId="15" xfId="15" applyFont="1" applyBorder="1" applyAlignment="1">
      <alignment horizontal="left" vertical="center" wrapText="1"/>
    </xf>
    <xf numFmtId="0" fontId="81" fillId="0" borderId="34" xfId="15" applyFont="1" applyBorder="1" applyAlignment="1">
      <alignment horizontal="left" vertical="center"/>
    </xf>
    <xf numFmtId="0" fontId="81" fillId="0" borderId="13" xfId="15" applyFont="1" applyBorder="1" applyAlignment="1">
      <alignment horizontal="left" vertical="center"/>
    </xf>
    <xf numFmtId="0" fontId="79" fillId="0" borderId="19" xfId="15" applyFont="1" applyBorder="1" applyAlignment="1">
      <alignment horizontal="left" vertical="center" wrapText="1"/>
    </xf>
    <xf numFmtId="0" fontId="79" fillId="0" borderId="103" xfId="15" applyFont="1" applyBorder="1" applyAlignment="1">
      <alignment horizontal="left" vertical="center" wrapText="1"/>
    </xf>
    <xf numFmtId="0" fontId="79" fillId="0" borderId="15" xfId="15" applyFont="1" applyBorder="1" applyAlignment="1">
      <alignment horizontal="left" vertical="center" wrapText="1"/>
    </xf>
    <xf numFmtId="0" fontId="79" fillId="0" borderId="34" xfId="15" applyFont="1" applyBorder="1" applyAlignment="1">
      <alignment horizontal="left" vertical="center" wrapText="1"/>
    </xf>
    <xf numFmtId="0" fontId="79" fillId="0" borderId="15" xfId="15" applyFont="1" applyBorder="1" applyAlignment="1">
      <alignment horizontal="center" vertical="center"/>
    </xf>
    <xf numFmtId="0" fontId="79" fillId="0" borderId="13" xfId="15" applyFont="1" applyBorder="1" applyAlignment="1">
      <alignment horizontal="center" vertical="center"/>
    </xf>
    <xf numFmtId="0" fontId="77" fillId="0" borderId="0" xfId="15" applyFont="1" applyAlignment="1">
      <alignment horizontal="center" vertical="center"/>
    </xf>
    <xf numFmtId="0" fontId="79" fillId="0" borderId="34" xfId="15" applyFont="1" applyBorder="1" applyAlignment="1">
      <alignment horizontal="center" vertical="center"/>
    </xf>
    <xf numFmtId="0" fontId="79" fillId="0" borderId="13" xfId="15" applyFont="1" applyBorder="1" applyAlignment="1">
      <alignment horizontal="left" vertical="center" wrapText="1"/>
    </xf>
    <xf numFmtId="0" fontId="79" fillId="0" borderId="101" xfId="15" applyFont="1" applyBorder="1" applyAlignment="1">
      <alignment horizontal="left" vertical="center" wrapText="1"/>
    </xf>
    <xf numFmtId="0" fontId="79" fillId="0" borderId="31" xfId="15" applyFont="1" applyBorder="1" applyAlignment="1">
      <alignment horizontal="left" vertical="center" wrapText="1"/>
    </xf>
    <xf numFmtId="0" fontId="79" fillId="0" borderId="66" xfId="15" applyFont="1" applyBorder="1" applyAlignment="1">
      <alignment horizontal="left" vertical="center" wrapText="1"/>
    </xf>
    <xf numFmtId="0" fontId="79" fillId="0" borderId="0" xfId="15" applyFont="1" applyAlignment="1">
      <alignment horizontal="left" vertical="top" wrapText="1"/>
    </xf>
    <xf numFmtId="0" fontId="79" fillId="10" borderId="15" xfId="15" applyFont="1" applyFill="1" applyBorder="1" applyAlignment="1">
      <alignment horizontal="center" vertical="center"/>
    </xf>
    <xf numFmtId="0" fontId="79" fillId="10" borderId="34" xfId="15" applyFont="1" applyFill="1" applyBorder="1" applyAlignment="1">
      <alignment horizontal="center" vertical="center"/>
    </xf>
    <xf numFmtId="0" fontId="79" fillId="10" borderId="13" xfId="15" applyFont="1" applyFill="1" applyBorder="1" applyAlignment="1">
      <alignment horizontal="center" vertical="center"/>
    </xf>
    <xf numFmtId="0" fontId="79" fillId="0" borderId="15" xfId="15" applyFont="1" applyBorder="1" applyAlignment="1">
      <alignment vertical="center" wrapText="1"/>
    </xf>
    <xf numFmtId="0" fontId="79" fillId="0" borderId="34" xfId="15" applyFont="1" applyBorder="1" applyAlignment="1">
      <alignment vertical="center" wrapText="1"/>
    </xf>
    <xf numFmtId="0" fontId="79" fillId="0" borderId="13" xfId="15" applyFont="1" applyBorder="1" applyAlignment="1">
      <alignment vertical="center" wrapText="1"/>
    </xf>
    <xf numFmtId="0" fontId="79" fillId="0" borderId="14" xfId="15" applyFont="1" applyBorder="1" applyAlignment="1">
      <alignment vertical="center" wrapText="1"/>
    </xf>
    <xf numFmtId="0" fontId="79" fillId="0" borderId="14" xfId="15" applyFont="1" applyBorder="1">
      <alignment vertical="center"/>
    </xf>
    <xf numFmtId="0" fontId="3" fillId="0" borderId="20" xfId="4" applyBorder="1" applyAlignment="1">
      <alignment horizontal="center" vertical="center"/>
    </xf>
    <xf numFmtId="0" fontId="3" fillId="0" borderId="55" xfId="4" applyBorder="1" applyAlignment="1">
      <alignment horizontal="center" vertical="center"/>
    </xf>
    <xf numFmtId="0" fontId="3" fillId="0" borderId="18" xfId="4" applyBorder="1" applyAlignment="1">
      <alignment horizontal="center" vertical="center"/>
    </xf>
    <xf numFmtId="0" fontId="3" fillId="0" borderId="101" xfId="4" applyBorder="1" applyAlignment="1">
      <alignment horizontal="center" vertical="center"/>
    </xf>
    <xf numFmtId="0" fontId="3" fillId="0" borderId="31" xfId="4" applyBorder="1" applyAlignment="1">
      <alignment horizontal="center" vertical="center"/>
    </xf>
    <xf numFmtId="0" fontId="3" fillId="0" borderId="102" xfId="4" applyBorder="1" applyAlignment="1">
      <alignment horizontal="center" vertical="center"/>
    </xf>
    <xf numFmtId="177" fontId="12" fillId="0" borderId="145" xfId="4" applyNumberFormat="1" applyFont="1" applyBorder="1" applyAlignment="1" applyProtection="1">
      <alignment vertical="center" shrinkToFit="1"/>
      <protection hidden="1"/>
    </xf>
    <xf numFmtId="177" fontId="12" fillId="0" borderId="105" xfId="4" applyNumberFormat="1" applyFont="1" applyBorder="1" applyAlignment="1" applyProtection="1">
      <alignment vertical="center" shrinkToFit="1"/>
      <protection hidden="1"/>
    </xf>
    <xf numFmtId="177" fontId="12" fillId="0" borderId="106" xfId="4" applyNumberFormat="1" applyFont="1" applyBorder="1" applyAlignment="1" applyProtection="1">
      <alignment vertical="center" shrinkToFit="1"/>
      <protection hidden="1"/>
    </xf>
    <xf numFmtId="0" fontId="3" fillId="0" borderId="101" xfId="4" applyBorder="1" applyAlignment="1" applyProtection="1">
      <alignment horizontal="center" vertical="center"/>
      <protection locked="0"/>
    </xf>
    <xf numFmtId="0" fontId="3" fillId="0" borderId="31" xfId="4" applyBorder="1" applyAlignment="1" applyProtection="1">
      <alignment horizontal="center" vertical="center"/>
      <protection locked="0"/>
    </xf>
    <xf numFmtId="0" fontId="3" fillId="0" borderId="102" xfId="4" applyBorder="1" applyAlignment="1" applyProtection="1">
      <alignment horizontal="center" vertical="center"/>
      <protection locked="0"/>
    </xf>
    <xf numFmtId="0" fontId="3" fillId="7" borderId="20" xfId="4" applyFill="1" applyBorder="1" applyAlignment="1" applyProtection="1">
      <alignment horizontal="center" vertical="center"/>
      <protection locked="0"/>
    </xf>
    <xf numFmtId="0" fontId="3" fillId="7" borderId="55" xfId="4" applyFill="1" applyBorder="1" applyAlignment="1" applyProtection="1">
      <alignment horizontal="center" vertical="center"/>
      <protection locked="0"/>
    </xf>
    <xf numFmtId="0" fontId="3" fillId="7" borderId="18" xfId="4" applyFill="1" applyBorder="1" applyAlignment="1" applyProtection="1">
      <alignment horizontal="center" vertical="center"/>
      <protection locked="0"/>
    </xf>
    <xf numFmtId="0" fontId="3" fillId="7" borderId="11" xfId="4" applyFill="1" applyBorder="1" applyAlignment="1" applyProtection="1">
      <alignment horizontal="center" vertical="center"/>
      <protection locked="0"/>
    </xf>
    <xf numFmtId="0" fontId="3" fillId="7" borderId="0" xfId="4" applyFill="1" applyAlignment="1" applyProtection="1">
      <alignment horizontal="center" vertical="center"/>
      <protection locked="0"/>
    </xf>
    <xf numFmtId="0" fontId="3" fillId="7" borderId="52" xfId="4" applyFill="1" applyBorder="1" applyAlignment="1" applyProtection="1">
      <alignment horizontal="center" vertical="center"/>
      <protection locked="0"/>
    </xf>
    <xf numFmtId="0" fontId="3" fillId="0" borderId="19" xfId="4" applyBorder="1" applyAlignment="1">
      <alignment horizontal="center" vertical="center"/>
    </xf>
    <xf numFmtId="0" fontId="3" fillId="7" borderId="101" xfId="4" applyFill="1" applyBorder="1" applyAlignment="1" applyProtection="1">
      <alignment horizontal="center" vertical="center"/>
      <protection locked="0"/>
    </xf>
    <xf numFmtId="0" fontId="3" fillId="7" borderId="31" xfId="4" applyFill="1" applyBorder="1" applyAlignment="1" applyProtection="1">
      <alignment horizontal="center" vertical="center"/>
      <protection locked="0"/>
    </xf>
    <xf numFmtId="0" fontId="3" fillId="7" borderId="102" xfId="4" applyFill="1" applyBorder="1" applyAlignment="1" applyProtection="1">
      <alignment horizontal="center" vertical="center"/>
      <protection locked="0"/>
    </xf>
    <xf numFmtId="0" fontId="13" fillId="0" borderId="14" xfId="4" applyFont="1" applyBorder="1" applyAlignment="1">
      <alignment horizontal="center" vertical="center"/>
    </xf>
    <xf numFmtId="0" fontId="13" fillId="0" borderId="19" xfId="4" applyFont="1" applyBorder="1" applyAlignment="1">
      <alignment horizontal="center" vertical="center"/>
    </xf>
    <xf numFmtId="0" fontId="23" fillId="0" borderId="0" xfId="4" applyFont="1" applyAlignment="1">
      <alignment horizontal="left" vertical="top" wrapText="1"/>
    </xf>
    <xf numFmtId="0" fontId="21" fillId="0" borderId="14" xfId="15" applyFont="1" applyBorder="1" applyAlignment="1">
      <alignment horizontal="center" vertical="center"/>
    </xf>
    <xf numFmtId="0" fontId="38" fillId="0" borderId="6" xfId="4" applyFont="1" applyBorder="1" applyAlignment="1">
      <alignment horizontal="center" vertical="center"/>
    </xf>
    <xf numFmtId="0" fontId="38" fillId="0" borderId="8" xfId="4" applyFont="1" applyBorder="1" applyAlignment="1">
      <alignment horizontal="center" vertical="center"/>
    </xf>
    <xf numFmtId="0" fontId="38" fillId="0" borderId="79" xfId="4" applyFont="1" applyBorder="1" applyAlignment="1">
      <alignment horizontal="center" vertical="center"/>
    </xf>
    <xf numFmtId="0" fontId="38" fillId="0" borderId="72" xfId="4" applyFont="1" applyBorder="1" applyAlignment="1">
      <alignment horizontal="center" vertical="center"/>
    </xf>
    <xf numFmtId="177" fontId="38" fillId="0" borderId="12" xfId="4" applyNumberFormat="1" applyFont="1" applyBorder="1" applyAlignment="1" applyProtection="1">
      <alignment horizontal="center" vertical="center"/>
      <protection hidden="1"/>
    </xf>
    <xf numFmtId="177" fontId="38" fillId="0" borderId="14" xfId="4" applyNumberFormat="1" applyFont="1" applyBorder="1" applyAlignment="1" applyProtection="1">
      <alignment horizontal="center" vertical="center"/>
      <protection hidden="1"/>
    </xf>
    <xf numFmtId="177" fontId="38" fillId="0" borderId="77" xfId="4" applyNumberFormat="1" applyFont="1" applyBorder="1" applyAlignment="1" applyProtection="1">
      <alignment horizontal="center" vertical="center"/>
      <protection hidden="1"/>
    </xf>
    <xf numFmtId="177" fontId="38" fillId="0" borderId="79" xfId="4" applyNumberFormat="1" applyFont="1" applyBorder="1" applyAlignment="1" applyProtection="1">
      <alignment horizontal="center" vertical="center"/>
      <protection hidden="1"/>
    </xf>
    <xf numFmtId="0" fontId="38" fillId="0" borderId="14" xfId="4" applyFont="1" applyBorder="1" applyAlignment="1">
      <alignment horizontal="center" vertical="center"/>
    </xf>
    <xf numFmtId="0" fontId="38" fillId="0" borderId="16" xfId="4" applyFont="1" applyBorder="1" applyAlignment="1">
      <alignment horizontal="center" vertical="center"/>
    </xf>
    <xf numFmtId="0" fontId="3" fillId="0" borderId="20" xfId="4" applyBorder="1" applyAlignment="1">
      <alignment horizontal="center" vertical="center" textRotation="255" wrapText="1"/>
    </xf>
    <xf numFmtId="0" fontId="3" fillId="0" borderId="18" xfId="4" applyBorder="1" applyAlignment="1">
      <alignment horizontal="center" vertical="center" textRotation="255" wrapText="1"/>
    </xf>
    <xf numFmtId="0" fontId="3" fillId="0" borderId="11" xfId="4" applyBorder="1" applyAlignment="1">
      <alignment horizontal="center" vertical="center" textRotation="255" wrapText="1"/>
    </xf>
    <xf numFmtId="0" fontId="3" fillId="0" borderId="52" xfId="4" applyBorder="1" applyAlignment="1">
      <alignment horizontal="center" vertical="center" textRotation="255" wrapText="1"/>
    </xf>
    <xf numFmtId="0" fontId="3" fillId="0" borderId="101" xfId="4" applyBorder="1" applyAlignment="1">
      <alignment horizontal="center" vertical="center" textRotation="255" wrapText="1"/>
    </xf>
    <xf numFmtId="0" fontId="3" fillId="0" borderId="102" xfId="4" applyBorder="1" applyAlignment="1">
      <alignment horizontal="center" vertical="center" textRotation="255" wrapText="1"/>
    </xf>
    <xf numFmtId="0" fontId="12" fillId="0" borderId="151" xfId="4" applyFont="1" applyBorder="1" applyAlignment="1">
      <alignment horizontal="left" vertical="center" shrinkToFit="1"/>
    </xf>
    <xf numFmtId="0" fontId="12" fillId="0" borderId="0" xfId="4" applyFont="1" applyAlignment="1">
      <alignment horizontal="left" vertical="center" shrinkToFit="1"/>
    </xf>
    <xf numFmtId="0" fontId="38" fillId="0" borderId="0" xfId="4" applyFont="1" applyAlignment="1">
      <alignment horizontal="center" vertical="center"/>
    </xf>
    <xf numFmtId="0" fontId="38" fillId="0" borderId="4" xfId="4" applyFont="1" applyBorder="1" applyAlignment="1" applyProtection="1">
      <alignment horizontal="center" vertical="center"/>
      <protection locked="0"/>
    </xf>
    <xf numFmtId="0" fontId="38" fillId="0" borderId="6" xfId="4" applyFont="1" applyBorder="1" applyAlignment="1" applyProtection="1">
      <alignment horizontal="center" vertical="center"/>
      <protection locked="0"/>
    </xf>
    <xf numFmtId="0" fontId="38" fillId="0" borderId="77" xfId="4" applyFont="1" applyBorder="1" applyAlignment="1" applyProtection="1">
      <alignment horizontal="center" vertical="center"/>
      <protection locked="0"/>
    </xf>
    <xf numFmtId="0" fontId="38" fillId="0" borderId="79" xfId="4" applyFont="1" applyBorder="1" applyAlignment="1" applyProtection="1">
      <alignment horizontal="center" vertical="center"/>
      <protection locked="0"/>
    </xf>
    <xf numFmtId="0" fontId="38" fillId="0" borderId="4" xfId="4" applyFont="1" applyBorder="1" applyAlignment="1">
      <alignment horizontal="center" vertical="center"/>
    </xf>
    <xf numFmtId="0" fontId="38" fillId="0" borderId="12" xfId="4" applyFont="1" applyBorder="1" applyAlignment="1">
      <alignment horizontal="center" vertical="center"/>
    </xf>
    <xf numFmtId="0" fontId="39" fillId="0" borderId="4" xfId="4" applyFont="1" applyBorder="1" applyAlignment="1">
      <alignment horizontal="center" vertical="center"/>
    </xf>
    <xf numFmtId="0" fontId="39" fillId="0" borderId="6" xfId="4" applyFont="1" applyBorder="1" applyAlignment="1">
      <alignment horizontal="center" vertical="center"/>
    </xf>
    <xf numFmtId="0" fontId="39" fillId="0" borderId="77" xfId="4" applyFont="1" applyBorder="1" applyAlignment="1">
      <alignment horizontal="center" vertical="center"/>
    </xf>
    <xf numFmtId="0" fontId="39" fillId="0" borderId="79" xfId="4" applyFont="1" applyBorder="1" applyAlignment="1">
      <alignment horizontal="center" vertical="center"/>
    </xf>
    <xf numFmtId="0" fontId="38" fillId="0" borderId="6" xfId="4" applyFont="1" applyBorder="1" applyAlignment="1" applyProtection="1">
      <alignment horizontal="center" vertical="center"/>
      <protection hidden="1"/>
    </xf>
    <xf numFmtId="0" fontId="38" fillId="0" borderId="79" xfId="4" applyFont="1" applyBorder="1" applyAlignment="1" applyProtection="1">
      <alignment horizontal="center" vertical="center"/>
      <protection hidden="1"/>
    </xf>
    <xf numFmtId="0" fontId="38" fillId="0" borderId="3" xfId="4" applyFont="1" applyBorder="1" applyAlignment="1" applyProtection="1">
      <alignment horizontal="center" vertical="center"/>
      <protection locked="0" hidden="1"/>
    </xf>
    <xf numFmtId="0" fontId="38" fillId="0" borderId="45" xfId="4" applyFont="1" applyBorder="1" applyAlignment="1" applyProtection="1">
      <alignment horizontal="center" vertical="center"/>
      <protection locked="0" hidden="1"/>
    </xf>
    <xf numFmtId="0" fontId="38" fillId="0" borderId="46" xfId="4" applyFont="1" applyBorder="1" applyAlignment="1" applyProtection="1">
      <alignment horizontal="center" vertical="center"/>
      <protection locked="0" hidden="1"/>
    </xf>
    <xf numFmtId="0" fontId="38" fillId="0" borderId="86" xfId="4" applyFont="1" applyBorder="1" applyAlignment="1" applyProtection="1">
      <alignment horizontal="center" vertical="center"/>
      <protection locked="0" hidden="1"/>
    </xf>
    <xf numFmtId="0" fontId="38" fillId="0" borderId="73" xfId="4" applyFont="1" applyBorder="1" applyAlignment="1" applyProtection="1">
      <alignment horizontal="center" vertical="center"/>
      <protection locked="0" hidden="1"/>
    </xf>
    <xf numFmtId="0" fontId="38" fillId="0" borderId="85" xfId="4" applyFont="1" applyBorder="1" applyAlignment="1" applyProtection="1">
      <alignment horizontal="center" vertical="center"/>
      <protection locked="0" hidden="1"/>
    </xf>
    <xf numFmtId="0" fontId="13" fillId="7" borderId="34" xfId="4" applyFont="1" applyFill="1" applyBorder="1" applyAlignment="1" applyProtection="1">
      <alignment horizontal="left" vertical="center" wrapText="1"/>
      <protection locked="0"/>
    </xf>
    <xf numFmtId="0" fontId="13" fillId="7" borderId="13" xfId="4" applyFont="1" applyFill="1" applyBorder="1" applyAlignment="1" applyProtection="1">
      <alignment horizontal="left" vertical="center" wrapText="1"/>
      <protection locked="0"/>
    </xf>
    <xf numFmtId="0" fontId="13" fillId="0" borderId="15" xfId="4" applyFont="1" applyBorder="1" applyAlignment="1">
      <alignment horizontal="center" vertical="center"/>
    </xf>
    <xf numFmtId="0" fontId="13" fillId="0" borderId="34" xfId="4" applyFont="1" applyBorder="1" applyAlignment="1">
      <alignment horizontal="center" vertical="center"/>
    </xf>
    <xf numFmtId="0" fontId="13" fillId="0" borderId="13" xfId="4" applyFont="1" applyBorder="1" applyAlignment="1">
      <alignment horizontal="center" vertical="center"/>
    </xf>
    <xf numFmtId="0" fontId="25" fillId="0" borderId="0" xfId="4" applyFont="1" applyAlignment="1">
      <alignment horizontal="center" vertical="center"/>
    </xf>
    <xf numFmtId="0" fontId="11" fillId="0" borderId="0" xfId="4" applyFont="1" applyAlignment="1">
      <alignment horizontal="center" vertical="center"/>
    </xf>
    <xf numFmtId="0" fontId="3" fillId="7" borderId="34" xfId="4" applyFill="1" applyBorder="1" applyAlignment="1" applyProtection="1">
      <alignment horizontal="left" vertical="center"/>
      <protection locked="0"/>
    </xf>
    <xf numFmtId="0" fontId="3" fillId="7" borderId="13" xfId="4" applyFill="1" applyBorder="1" applyAlignment="1" applyProtection="1">
      <alignment horizontal="left" vertical="center"/>
      <protection locked="0"/>
    </xf>
    <xf numFmtId="0" fontId="23" fillId="0" borderId="55" xfId="4" applyFont="1" applyBorder="1" applyAlignment="1">
      <alignment vertical="center" wrapText="1"/>
    </xf>
    <xf numFmtId="0" fontId="23" fillId="0" borderId="0" xfId="4" applyFont="1" applyAlignment="1">
      <alignment vertical="center" wrapText="1"/>
    </xf>
    <xf numFmtId="0" fontId="13" fillId="7" borderId="14" xfId="4" applyFont="1" applyFill="1" applyBorder="1" applyAlignment="1" applyProtection="1">
      <alignment horizontal="center" vertical="center"/>
      <protection locked="0"/>
    </xf>
    <xf numFmtId="58" fontId="13" fillId="7" borderId="20" xfId="4" applyNumberFormat="1" applyFont="1" applyFill="1" applyBorder="1" applyAlignment="1" applyProtection="1">
      <alignment horizontal="center" vertical="center"/>
      <protection locked="0"/>
    </xf>
    <xf numFmtId="0" fontId="13" fillId="7" borderId="18" xfId="4" applyFont="1" applyFill="1" applyBorder="1" applyAlignment="1" applyProtection="1">
      <alignment horizontal="center" vertical="center"/>
      <protection locked="0"/>
    </xf>
    <xf numFmtId="0" fontId="13" fillId="7" borderId="15" xfId="4" applyFont="1" applyFill="1" applyBorder="1" applyAlignment="1" applyProtection="1">
      <alignment horizontal="center" vertical="center"/>
      <protection locked="0"/>
    </xf>
    <xf numFmtId="58" fontId="13" fillId="0" borderId="113" xfId="4" applyNumberFormat="1" applyFont="1" applyBorder="1" applyAlignment="1" applyProtection="1">
      <alignment horizontal="center" vertical="center"/>
      <protection hidden="1"/>
    </xf>
    <xf numFmtId="0" fontId="13" fillId="0" borderId="34" xfId="4" applyFont="1" applyBorder="1" applyAlignment="1" applyProtection="1">
      <alignment horizontal="center" vertical="center"/>
      <protection hidden="1"/>
    </xf>
    <xf numFmtId="58" fontId="13" fillId="0" borderId="43" xfId="4" applyNumberFormat="1" applyFont="1" applyBorder="1" applyAlignment="1" applyProtection="1">
      <alignment horizontal="center" vertical="center"/>
      <protection hidden="1"/>
    </xf>
    <xf numFmtId="0" fontId="13" fillId="0" borderId="198" xfId="4" applyFont="1" applyBorder="1" applyAlignment="1" applyProtection="1">
      <alignment horizontal="center" vertical="center"/>
      <protection hidden="1"/>
    </xf>
    <xf numFmtId="0" fontId="13" fillId="0" borderId="67" xfId="4" applyFont="1" applyBorder="1" applyAlignment="1" applyProtection="1">
      <alignment horizontal="center" vertical="center"/>
      <protection hidden="1"/>
    </xf>
    <xf numFmtId="0" fontId="13" fillId="7" borderId="13" xfId="4" applyFont="1" applyFill="1" applyBorder="1" applyAlignment="1" applyProtection="1">
      <alignment horizontal="center" vertical="center"/>
      <protection locked="0"/>
    </xf>
    <xf numFmtId="0" fontId="13" fillId="7" borderId="34" xfId="4" applyFont="1" applyFill="1" applyBorder="1" applyAlignment="1" applyProtection="1">
      <alignment horizontal="center" vertical="center"/>
      <protection locked="0"/>
    </xf>
    <xf numFmtId="58" fontId="13" fillId="0" borderId="114" xfId="4" applyNumberFormat="1" applyFont="1" applyBorder="1" applyAlignment="1" applyProtection="1">
      <alignment horizontal="center" vertical="center"/>
      <protection hidden="1"/>
    </xf>
    <xf numFmtId="0" fontId="13" fillId="0" borderId="31" xfId="4" applyFont="1" applyBorder="1" applyAlignment="1" applyProtection="1">
      <alignment horizontal="center" vertical="center"/>
      <protection hidden="1"/>
    </xf>
    <xf numFmtId="0" fontId="13" fillId="7" borderId="103" xfId="4" applyFont="1" applyFill="1" applyBorder="1" applyAlignment="1" applyProtection="1">
      <alignment horizontal="center" vertical="center"/>
      <protection locked="0"/>
    </xf>
    <xf numFmtId="58" fontId="13" fillId="7" borderId="11" xfId="4" applyNumberFormat="1" applyFont="1" applyFill="1" applyBorder="1" applyAlignment="1" applyProtection="1">
      <alignment horizontal="center" vertical="center"/>
      <protection locked="0"/>
    </xf>
    <xf numFmtId="0" fontId="13" fillId="7" borderId="52" xfId="4" applyFont="1" applyFill="1" applyBorder="1" applyAlignment="1" applyProtection="1">
      <alignment horizontal="center" vertical="center"/>
      <protection locked="0"/>
    </xf>
    <xf numFmtId="0" fontId="13" fillId="7" borderId="101" xfId="4" applyFont="1" applyFill="1" applyBorder="1" applyAlignment="1" applyProtection="1">
      <alignment horizontal="center" vertical="center"/>
      <protection locked="0"/>
    </xf>
    <xf numFmtId="0" fontId="13" fillId="0" borderId="117" xfId="4" applyFont="1" applyBorder="1" applyAlignment="1" applyProtection="1">
      <alignment horizontal="center" vertical="center"/>
      <protection hidden="1"/>
    </xf>
    <xf numFmtId="0" fontId="13" fillId="4" borderId="14" xfId="4" applyFont="1" applyFill="1" applyBorder="1" applyAlignment="1">
      <alignment horizontal="center" vertical="center"/>
    </xf>
    <xf numFmtId="58" fontId="13" fillId="4" borderId="20" xfId="4" applyNumberFormat="1" applyFont="1" applyFill="1" applyBorder="1" applyAlignment="1">
      <alignment horizontal="center" vertical="center"/>
    </xf>
    <xf numFmtId="0" fontId="13" fillId="4" borderId="18" xfId="4" applyFont="1" applyFill="1" applyBorder="1" applyAlignment="1">
      <alignment horizontal="center" vertical="center"/>
    </xf>
    <xf numFmtId="0" fontId="13" fillId="4" borderId="15" xfId="4" applyFont="1" applyFill="1" applyBorder="1" applyAlignment="1">
      <alignment horizontal="center" vertical="center"/>
    </xf>
    <xf numFmtId="58" fontId="13" fillId="4" borderId="113" xfId="4" applyNumberFormat="1" applyFont="1" applyFill="1" applyBorder="1" applyAlignment="1" applyProtection="1">
      <alignment horizontal="center" vertical="center"/>
      <protection hidden="1"/>
    </xf>
    <xf numFmtId="0" fontId="13" fillId="4" borderId="67" xfId="4" applyFont="1" applyFill="1" applyBorder="1" applyAlignment="1" applyProtection="1">
      <alignment horizontal="center" vertical="center"/>
      <protection hidden="1"/>
    </xf>
    <xf numFmtId="0" fontId="13" fillId="4" borderId="112" xfId="4" applyFont="1" applyFill="1" applyBorder="1" applyAlignment="1">
      <alignment horizontal="center" vertical="center"/>
    </xf>
    <xf numFmtId="58" fontId="13" fillId="4" borderId="92" xfId="4" applyNumberFormat="1" applyFont="1" applyFill="1" applyBorder="1" applyAlignment="1">
      <alignment horizontal="center" vertical="center"/>
    </xf>
    <xf numFmtId="0" fontId="13" fillId="4" borderId="93" xfId="4" applyFont="1" applyFill="1" applyBorder="1" applyAlignment="1">
      <alignment horizontal="center" vertical="center"/>
    </xf>
    <xf numFmtId="0" fontId="13" fillId="4" borderId="92" xfId="4" applyFont="1" applyFill="1" applyBorder="1" applyAlignment="1">
      <alignment horizontal="center" vertical="center"/>
    </xf>
    <xf numFmtId="58" fontId="13" fillId="4" borderId="154" xfId="4" applyNumberFormat="1" applyFont="1" applyFill="1" applyBorder="1" applyAlignment="1" applyProtection="1">
      <alignment horizontal="center" vertical="center"/>
      <protection hidden="1"/>
    </xf>
    <xf numFmtId="0" fontId="13" fillId="4" borderId="149" xfId="4" applyFont="1" applyFill="1" applyBorder="1" applyAlignment="1" applyProtection="1">
      <alignment horizontal="center" vertical="center"/>
      <protection hidden="1"/>
    </xf>
    <xf numFmtId="9" fontId="3" fillId="0" borderId="0" xfId="4" applyNumberFormat="1" applyAlignment="1">
      <alignment horizontal="center" vertical="center"/>
    </xf>
    <xf numFmtId="0" fontId="3" fillId="0" borderId="0" xfId="4" applyAlignment="1">
      <alignment horizontal="center" vertical="center"/>
    </xf>
    <xf numFmtId="0" fontId="25" fillId="0" borderId="0" xfId="4" applyFont="1" applyAlignment="1">
      <alignment horizontal="left" vertical="center" wrapText="1"/>
    </xf>
    <xf numFmtId="0" fontId="35" fillId="0" borderId="107" xfId="4" applyFont="1" applyBorder="1" applyAlignment="1">
      <alignment horizontal="center" vertical="center"/>
    </xf>
    <xf numFmtId="0" fontId="35" fillId="0" borderId="108" xfId="4" applyFont="1" applyBorder="1" applyAlignment="1">
      <alignment horizontal="center" vertical="center"/>
    </xf>
    <xf numFmtId="0" fontId="34" fillId="0" borderId="0" xfId="4" applyFont="1" applyAlignment="1">
      <alignment horizontal="center" vertical="center" wrapText="1"/>
    </xf>
    <xf numFmtId="0" fontId="34" fillId="0" borderId="0" xfId="4" applyFont="1" applyAlignment="1">
      <alignment horizontal="center" vertical="center"/>
    </xf>
    <xf numFmtId="0" fontId="13" fillId="0" borderId="14" xfId="4" applyFont="1" applyBorder="1" applyAlignment="1">
      <alignment horizontal="center" vertical="center" wrapText="1"/>
    </xf>
    <xf numFmtId="0" fontId="11" fillId="7" borderId="14" xfId="4" applyFont="1" applyFill="1" applyBorder="1" applyAlignment="1" applyProtection="1">
      <alignment horizontal="center" vertical="center"/>
      <protection locked="0"/>
    </xf>
    <xf numFmtId="0" fontId="13" fillId="0" borderId="98" xfId="4" applyFont="1" applyBorder="1" applyAlignment="1">
      <alignment horizontal="center" vertical="center" wrapText="1"/>
    </xf>
    <xf numFmtId="0" fontId="13" fillId="0" borderId="100" xfId="4" applyFont="1" applyBorder="1" applyAlignment="1">
      <alignment horizontal="center" vertical="center" wrapText="1"/>
    </xf>
    <xf numFmtId="0" fontId="105" fillId="0" borderId="0" xfId="4" applyFont="1" applyAlignment="1">
      <alignment horizontal="left" vertical="center"/>
    </xf>
    <xf numFmtId="0" fontId="105" fillId="18" borderId="125" xfId="4" applyFont="1" applyFill="1" applyBorder="1" applyAlignment="1">
      <alignment horizontal="left" vertical="center"/>
    </xf>
    <xf numFmtId="49" fontId="102" fillId="0" borderId="0" xfId="4" applyNumberFormat="1" applyFont="1" applyAlignment="1">
      <alignment horizontal="left" vertical="center"/>
    </xf>
    <xf numFmtId="0" fontId="60" fillId="0" borderId="0" xfId="4" applyFont="1" applyAlignment="1">
      <alignment horizontal="center" vertical="center"/>
    </xf>
    <xf numFmtId="49" fontId="104" fillId="0" borderId="0" xfId="4" applyNumberFormat="1" applyFont="1" applyAlignment="1">
      <alignment horizontal="left" vertical="center"/>
    </xf>
    <xf numFmtId="49" fontId="104" fillId="18" borderId="0" xfId="4" applyNumberFormat="1" applyFont="1" applyFill="1" applyAlignment="1">
      <alignment horizontal="center" vertical="center"/>
    </xf>
    <xf numFmtId="0" fontId="103" fillId="0" borderId="0" xfId="4" applyFont="1" applyAlignment="1">
      <alignment horizontal="center" vertical="center"/>
    </xf>
    <xf numFmtId="0" fontId="105" fillId="18" borderId="0" xfId="4" applyFont="1" applyFill="1" applyAlignment="1">
      <alignment horizontal="left" vertical="center"/>
    </xf>
    <xf numFmtId="0" fontId="105" fillId="0" borderId="9" xfId="4" applyFont="1" applyBorder="1" applyAlignment="1">
      <alignment horizontal="center" vertical="center"/>
    </xf>
    <xf numFmtId="0" fontId="105" fillId="0" borderId="0" xfId="4" applyFont="1" applyAlignment="1">
      <alignment horizontal="center" vertical="center"/>
    </xf>
    <xf numFmtId="0" fontId="105" fillId="0" borderId="210" xfId="4" applyFont="1" applyBorder="1" applyAlignment="1">
      <alignment horizontal="center" vertical="center"/>
    </xf>
    <xf numFmtId="0" fontId="105" fillId="0" borderId="122" xfId="4" applyFont="1" applyBorder="1" applyAlignment="1">
      <alignment horizontal="center" vertical="center"/>
    </xf>
    <xf numFmtId="0" fontId="105" fillId="0" borderId="155" xfId="4" applyFont="1" applyBorder="1" applyAlignment="1">
      <alignment horizontal="center" vertical="center"/>
    </xf>
    <xf numFmtId="0" fontId="105" fillId="0" borderId="201" xfId="4" applyFont="1" applyBorder="1" applyAlignment="1">
      <alignment horizontal="center" vertical="center"/>
    </xf>
    <xf numFmtId="0" fontId="105" fillId="0" borderId="89" xfId="4" applyFont="1" applyBorder="1" applyAlignment="1">
      <alignment horizontal="center" vertical="center"/>
    </xf>
    <xf numFmtId="0" fontId="105" fillId="0" borderId="202" xfId="4" applyFont="1" applyBorder="1" applyAlignment="1">
      <alignment horizontal="center" vertical="center"/>
    </xf>
    <xf numFmtId="0" fontId="105" fillId="0" borderId="181" xfId="4" applyFont="1" applyBorder="1" applyAlignment="1">
      <alignment horizontal="center" vertical="center"/>
    </xf>
    <xf numFmtId="0" fontId="105" fillId="0" borderId="203" xfId="4" applyFont="1" applyBorder="1" applyAlignment="1">
      <alignment horizontal="center" vertical="center"/>
    </xf>
    <xf numFmtId="0" fontId="103" fillId="0" borderId="0" xfId="4" applyFont="1" applyAlignment="1">
      <alignment horizontal="left" vertical="center" wrapText="1"/>
    </xf>
    <xf numFmtId="0" fontId="105" fillId="0" borderId="1" xfId="4" applyFont="1" applyBorder="1" applyAlignment="1">
      <alignment horizontal="center" vertical="center"/>
    </xf>
    <xf numFmtId="0" fontId="105" fillId="0" borderId="45" xfId="4" applyFont="1" applyBorder="1" applyAlignment="1">
      <alignment horizontal="center" vertical="center"/>
    </xf>
    <xf numFmtId="0" fontId="105" fillId="0" borderId="200" xfId="4" applyFont="1" applyBorder="1" applyAlignment="1">
      <alignment horizontal="center" vertical="center"/>
    </xf>
    <xf numFmtId="0" fontId="105" fillId="0" borderId="88" xfId="4" applyFont="1" applyBorder="1" applyAlignment="1">
      <alignment horizontal="center" vertical="center"/>
    </xf>
    <xf numFmtId="0" fontId="105" fillId="0" borderId="204" xfId="4" applyFont="1" applyBorder="1" applyAlignment="1">
      <alignment horizontal="center" vertical="center"/>
    </xf>
    <xf numFmtId="0" fontId="105" fillId="0" borderId="205" xfId="4" applyFont="1" applyBorder="1" applyAlignment="1">
      <alignment horizontal="center" vertical="center"/>
    </xf>
    <xf numFmtId="0" fontId="105" fillId="0" borderId="208" xfId="4" applyFont="1" applyBorder="1" applyAlignment="1">
      <alignment horizontal="center" vertical="center"/>
    </xf>
    <xf numFmtId="0" fontId="105" fillId="0" borderId="206" xfId="4" applyFont="1" applyBorder="1" applyAlignment="1">
      <alignment horizontal="center" vertical="center" wrapText="1"/>
    </xf>
    <xf numFmtId="0" fontId="105" fillId="0" borderId="205" xfId="4" applyFont="1" applyBorder="1" applyAlignment="1">
      <alignment horizontal="center" vertical="center" wrapText="1"/>
    </xf>
    <xf numFmtId="0" fontId="105" fillId="0" borderId="201" xfId="4" applyFont="1" applyBorder="1" applyAlignment="1">
      <alignment horizontal="center" vertical="center" wrapText="1"/>
    </xf>
    <xf numFmtId="0" fontId="105" fillId="0" borderId="0" xfId="4" applyFont="1" applyAlignment="1">
      <alignment horizontal="center" vertical="center" wrapText="1"/>
    </xf>
    <xf numFmtId="0" fontId="105" fillId="0" borderId="202" xfId="4" applyFont="1" applyBorder="1" applyAlignment="1">
      <alignment horizontal="center" vertical="center" wrapText="1"/>
    </xf>
    <xf numFmtId="0" fontId="105" fillId="0" borderId="181" xfId="4" applyFont="1" applyBorder="1" applyAlignment="1">
      <alignment horizontal="center" vertical="center" wrapText="1"/>
    </xf>
    <xf numFmtId="0" fontId="105" fillId="0" borderId="206" xfId="4" applyFont="1" applyBorder="1" applyAlignment="1">
      <alignment horizontal="left" vertical="center" wrapText="1"/>
    </xf>
    <xf numFmtId="0" fontId="105" fillId="0" borderId="205" xfId="4" applyFont="1" applyBorder="1" applyAlignment="1">
      <alignment horizontal="left" vertical="center" wrapText="1"/>
    </xf>
    <xf numFmtId="0" fontId="105" fillId="0" borderId="207" xfId="4" applyFont="1" applyBorder="1" applyAlignment="1">
      <alignment horizontal="left" vertical="center" wrapText="1"/>
    </xf>
    <xf numFmtId="0" fontId="105" fillId="0" borderId="201" xfId="4" applyFont="1" applyBorder="1" applyAlignment="1">
      <alignment horizontal="left" vertical="center" wrapText="1"/>
    </xf>
    <xf numFmtId="0" fontId="105" fillId="0" borderId="0" xfId="4" applyFont="1" applyAlignment="1">
      <alignment horizontal="left" vertical="center" wrapText="1"/>
    </xf>
    <xf numFmtId="0" fontId="105" fillId="0" borderId="89" xfId="4" applyFont="1" applyBorder="1" applyAlignment="1">
      <alignment horizontal="left" vertical="center" wrapText="1"/>
    </xf>
    <xf numFmtId="0" fontId="105" fillId="0" borderId="202" xfId="4" applyFont="1" applyBorder="1" applyAlignment="1">
      <alignment horizontal="left" vertical="center" wrapText="1"/>
    </xf>
    <xf numFmtId="0" fontId="105" fillId="0" borderId="181" xfId="4" applyFont="1" applyBorder="1" applyAlignment="1">
      <alignment horizontal="left" vertical="center" wrapText="1"/>
    </xf>
    <xf numFmtId="0" fontId="105" fillId="0" borderId="203" xfId="4" applyFont="1" applyBorder="1" applyAlignment="1">
      <alignment horizontal="left" vertical="center" wrapText="1"/>
    </xf>
    <xf numFmtId="0" fontId="105" fillId="0" borderId="118" xfId="4" applyFont="1" applyBorder="1" applyAlignment="1">
      <alignment horizontal="center" vertical="center"/>
    </xf>
    <xf numFmtId="0" fontId="105" fillId="0" borderId="120" xfId="4" applyFont="1" applyBorder="1" applyAlignment="1">
      <alignment horizontal="center" vertical="center"/>
    </xf>
    <xf numFmtId="0" fontId="105" fillId="0" borderId="206" xfId="4" applyFont="1" applyBorder="1" applyAlignment="1">
      <alignment horizontal="left" vertical="top"/>
    </xf>
    <xf numFmtId="0" fontId="105" fillId="0" borderId="205" xfId="4" applyFont="1" applyBorder="1" applyAlignment="1">
      <alignment horizontal="left" vertical="top"/>
    </xf>
    <xf numFmtId="0" fontId="105" fillId="0" borderId="207" xfId="4" applyFont="1" applyBorder="1" applyAlignment="1">
      <alignment horizontal="left" vertical="top"/>
    </xf>
    <xf numFmtId="0" fontId="105" fillId="0" borderId="201" xfId="4" applyFont="1" applyBorder="1" applyAlignment="1">
      <alignment horizontal="left" vertical="top"/>
    </xf>
    <xf numFmtId="0" fontId="105" fillId="0" borderId="0" xfId="4" applyFont="1" applyAlignment="1">
      <alignment horizontal="left" vertical="top"/>
    </xf>
    <xf numFmtId="0" fontId="105" fillId="0" borderId="89" xfId="4" applyFont="1" applyBorder="1" applyAlignment="1">
      <alignment horizontal="left" vertical="top"/>
    </xf>
    <xf numFmtId="0" fontId="105" fillId="0" borderId="209" xfId="4" applyFont="1" applyBorder="1" applyAlignment="1">
      <alignment horizontal="left" vertical="top"/>
    </xf>
    <xf numFmtId="0" fontId="105" fillId="0" borderId="120" xfId="4" applyFont="1" applyBorder="1" applyAlignment="1">
      <alignment horizontal="left" vertical="top"/>
    </xf>
    <xf numFmtId="0" fontId="105" fillId="0" borderId="121" xfId="4" applyFont="1" applyBorder="1" applyAlignment="1">
      <alignment horizontal="left" vertical="top"/>
    </xf>
    <xf numFmtId="0" fontId="105" fillId="0" borderId="90" xfId="4" applyFont="1" applyBorder="1" applyAlignment="1">
      <alignment horizontal="center" vertical="center"/>
    </xf>
    <xf numFmtId="0" fontId="105" fillId="0" borderId="73" xfId="4" applyFont="1" applyBorder="1" applyAlignment="1">
      <alignment horizontal="center" vertical="center"/>
    </xf>
    <xf numFmtId="0" fontId="103" fillId="0" borderId="201" xfId="4" applyFont="1" applyBorder="1" applyAlignment="1">
      <alignment horizontal="left" vertical="center"/>
    </xf>
    <xf numFmtId="0" fontId="103" fillId="0" borderId="0" xfId="4" applyFont="1" applyAlignment="1">
      <alignment horizontal="left" vertical="center"/>
    </xf>
    <xf numFmtId="0" fontId="103" fillId="0" borderId="89" xfId="4" applyFont="1" applyBorder="1" applyAlignment="1">
      <alignment horizontal="left" vertical="center"/>
    </xf>
    <xf numFmtId="0" fontId="103" fillId="0" borderId="202" xfId="4" applyFont="1" applyBorder="1" applyAlignment="1">
      <alignment horizontal="left" vertical="center"/>
    </xf>
    <xf numFmtId="0" fontId="103" fillId="0" borderId="181" xfId="4" applyFont="1" applyBorder="1" applyAlignment="1">
      <alignment horizontal="left" vertical="center"/>
    </xf>
    <xf numFmtId="0" fontId="103" fillId="0" borderId="203" xfId="4" applyFont="1" applyBorder="1" applyAlignment="1">
      <alignment horizontal="left" vertical="center"/>
    </xf>
    <xf numFmtId="0" fontId="103" fillId="0" borderId="206" xfId="4" applyFont="1" applyBorder="1" applyAlignment="1">
      <alignment horizontal="left" vertical="center"/>
    </xf>
    <xf numFmtId="0" fontId="103" fillId="0" borderId="205" xfId="4" applyFont="1" applyBorder="1" applyAlignment="1">
      <alignment horizontal="left" vertical="center"/>
    </xf>
    <xf numFmtId="0" fontId="103" fillId="0" borderId="207" xfId="4" applyFont="1" applyBorder="1" applyAlignment="1">
      <alignment horizontal="left" vertical="center"/>
    </xf>
    <xf numFmtId="0" fontId="103" fillId="0" borderId="213" xfId="4" applyFont="1" applyBorder="1" applyAlignment="1">
      <alignment horizontal="left" vertical="center"/>
    </xf>
    <xf numFmtId="0" fontId="103" fillId="0" borderId="73" xfId="4" applyFont="1" applyBorder="1" applyAlignment="1">
      <alignment horizontal="left" vertical="center"/>
    </xf>
    <xf numFmtId="0" fontId="103" fillId="0" borderId="91" xfId="4" applyFont="1" applyBorder="1" applyAlignment="1">
      <alignment horizontal="left" vertical="center"/>
    </xf>
    <xf numFmtId="0" fontId="105" fillId="0" borderId="211" xfId="4" applyFont="1" applyBorder="1" applyAlignment="1">
      <alignment horizontal="center" vertical="center"/>
    </xf>
    <xf numFmtId="0" fontId="105" fillId="0" borderId="125" xfId="4" applyFont="1" applyBorder="1" applyAlignment="1">
      <alignment horizontal="center" vertical="center"/>
    </xf>
    <xf numFmtId="0" fontId="105" fillId="0" borderId="212" xfId="4" applyFont="1" applyBorder="1" applyAlignment="1">
      <alignment horizontal="center" vertical="center"/>
    </xf>
    <xf numFmtId="0" fontId="105" fillId="0" borderId="202" xfId="4" applyFont="1" applyBorder="1" applyAlignment="1">
      <alignment horizontal="left" vertical="top"/>
    </xf>
    <xf numFmtId="0" fontId="105" fillId="0" borderId="181" xfId="4" applyFont="1" applyBorder="1" applyAlignment="1">
      <alignment horizontal="left" vertical="top"/>
    </xf>
    <xf numFmtId="0" fontId="105" fillId="0" borderId="203" xfId="4" applyFont="1" applyBorder="1" applyAlignment="1">
      <alignment horizontal="left" vertical="top"/>
    </xf>
    <xf numFmtId="0" fontId="108" fillId="18" borderId="125" xfId="4" applyFont="1" applyFill="1" applyBorder="1" applyAlignment="1">
      <alignment horizontal="left" vertical="center"/>
    </xf>
    <xf numFmtId="49" fontId="108" fillId="18" borderId="0" xfId="4" applyNumberFormat="1" applyFont="1" applyFill="1" applyAlignment="1">
      <alignment horizontal="center" vertical="center"/>
    </xf>
    <xf numFmtId="0" fontId="108" fillId="18" borderId="0" xfId="4" applyFont="1" applyFill="1" applyAlignment="1">
      <alignment horizontal="left" vertical="center"/>
    </xf>
    <xf numFmtId="0" fontId="108" fillId="0" borderId="210" xfId="4" applyFont="1" applyBorder="1" applyAlignment="1">
      <alignment horizontal="center" vertical="center"/>
    </xf>
    <xf numFmtId="0" fontId="108" fillId="0" borderId="122" xfId="4" applyFont="1" applyBorder="1" applyAlignment="1">
      <alignment horizontal="center" vertical="center"/>
    </xf>
    <xf numFmtId="0" fontId="108" fillId="0" borderId="155" xfId="4" applyFont="1" applyBorder="1" applyAlignment="1">
      <alignment horizontal="center" vertical="center"/>
    </xf>
    <xf numFmtId="0" fontId="108" fillId="0" borderId="201" xfId="4" applyFont="1" applyBorder="1" applyAlignment="1">
      <alignment horizontal="center" vertical="center"/>
    </xf>
    <xf numFmtId="0" fontId="108" fillId="0" borderId="0" xfId="4" applyFont="1" applyAlignment="1">
      <alignment horizontal="center" vertical="center"/>
    </xf>
    <xf numFmtId="0" fontId="108" fillId="0" borderId="89" xfId="4" applyFont="1" applyBorder="1" applyAlignment="1">
      <alignment horizontal="center" vertical="center"/>
    </xf>
    <xf numFmtId="0" fontId="108" fillId="0" borderId="202" xfId="4" applyFont="1" applyBorder="1" applyAlignment="1">
      <alignment horizontal="center" vertical="center"/>
    </xf>
    <xf numFmtId="0" fontId="108" fillId="0" borderId="181" xfId="4" applyFont="1" applyBorder="1" applyAlignment="1">
      <alignment horizontal="center" vertical="center"/>
    </xf>
    <xf numFmtId="0" fontId="108" fillId="0" borderId="203" xfId="4" applyFont="1" applyBorder="1" applyAlignment="1">
      <alignment horizontal="center" vertical="center"/>
    </xf>
    <xf numFmtId="0" fontId="108" fillId="0" borderId="200" xfId="4" applyFont="1" applyBorder="1" applyAlignment="1">
      <alignment horizontal="center" vertical="center"/>
    </xf>
    <xf numFmtId="0" fontId="108" fillId="0" borderId="45" xfId="4" applyFont="1" applyBorder="1" applyAlignment="1">
      <alignment horizontal="center" vertical="center"/>
    </xf>
    <xf numFmtId="0" fontId="108" fillId="0" borderId="88" xfId="4" applyFont="1" applyBorder="1" applyAlignment="1">
      <alignment horizontal="center" vertical="center"/>
    </xf>
    <xf numFmtId="0" fontId="108" fillId="0" borderId="206" xfId="4" applyFont="1" applyBorder="1" applyAlignment="1">
      <alignment horizontal="left" vertical="center" wrapText="1"/>
    </xf>
    <xf numFmtId="0" fontId="108" fillId="0" borderId="205" xfId="4" applyFont="1" applyBorder="1" applyAlignment="1">
      <alignment horizontal="left" vertical="center" wrapText="1"/>
    </xf>
    <xf numFmtId="0" fontId="108" fillId="0" borderId="207" xfId="4" applyFont="1" applyBorder="1" applyAlignment="1">
      <alignment horizontal="left" vertical="center" wrapText="1"/>
    </xf>
    <xf numFmtId="0" fontId="108" fillId="0" borderId="201" xfId="4" applyFont="1" applyBorder="1" applyAlignment="1">
      <alignment horizontal="left" vertical="center" wrapText="1"/>
    </xf>
    <xf numFmtId="0" fontId="108" fillId="0" borderId="0" xfId="4" applyFont="1" applyAlignment="1">
      <alignment horizontal="left" vertical="center" wrapText="1"/>
    </xf>
    <xf numFmtId="0" fontId="108" fillId="0" borderId="89" xfId="4" applyFont="1" applyBorder="1" applyAlignment="1">
      <alignment horizontal="left" vertical="center" wrapText="1"/>
    </xf>
    <xf numFmtId="0" fontId="108" fillId="0" borderId="202" xfId="4" applyFont="1" applyBorder="1" applyAlignment="1">
      <alignment horizontal="left" vertical="center" wrapText="1"/>
    </xf>
    <xf numFmtId="0" fontId="108" fillId="0" borderId="181" xfId="4" applyFont="1" applyBorder="1" applyAlignment="1">
      <alignment horizontal="left" vertical="center" wrapText="1"/>
    </xf>
    <xf numFmtId="0" fontId="108" fillId="0" borderId="203" xfId="4" applyFont="1" applyBorder="1" applyAlignment="1">
      <alignment horizontal="left" vertical="center" wrapText="1"/>
    </xf>
    <xf numFmtId="0" fontId="105" fillId="0" borderId="206" xfId="4" applyFont="1" applyBorder="1" applyAlignment="1">
      <alignment horizontal="left" vertical="top" wrapText="1"/>
    </xf>
    <xf numFmtId="0" fontId="104" fillId="0" borderId="206" xfId="4" applyFont="1" applyBorder="1" applyAlignment="1">
      <alignment horizontal="left" vertical="top" wrapText="1"/>
    </xf>
    <xf numFmtId="0" fontId="104" fillId="0" borderId="205" xfId="4" applyFont="1" applyBorder="1" applyAlignment="1">
      <alignment horizontal="left" vertical="top"/>
    </xf>
    <xf numFmtId="0" fontId="104" fillId="0" borderId="207" xfId="4" applyFont="1" applyBorder="1" applyAlignment="1">
      <alignment horizontal="left" vertical="top"/>
    </xf>
    <xf numFmtId="0" fontId="104" fillId="0" borderId="201" xfId="4" applyFont="1" applyBorder="1" applyAlignment="1">
      <alignment horizontal="left" vertical="top"/>
    </xf>
    <xf numFmtId="0" fontId="104" fillId="0" borderId="0" xfId="4" applyFont="1" applyAlignment="1">
      <alignment horizontal="left" vertical="top"/>
    </xf>
    <xf numFmtId="0" fontId="104" fillId="0" borderId="89" xfId="4" applyFont="1" applyBorder="1" applyAlignment="1">
      <alignment horizontal="left" vertical="top"/>
    </xf>
    <xf numFmtId="0" fontId="104" fillId="0" borderId="202" xfId="4" applyFont="1" applyBorder="1" applyAlignment="1">
      <alignment horizontal="left" vertical="top"/>
    </xf>
    <xf numFmtId="0" fontId="104" fillId="0" borderId="181" xfId="4" applyFont="1" applyBorder="1" applyAlignment="1">
      <alignment horizontal="left" vertical="top"/>
    </xf>
    <xf numFmtId="0" fontId="104" fillId="0" borderId="203" xfId="4" applyFont="1" applyBorder="1" applyAlignment="1">
      <alignment horizontal="left" vertical="top"/>
    </xf>
    <xf numFmtId="0" fontId="25" fillId="0" borderId="55" xfId="15" applyFont="1" applyBorder="1" applyAlignment="1">
      <alignment horizontal="left" vertical="center" wrapText="1"/>
    </xf>
    <xf numFmtId="0" fontId="3" fillId="0" borderId="0" xfId="15" applyFont="1" applyAlignment="1">
      <alignment horizontal="center" vertical="center"/>
    </xf>
    <xf numFmtId="0" fontId="34" fillId="0" borderId="0" xfId="15" applyFont="1" applyAlignment="1">
      <alignment horizontal="center" vertical="center"/>
    </xf>
    <xf numFmtId="0" fontId="3" fillId="0" borderId="14" xfId="15" applyFont="1" applyBorder="1" applyAlignment="1">
      <alignment horizontal="center" vertical="center"/>
    </xf>
    <xf numFmtId="0" fontId="3" fillId="11" borderId="14" xfId="15" applyFont="1" applyFill="1" applyBorder="1" applyAlignment="1" applyProtection="1">
      <alignment horizontal="center" vertical="center"/>
      <protection locked="0"/>
    </xf>
    <xf numFmtId="0" fontId="3" fillId="11" borderId="19" xfId="15" applyFont="1" applyFill="1" applyBorder="1" applyAlignment="1" applyProtection="1">
      <alignment horizontal="center" vertical="center"/>
      <protection locked="0"/>
    </xf>
    <xf numFmtId="0" fontId="3" fillId="0" borderId="20" xfId="15" applyFont="1" applyBorder="1" applyAlignment="1">
      <alignment horizontal="center" vertical="center"/>
    </xf>
    <xf numFmtId="0" fontId="3" fillId="0" borderId="55" xfId="15" applyFont="1" applyBorder="1" applyAlignment="1">
      <alignment horizontal="center" vertical="center"/>
    </xf>
    <xf numFmtId="0" fontId="3" fillId="0" borderId="101" xfId="15" applyFont="1" applyBorder="1" applyAlignment="1">
      <alignment horizontal="center" vertical="center"/>
    </xf>
    <xf numFmtId="0" fontId="3" fillId="0" borderId="31" xfId="15" applyFont="1" applyBorder="1" applyAlignment="1">
      <alignment horizontal="center" vertical="center"/>
    </xf>
    <xf numFmtId="0" fontId="3" fillId="0" borderId="20" xfId="15" applyFont="1" applyBorder="1" applyAlignment="1" applyProtection="1">
      <alignment horizontal="center" vertical="center"/>
      <protection locked="0"/>
    </xf>
    <xf numFmtId="0" fontId="3" fillId="0" borderId="55" xfId="15" applyFont="1" applyBorder="1" applyAlignment="1" applyProtection="1">
      <alignment horizontal="center" vertical="center"/>
      <protection locked="0"/>
    </xf>
    <xf numFmtId="0" fontId="3" fillId="0" borderId="18" xfId="15" applyFont="1" applyBorder="1" applyAlignment="1" applyProtection="1">
      <alignment horizontal="center" vertical="center"/>
      <protection locked="0"/>
    </xf>
    <xf numFmtId="0" fontId="3" fillId="0" borderId="101" xfId="15" applyFont="1" applyBorder="1" applyAlignment="1" applyProtection="1">
      <alignment horizontal="center" vertical="center"/>
      <protection locked="0"/>
    </xf>
    <xf numFmtId="0" fontId="3" fillId="0" borderId="31" xfId="15" applyFont="1" applyBorder="1" applyAlignment="1" applyProtection="1">
      <alignment horizontal="center" vertical="center"/>
      <protection locked="0"/>
    </xf>
    <xf numFmtId="0" fontId="3" fillId="0" borderId="102" xfId="15" applyFont="1" applyBorder="1" applyAlignment="1" applyProtection="1">
      <alignment horizontal="center" vertical="center"/>
      <protection locked="0"/>
    </xf>
    <xf numFmtId="0" fontId="3" fillId="0" borderId="20" xfId="15" applyFont="1" applyBorder="1" applyAlignment="1">
      <alignment horizontal="center" vertical="center" wrapText="1"/>
    </xf>
    <xf numFmtId="0" fontId="3" fillId="0" borderId="55" xfId="15" applyFont="1" applyBorder="1" applyAlignment="1">
      <alignment horizontal="center" vertical="center" wrapText="1"/>
    </xf>
    <xf numFmtId="0" fontId="3" fillId="0" borderId="18" xfId="15" applyFont="1" applyBorder="1" applyAlignment="1">
      <alignment horizontal="center" vertical="center" wrapText="1"/>
    </xf>
    <xf numFmtId="0" fontId="3" fillId="0" borderId="11" xfId="15" applyFont="1" applyBorder="1" applyAlignment="1">
      <alignment horizontal="center" vertical="center" wrapText="1"/>
    </xf>
    <xf numFmtId="0" fontId="3" fillId="0" borderId="0" xfId="15" applyFont="1" applyAlignment="1">
      <alignment horizontal="center" vertical="center" wrapText="1"/>
    </xf>
    <xf numFmtId="0" fontId="3" fillId="0" borderId="52" xfId="15" applyFont="1" applyBorder="1" applyAlignment="1">
      <alignment horizontal="center" vertical="center" wrapText="1"/>
    </xf>
    <xf numFmtId="0" fontId="3" fillId="0" borderId="101" xfId="15" applyFont="1" applyBorder="1" applyAlignment="1">
      <alignment horizontal="center" vertical="center" wrapText="1"/>
    </xf>
    <xf numFmtId="0" fontId="3" fillId="0" borderId="31" xfId="15" applyFont="1" applyBorder="1" applyAlignment="1">
      <alignment horizontal="center" vertical="center" wrapText="1"/>
    </xf>
    <xf numFmtId="0" fontId="3" fillId="0" borderId="102" xfId="15" applyFont="1" applyBorder="1" applyAlignment="1">
      <alignment horizontal="center" vertical="center" wrapText="1"/>
    </xf>
    <xf numFmtId="0" fontId="13" fillId="0" borderId="15" xfId="15" applyFont="1" applyBorder="1" applyAlignment="1">
      <alignment horizontal="center" vertical="center" textRotation="255" wrapText="1" shrinkToFit="1"/>
    </xf>
    <xf numFmtId="0" fontId="13" fillId="0" borderId="13" xfId="15" applyFont="1" applyBorder="1" applyAlignment="1">
      <alignment horizontal="center" vertical="center" textRotation="255" wrapText="1" shrinkToFit="1"/>
    </xf>
    <xf numFmtId="0" fontId="13" fillId="0" borderId="101" xfId="15" applyFont="1" applyBorder="1" applyAlignment="1">
      <alignment horizontal="center" vertical="center" textRotation="255" shrinkToFit="1"/>
    </xf>
    <xf numFmtId="0" fontId="13" fillId="0" borderId="102" xfId="15" applyFont="1" applyBorder="1" applyAlignment="1">
      <alignment horizontal="center" vertical="center" textRotation="255" shrinkToFit="1"/>
    </xf>
    <xf numFmtId="0" fontId="13" fillId="0" borderId="15" xfId="15" applyFont="1" applyBorder="1" applyAlignment="1">
      <alignment horizontal="center" vertical="center" textRotation="255" shrinkToFit="1"/>
    </xf>
    <xf numFmtId="0" fontId="13" fillId="0" borderId="13" xfId="15" applyFont="1" applyBorder="1" applyAlignment="1">
      <alignment horizontal="center" vertical="center" textRotation="255" shrinkToFit="1"/>
    </xf>
    <xf numFmtId="0" fontId="52" fillId="0" borderId="15" xfId="0" applyFont="1" applyBorder="1" applyAlignment="1" applyProtection="1">
      <alignment horizontal="center" vertical="center"/>
      <protection locked="0"/>
    </xf>
    <xf numFmtId="0" fontId="52" fillId="0" borderId="13" xfId="0" applyFont="1" applyBorder="1" applyAlignment="1" applyProtection="1">
      <alignment horizontal="center" vertical="center"/>
      <protection locked="0"/>
    </xf>
    <xf numFmtId="0" fontId="52" fillId="0" borderId="31" xfId="0" applyFont="1" applyBorder="1" applyAlignment="1" applyProtection="1">
      <alignment horizontal="center" vertical="center"/>
      <protection locked="0"/>
    </xf>
    <xf numFmtId="0" fontId="53" fillId="8" borderId="0" xfId="0" applyFont="1" applyFill="1" applyAlignment="1" applyProtection="1">
      <alignment horizontal="center" vertical="center"/>
      <protection locked="0"/>
    </xf>
    <xf numFmtId="0" fontId="52" fillId="9" borderId="14" xfId="0" applyFont="1" applyFill="1" applyBorder="1" applyAlignment="1" applyProtection="1">
      <alignment horizontal="center" vertical="center"/>
      <protection locked="0"/>
    </xf>
    <xf numFmtId="0" fontId="52" fillId="0" borderId="14" xfId="0" applyFont="1" applyBorder="1" applyAlignment="1" applyProtection="1">
      <alignment horizontal="center" vertical="center"/>
      <protection locked="0"/>
    </xf>
    <xf numFmtId="0" fontId="52" fillId="0" borderId="14" xfId="0" applyFont="1" applyBorder="1" applyAlignment="1" applyProtection="1">
      <alignment horizontal="left" vertical="center"/>
      <protection locked="0"/>
    </xf>
    <xf numFmtId="0" fontId="56" fillId="0" borderId="20" xfId="0" applyFont="1" applyBorder="1" applyAlignment="1" applyProtection="1">
      <alignment horizontal="left" vertical="center"/>
      <protection locked="0"/>
    </xf>
    <xf numFmtId="0" fontId="56" fillId="0" borderId="55" xfId="0" applyFont="1" applyBorder="1" applyAlignment="1" applyProtection="1">
      <alignment horizontal="left" vertical="center"/>
      <protection locked="0"/>
    </xf>
    <xf numFmtId="0" fontId="56" fillId="0" borderId="18" xfId="0" applyFont="1" applyBorder="1" applyAlignment="1" applyProtection="1">
      <alignment horizontal="left" vertical="center"/>
      <protection locked="0"/>
    </xf>
    <xf numFmtId="0" fontId="56" fillId="0" borderId="15" xfId="0" applyFont="1" applyBorder="1" applyAlignment="1" applyProtection="1">
      <alignment horizontal="left" vertical="center"/>
      <protection locked="0"/>
    </xf>
    <xf numFmtId="0" fontId="56" fillId="0" borderId="34" xfId="0" applyFont="1" applyBorder="1" applyAlignment="1" applyProtection="1">
      <alignment horizontal="left" vertical="center"/>
      <protection locked="0"/>
    </xf>
    <xf numFmtId="0" fontId="56" fillId="0" borderId="13" xfId="0" applyFont="1" applyBorder="1" applyAlignment="1" applyProtection="1">
      <alignment horizontal="left" vertical="center"/>
      <protection locked="0"/>
    </xf>
    <xf numFmtId="0" fontId="52" fillId="0" borderId="15" xfId="0" applyFont="1" applyBorder="1" applyAlignment="1" applyProtection="1">
      <alignment horizontal="left" vertical="center"/>
      <protection locked="0"/>
    </xf>
    <xf numFmtId="0" fontId="52" fillId="0" borderId="34" xfId="0" applyFont="1" applyBorder="1" applyAlignment="1" applyProtection="1">
      <alignment horizontal="left" vertical="center"/>
      <protection locked="0"/>
    </xf>
    <xf numFmtId="0" fontId="52" fillId="0" borderId="13" xfId="0" applyFont="1" applyBorder="1" applyAlignment="1" applyProtection="1">
      <alignment horizontal="left" vertical="center"/>
      <protection locked="0"/>
    </xf>
    <xf numFmtId="0" fontId="52" fillId="0" borderId="11" xfId="0" applyFont="1" applyBorder="1" applyAlignment="1" applyProtection="1">
      <alignment horizontal="left" vertical="center"/>
      <protection locked="0"/>
    </xf>
    <xf numFmtId="0" fontId="52" fillId="0" borderId="0" xfId="0" applyFont="1" applyAlignment="1" applyProtection="1">
      <alignment horizontal="left" vertical="center"/>
      <protection locked="0"/>
    </xf>
    <xf numFmtId="0" fontId="52" fillId="0" borderId="52" xfId="0" applyFont="1" applyBorder="1" applyAlignment="1" applyProtection="1">
      <alignment horizontal="left" vertical="center"/>
      <protection locked="0"/>
    </xf>
    <xf numFmtId="0" fontId="54" fillId="9" borderId="15" xfId="0" applyFont="1" applyFill="1" applyBorder="1" applyAlignment="1" applyProtection="1">
      <alignment horizontal="center" vertical="center"/>
      <protection locked="0"/>
    </xf>
    <xf numFmtId="0" fontId="54" fillId="9" borderId="34" xfId="0" applyFont="1" applyFill="1" applyBorder="1" applyAlignment="1" applyProtection="1">
      <alignment horizontal="center" vertical="center"/>
      <protection locked="0"/>
    </xf>
    <xf numFmtId="0" fontId="54" fillId="9" borderId="13" xfId="0" applyFont="1" applyFill="1" applyBorder="1" applyAlignment="1" applyProtection="1">
      <alignment horizontal="center" vertical="center"/>
      <protection locked="0"/>
    </xf>
    <xf numFmtId="0" fontId="55" fillId="0" borderId="134" xfId="0" applyFont="1" applyBorder="1" applyAlignment="1" applyProtection="1">
      <alignment horizontal="center" vertical="center"/>
      <protection locked="0"/>
    </xf>
    <xf numFmtId="0" fontId="55" fillId="0" borderId="136" xfId="0" applyFont="1" applyBorder="1" applyAlignment="1" applyProtection="1">
      <alignment horizontal="center" vertical="center"/>
      <protection locked="0"/>
    </xf>
    <xf numFmtId="0" fontId="55" fillId="0" borderId="18" xfId="0" applyFont="1" applyBorder="1" applyAlignment="1" applyProtection="1">
      <alignment horizontal="center" vertical="center"/>
      <protection locked="0"/>
    </xf>
    <xf numFmtId="0" fontId="55" fillId="0" borderId="52" xfId="0" applyFont="1" applyBorder="1" applyAlignment="1" applyProtection="1">
      <alignment horizontal="center" vertical="center"/>
      <protection locked="0"/>
    </xf>
    <xf numFmtId="0" fontId="55" fillId="0" borderId="102" xfId="0" applyFont="1" applyBorder="1" applyAlignment="1" applyProtection="1">
      <alignment horizontal="center" vertical="center"/>
      <protection locked="0"/>
    </xf>
    <xf numFmtId="0" fontId="52" fillId="0" borderId="14" xfId="0" applyFont="1" applyBorder="1" applyAlignment="1" applyProtection="1">
      <alignment horizontal="left" vertical="center" wrapText="1"/>
      <protection locked="0"/>
    </xf>
    <xf numFmtId="0" fontId="52" fillId="0" borderId="20" xfId="0" applyFont="1" applyBorder="1" applyAlignment="1" applyProtection="1">
      <alignment horizontal="left" vertical="center" wrapText="1"/>
      <protection locked="0"/>
    </xf>
    <xf numFmtId="0" fontId="52" fillId="0" borderId="55" xfId="0" applyFont="1" applyBorder="1" applyAlignment="1" applyProtection="1">
      <alignment horizontal="left" vertical="center" wrapText="1"/>
      <protection locked="0"/>
    </xf>
    <xf numFmtId="0" fontId="52" fillId="0" borderId="18" xfId="0" applyFont="1" applyBorder="1" applyAlignment="1" applyProtection="1">
      <alignment horizontal="left" vertical="center" wrapText="1"/>
      <protection locked="0"/>
    </xf>
    <xf numFmtId="0" fontId="52" fillId="0" borderId="101" xfId="0" applyFont="1" applyBorder="1" applyAlignment="1" applyProtection="1">
      <alignment horizontal="left" vertical="center" wrapText="1"/>
      <protection locked="0"/>
    </xf>
    <xf numFmtId="0" fontId="52" fillId="0" borderId="31" xfId="0" applyFont="1" applyBorder="1" applyAlignment="1" applyProtection="1">
      <alignment horizontal="left" vertical="center" wrapText="1"/>
      <protection locked="0"/>
    </xf>
    <xf numFmtId="0" fontId="52" fillId="0" borderId="102" xfId="0" applyFont="1" applyBorder="1" applyAlignment="1" applyProtection="1">
      <alignment horizontal="left" vertical="center" wrapText="1"/>
      <protection locked="0"/>
    </xf>
    <xf numFmtId="0" fontId="52" fillId="0" borderId="19" xfId="0" applyFont="1" applyBorder="1" applyAlignment="1" applyProtection="1">
      <alignment horizontal="center" vertical="center"/>
      <protection locked="0"/>
    </xf>
    <xf numFmtId="0" fontId="52" fillId="0" borderId="103" xfId="0" applyFont="1" applyBorder="1" applyAlignment="1" applyProtection="1">
      <alignment horizontal="center" vertical="center"/>
      <protection locked="0"/>
    </xf>
    <xf numFmtId="0" fontId="52" fillId="0" borderId="39" xfId="0" applyFont="1" applyBorder="1" applyAlignment="1" applyProtection="1">
      <alignment horizontal="center" vertical="center"/>
      <protection locked="0"/>
    </xf>
    <xf numFmtId="0" fontId="52" fillId="0" borderId="102" xfId="0" applyFont="1" applyBorder="1" applyAlignment="1" applyProtection="1">
      <alignment horizontal="center" vertical="center"/>
      <protection locked="0"/>
    </xf>
    <xf numFmtId="0" fontId="52" fillId="0" borderId="11" xfId="0" applyFont="1" applyBorder="1" applyAlignment="1" applyProtection="1">
      <alignment horizontal="left" vertical="center" wrapText="1"/>
      <protection locked="0"/>
    </xf>
    <xf numFmtId="0" fontId="52" fillId="0" borderId="0" xfId="0" applyFont="1" applyAlignment="1" applyProtection="1">
      <alignment horizontal="left" vertical="center" wrapText="1"/>
      <protection locked="0"/>
    </xf>
    <xf numFmtId="0" fontId="52" fillId="0" borderId="52" xfId="0" applyFont="1" applyBorder="1" applyAlignment="1" applyProtection="1">
      <alignment horizontal="left" vertical="center" wrapText="1"/>
      <protection locked="0"/>
    </xf>
    <xf numFmtId="0" fontId="56" fillId="0" borderId="11" xfId="0" applyFont="1" applyBorder="1" applyAlignment="1" applyProtection="1">
      <alignment horizontal="left" vertical="center"/>
      <protection locked="0"/>
    </xf>
    <xf numFmtId="0" fontId="56" fillId="0" borderId="0" xfId="0" applyFont="1" applyAlignment="1" applyProtection="1">
      <alignment horizontal="left" vertical="center"/>
      <protection locked="0"/>
    </xf>
    <xf numFmtId="0" fontId="56" fillId="0" borderId="52" xfId="0" applyFont="1" applyBorder="1" applyAlignment="1" applyProtection="1">
      <alignment horizontal="left" vertical="center"/>
      <protection locked="0"/>
    </xf>
    <xf numFmtId="0" fontId="56" fillId="0" borderId="101" xfId="0" applyFont="1" applyBorder="1" applyAlignment="1" applyProtection="1">
      <alignment horizontal="left" vertical="center"/>
      <protection locked="0"/>
    </xf>
    <xf numFmtId="0" fontId="56" fillId="0" borderId="31" xfId="0" applyFont="1" applyBorder="1" applyAlignment="1" applyProtection="1">
      <alignment horizontal="left" vertical="center"/>
      <protection locked="0"/>
    </xf>
    <xf numFmtId="0" fontId="56" fillId="0" borderId="102" xfId="0" applyFont="1" applyBorder="1" applyAlignment="1" applyProtection="1">
      <alignment horizontal="left" vertical="center"/>
      <protection locked="0"/>
    </xf>
    <xf numFmtId="0" fontId="52" fillId="10" borderId="15" xfId="0" applyFont="1" applyFill="1" applyBorder="1" applyAlignment="1" applyProtection="1">
      <alignment horizontal="center" vertical="center"/>
      <protection locked="0"/>
    </xf>
    <xf numFmtId="0" fontId="52" fillId="10" borderId="34" xfId="0" applyFont="1" applyFill="1" applyBorder="1" applyAlignment="1" applyProtection="1">
      <alignment horizontal="center" vertical="center"/>
      <protection locked="0"/>
    </xf>
    <xf numFmtId="0" fontId="52" fillId="10" borderId="13" xfId="0" applyFont="1" applyFill="1" applyBorder="1" applyAlignment="1" applyProtection="1">
      <alignment horizontal="center" vertical="center"/>
      <protection locked="0"/>
    </xf>
    <xf numFmtId="0" fontId="60" fillId="0" borderId="55" xfId="0" applyFont="1" applyBorder="1" applyAlignment="1" applyProtection="1">
      <alignment horizontal="center" wrapText="1"/>
      <protection locked="0"/>
    </xf>
    <xf numFmtId="0" fontId="60" fillId="0" borderId="130" xfId="0" applyFont="1" applyBorder="1" applyAlignment="1" applyProtection="1">
      <alignment horizontal="center" wrapText="1"/>
      <protection locked="0"/>
    </xf>
    <xf numFmtId="0" fontId="60" fillId="0" borderId="0" xfId="0" applyFont="1" applyAlignment="1" applyProtection="1">
      <alignment horizontal="center" wrapText="1"/>
      <protection locked="0"/>
    </xf>
    <xf numFmtId="0" fontId="60" fillId="0" borderId="133" xfId="0" applyFont="1" applyBorder="1" applyAlignment="1" applyProtection="1">
      <alignment horizontal="center" wrapText="1"/>
      <protection locked="0"/>
    </xf>
    <xf numFmtId="0" fontId="60" fillId="0" borderId="120" xfId="0" applyFont="1" applyBorder="1" applyAlignment="1" applyProtection="1">
      <alignment horizontal="center" wrapText="1"/>
      <protection locked="0"/>
    </xf>
    <xf numFmtId="0" fontId="60" fillId="0" borderId="135" xfId="0" applyFont="1" applyBorder="1" applyAlignment="1" applyProtection="1">
      <alignment horizontal="center" wrapText="1"/>
      <protection locked="0"/>
    </xf>
    <xf numFmtId="0" fontId="55" fillId="8" borderId="101" xfId="0" applyFont="1" applyFill="1" applyBorder="1" applyAlignment="1" applyProtection="1">
      <alignment horizontal="center" vertical="center" wrapText="1"/>
      <protection locked="0"/>
    </xf>
    <xf numFmtId="0" fontId="55" fillId="8" borderId="102" xfId="0" applyFont="1" applyFill="1" applyBorder="1" applyAlignment="1" applyProtection="1">
      <alignment horizontal="center" vertical="center" wrapText="1"/>
      <protection locked="0"/>
    </xf>
    <xf numFmtId="0" fontId="80" fillId="0" borderId="129" xfId="0" applyFont="1" applyBorder="1" applyAlignment="1" applyProtection="1">
      <alignment horizontal="center" vertical="center" wrapText="1"/>
      <protection locked="0"/>
    </xf>
    <xf numFmtId="0" fontId="80" fillId="0" borderId="55" xfId="0" applyFont="1" applyBorder="1" applyAlignment="1" applyProtection="1">
      <alignment horizontal="center" vertical="center" wrapText="1"/>
      <protection locked="0"/>
    </xf>
    <xf numFmtId="0" fontId="80" fillId="0" borderId="151" xfId="0" applyFont="1" applyBorder="1" applyAlignment="1" applyProtection="1">
      <alignment horizontal="center" vertical="center" wrapText="1"/>
      <protection locked="0"/>
    </xf>
    <xf numFmtId="0" fontId="80" fillId="0" borderId="0" xfId="0" applyFont="1" applyAlignment="1" applyProtection="1">
      <alignment horizontal="center" vertical="center" wrapText="1"/>
      <protection locked="0"/>
    </xf>
    <xf numFmtId="0" fontId="80" fillId="0" borderId="144" xfId="0" applyFont="1" applyBorder="1" applyAlignment="1" applyProtection="1">
      <alignment horizontal="center" vertical="center" wrapText="1"/>
      <protection locked="0"/>
    </xf>
    <xf numFmtId="0" fontId="80" fillId="0" borderId="120" xfId="0" applyFont="1" applyBorder="1" applyAlignment="1" applyProtection="1">
      <alignment horizontal="center" vertical="center" wrapText="1"/>
      <protection locked="0"/>
    </xf>
    <xf numFmtId="0" fontId="52" fillId="10" borderId="14" xfId="0" applyFont="1" applyFill="1" applyBorder="1" applyAlignment="1" applyProtection="1">
      <alignment horizontal="center" vertical="center"/>
      <protection locked="0"/>
    </xf>
    <xf numFmtId="0" fontId="52" fillId="8" borderId="15" xfId="0" applyFont="1" applyFill="1" applyBorder="1" applyAlignment="1" applyProtection="1">
      <alignment horizontal="center" vertical="center"/>
      <protection locked="0"/>
    </xf>
    <xf numFmtId="0" fontId="52" fillId="8" borderId="13" xfId="0" applyFont="1" applyFill="1" applyBorder="1" applyAlignment="1" applyProtection="1">
      <alignment horizontal="center" vertical="center"/>
      <protection locked="0"/>
    </xf>
    <xf numFmtId="0" fontId="55" fillId="0" borderId="19" xfId="0" applyFont="1" applyBorder="1" applyAlignment="1" applyProtection="1">
      <alignment horizontal="center" vertical="center"/>
      <protection locked="0"/>
    </xf>
    <xf numFmtId="0" fontId="55" fillId="0" borderId="39" xfId="0" applyFont="1" applyBorder="1" applyAlignment="1" applyProtection="1">
      <alignment horizontal="center" vertical="center"/>
      <protection locked="0"/>
    </xf>
    <xf numFmtId="0" fontId="55" fillId="0" borderId="103" xfId="0" applyFont="1" applyBorder="1" applyAlignment="1" applyProtection="1">
      <alignment horizontal="center" vertical="center"/>
      <protection locked="0"/>
    </xf>
    <xf numFmtId="0" fontId="52" fillId="0" borderId="14" xfId="0" applyFont="1" applyBorder="1" applyProtection="1">
      <alignment vertical="center"/>
      <protection locked="0"/>
    </xf>
    <xf numFmtId="0" fontId="55" fillId="0" borderId="134" xfId="0" applyFont="1" applyBorder="1" applyAlignment="1" applyProtection="1">
      <alignment horizontal="center"/>
      <protection locked="0"/>
    </xf>
    <xf numFmtId="0" fontId="55" fillId="0" borderId="136" xfId="0" applyFont="1" applyBorder="1" applyAlignment="1" applyProtection="1">
      <alignment horizontal="center"/>
      <protection locked="0"/>
    </xf>
    <xf numFmtId="0" fontId="52" fillId="0" borderId="141" xfId="0" applyFont="1" applyBorder="1" applyAlignment="1" applyProtection="1">
      <alignment horizontal="center" vertical="center"/>
      <protection locked="0"/>
    </xf>
    <xf numFmtId="0" fontId="52" fillId="0" borderId="163" xfId="0" applyFont="1" applyBorder="1" applyAlignment="1" applyProtection="1">
      <alignment horizontal="center" vertical="center"/>
      <protection locked="0"/>
    </xf>
    <xf numFmtId="0" fontId="52" fillId="0" borderId="162" xfId="0" applyFont="1" applyBorder="1" applyAlignment="1" applyProtection="1">
      <alignment horizontal="center" vertical="center"/>
      <protection locked="0"/>
    </xf>
    <xf numFmtId="0" fontId="52" fillId="0" borderId="19" xfId="0" applyFont="1" applyBorder="1" applyAlignment="1" applyProtection="1">
      <alignment horizontal="left" vertical="center"/>
      <protection locked="0"/>
    </xf>
    <xf numFmtId="0" fontId="57" fillId="0" borderId="34" xfId="0" applyFont="1" applyBorder="1" applyAlignment="1" applyProtection="1">
      <alignment horizontal="right" vertical="top"/>
      <protection locked="0"/>
    </xf>
    <xf numFmtId="0" fontId="54" fillId="9" borderId="14" xfId="0" applyFont="1" applyFill="1" applyBorder="1" applyAlignment="1" applyProtection="1">
      <alignment horizontal="center" vertical="center"/>
      <protection locked="0"/>
    </xf>
    <xf numFmtId="0" fontId="54" fillId="9" borderId="19" xfId="0" applyFont="1" applyFill="1" applyBorder="1" applyAlignment="1" applyProtection="1">
      <alignment horizontal="center" vertical="center"/>
      <protection locked="0"/>
    </xf>
    <xf numFmtId="0" fontId="91" fillId="0" borderId="0" xfId="0" applyFont="1" applyAlignment="1">
      <alignment horizontal="center" vertical="center"/>
    </xf>
    <xf numFmtId="0" fontId="89" fillId="16" borderId="15" xfId="0" applyFont="1" applyFill="1" applyBorder="1" applyAlignment="1">
      <alignment horizontal="center" vertical="center"/>
    </xf>
    <xf numFmtId="0" fontId="89" fillId="16" borderId="34" xfId="0" applyFont="1" applyFill="1" applyBorder="1" applyAlignment="1">
      <alignment horizontal="center" vertical="center"/>
    </xf>
    <xf numFmtId="0" fontId="89" fillId="16" borderId="13" xfId="0" applyFont="1" applyFill="1" applyBorder="1" applyAlignment="1">
      <alignment horizontal="center" vertical="center"/>
    </xf>
    <xf numFmtId="0" fontId="86" fillId="9" borderId="14" xfId="0" applyFont="1" applyFill="1" applyBorder="1" applyAlignment="1">
      <alignment horizontal="center" vertical="center"/>
    </xf>
    <xf numFmtId="0" fontId="86" fillId="0" borderId="14" xfId="0" applyFont="1" applyBorder="1" applyAlignment="1">
      <alignment horizontal="center" vertical="center"/>
    </xf>
    <xf numFmtId="0" fontId="88" fillId="0" borderId="34" xfId="0" applyFont="1" applyBorder="1" applyAlignment="1">
      <alignment horizontal="center" vertical="center"/>
    </xf>
    <xf numFmtId="0" fontId="88" fillId="0" borderId="13" xfId="0" applyFont="1" applyBorder="1" applyAlignment="1">
      <alignment horizontal="center" vertical="center"/>
    </xf>
    <xf numFmtId="0" fontId="86" fillId="15" borderId="19" xfId="0" applyFont="1" applyFill="1" applyBorder="1" applyAlignment="1">
      <alignment horizontal="center" vertical="center"/>
    </xf>
    <xf numFmtId="0" fontId="86" fillId="15" borderId="103" xfId="0" applyFont="1" applyFill="1" applyBorder="1" applyAlignment="1">
      <alignment horizontal="center" vertical="center"/>
    </xf>
    <xf numFmtId="0" fontId="86" fillId="0" borderId="19" xfId="0" applyFont="1" applyBorder="1" applyAlignment="1">
      <alignment horizontal="center" vertical="center"/>
    </xf>
    <xf numFmtId="0" fontId="86" fillId="0" borderId="103" xfId="0" applyFont="1" applyBorder="1" applyAlignment="1">
      <alignment horizontal="center" vertical="center"/>
    </xf>
    <xf numFmtId="0" fontId="86" fillId="15" borderId="20" xfId="0" applyFont="1" applyFill="1" applyBorder="1" applyAlignment="1">
      <alignment horizontal="left" vertical="center"/>
    </xf>
    <xf numFmtId="0" fontId="86" fillId="15" borderId="55" xfId="0" applyFont="1" applyFill="1" applyBorder="1" applyAlignment="1">
      <alignment horizontal="left" vertical="center"/>
    </xf>
    <xf numFmtId="0" fontId="86" fillId="15" borderId="18" xfId="0" applyFont="1" applyFill="1" applyBorder="1" applyAlignment="1">
      <alignment horizontal="left" vertical="center"/>
    </xf>
    <xf numFmtId="0" fontId="86" fillId="15" borderId="101" xfId="0" applyFont="1" applyFill="1" applyBorder="1" applyAlignment="1">
      <alignment horizontal="left" vertical="center"/>
    </xf>
    <xf numFmtId="0" fontId="86" fillId="15" borderId="31" xfId="0" applyFont="1" applyFill="1" applyBorder="1" applyAlignment="1">
      <alignment horizontal="left" vertical="center"/>
    </xf>
    <xf numFmtId="0" fontId="86" fillId="15" borderId="102" xfId="0" applyFont="1" applyFill="1" applyBorder="1" applyAlignment="1">
      <alignment horizontal="left" vertical="center"/>
    </xf>
    <xf numFmtId="0" fontId="86" fillId="15" borderId="20" xfId="0" applyFont="1" applyFill="1" applyBorder="1" applyAlignment="1">
      <alignment horizontal="center" vertical="center"/>
    </xf>
    <xf numFmtId="0" fontId="86" fillId="15" borderId="55" xfId="0" applyFont="1" applyFill="1" applyBorder="1" applyAlignment="1">
      <alignment horizontal="center" vertical="center"/>
    </xf>
    <xf numFmtId="0" fontId="86" fillId="15" borderId="18" xfId="0" applyFont="1" applyFill="1" applyBorder="1" applyAlignment="1">
      <alignment horizontal="center" vertical="center"/>
    </xf>
    <xf numFmtId="0" fontId="86" fillId="15" borderId="101" xfId="0" applyFont="1" applyFill="1" applyBorder="1" applyAlignment="1">
      <alignment horizontal="center" vertical="center"/>
    </xf>
    <xf numFmtId="0" fontId="86" fillId="15" borderId="31" xfId="0" applyFont="1" applyFill="1" applyBorder="1" applyAlignment="1">
      <alignment horizontal="center" vertical="center"/>
    </xf>
    <xf numFmtId="0" fontId="86" fillId="15" borderId="102" xfId="0" applyFont="1" applyFill="1" applyBorder="1" applyAlignment="1">
      <alignment horizontal="center" vertical="center"/>
    </xf>
    <xf numFmtId="0" fontId="87" fillId="0" borderId="11" xfId="0" applyFont="1" applyBorder="1" applyAlignment="1">
      <alignment horizontal="left" vertical="center" wrapText="1"/>
    </xf>
    <xf numFmtId="0" fontId="87" fillId="0" borderId="0" xfId="0" applyFont="1" applyAlignment="1">
      <alignment horizontal="left" vertical="center" wrapText="1"/>
    </xf>
    <xf numFmtId="0" fontId="87" fillId="0" borderId="52" xfId="0" applyFont="1" applyBorder="1" applyAlignment="1">
      <alignment horizontal="left" vertical="center" wrapText="1"/>
    </xf>
    <xf numFmtId="0" fontId="93" fillId="15" borderId="15" xfId="0" applyFont="1" applyFill="1" applyBorder="1" applyAlignment="1">
      <alignment horizontal="center" vertical="center"/>
    </xf>
    <xf numFmtId="0" fontId="93" fillId="15" borderId="34" xfId="0" applyFont="1" applyFill="1" applyBorder="1" applyAlignment="1">
      <alignment horizontal="center" vertical="center"/>
    </xf>
    <xf numFmtId="0" fontId="93" fillId="15" borderId="13" xfId="0" applyFont="1" applyFill="1" applyBorder="1" applyAlignment="1">
      <alignment horizontal="center" vertical="center"/>
    </xf>
    <xf numFmtId="0" fontId="58" fillId="8" borderId="0" xfId="0" applyFont="1" applyFill="1" applyAlignment="1">
      <alignment horizontal="center" vertical="center"/>
    </xf>
    <xf numFmtId="0" fontId="94" fillId="9" borderId="11" xfId="0" applyFont="1" applyFill="1" applyBorder="1" applyAlignment="1">
      <alignment horizontal="center" vertical="center" wrapText="1"/>
    </xf>
    <xf numFmtId="0" fontId="94" fillId="9" borderId="0" xfId="0" applyFont="1" applyFill="1" applyAlignment="1">
      <alignment horizontal="center" vertical="center" wrapText="1"/>
    </xf>
    <xf numFmtId="0" fontId="94" fillId="9" borderId="52" xfId="0" applyFont="1" applyFill="1" applyBorder="1" applyAlignment="1">
      <alignment horizontal="center" vertical="center" wrapText="1"/>
    </xf>
    <xf numFmtId="0" fontId="95" fillId="15" borderId="19" xfId="0" applyFont="1" applyFill="1" applyBorder="1" applyAlignment="1">
      <alignment vertical="center" wrapText="1"/>
    </xf>
    <xf numFmtId="0" fontId="95" fillId="15" borderId="39" xfId="0" applyFont="1" applyFill="1" applyBorder="1" applyAlignment="1">
      <alignment vertical="center" wrapText="1"/>
    </xf>
    <xf numFmtId="0" fontId="95" fillId="15" borderId="103" xfId="0" applyFont="1" applyFill="1" applyBorder="1" applyAlignment="1">
      <alignment vertical="center" wrapText="1"/>
    </xf>
    <xf numFmtId="182" fontId="93" fillId="15" borderId="14" xfId="0" applyNumberFormat="1" applyFont="1" applyFill="1" applyBorder="1" applyAlignment="1">
      <alignment horizontal="center" vertical="center" wrapText="1"/>
    </xf>
    <xf numFmtId="0" fontId="95" fillId="15" borderId="14" xfId="0" applyFont="1" applyFill="1" applyBorder="1" applyAlignment="1">
      <alignment horizontal="left" vertical="center" wrapText="1"/>
    </xf>
    <xf numFmtId="0" fontId="95" fillId="15" borderId="55" xfId="0" applyFont="1" applyFill="1" applyBorder="1" applyAlignment="1">
      <alignment horizontal="left" vertical="center" wrapText="1"/>
    </xf>
    <xf numFmtId="0" fontId="95" fillId="15" borderId="18" xfId="0" applyFont="1" applyFill="1" applyBorder="1" applyAlignment="1">
      <alignment horizontal="left" vertical="center" wrapText="1"/>
    </xf>
    <xf numFmtId="0" fontId="95" fillId="15" borderId="0" xfId="0" applyFont="1" applyFill="1" applyAlignment="1">
      <alignment horizontal="left" vertical="center" wrapText="1"/>
    </xf>
    <xf numFmtId="0" fontId="95" fillId="15" borderId="52" xfId="0" applyFont="1" applyFill="1" applyBorder="1" applyAlignment="1">
      <alignment horizontal="left" vertical="center" wrapText="1"/>
    </xf>
    <xf numFmtId="0" fontId="95" fillId="15" borderId="31" xfId="0" applyFont="1" applyFill="1" applyBorder="1" applyAlignment="1">
      <alignment horizontal="left" vertical="center" wrapText="1"/>
    </xf>
    <xf numFmtId="0" fontId="95" fillId="15" borderId="102" xfId="0" applyFont="1" applyFill="1" applyBorder="1" applyAlignment="1">
      <alignment horizontal="left" vertical="center" wrapText="1"/>
    </xf>
    <xf numFmtId="182" fontId="93" fillId="15" borderId="14" xfId="0" applyNumberFormat="1" applyFont="1" applyFill="1" applyBorder="1" applyAlignment="1">
      <alignment horizontal="center" vertical="center"/>
    </xf>
    <xf numFmtId="0" fontId="94" fillId="9" borderId="20" xfId="0" applyFont="1" applyFill="1" applyBorder="1" applyAlignment="1">
      <alignment horizontal="center" vertical="center"/>
    </xf>
    <xf numFmtId="0" fontId="94" fillId="9" borderId="55" xfId="0" applyFont="1" applyFill="1" applyBorder="1" applyAlignment="1">
      <alignment horizontal="center" vertical="center"/>
    </xf>
    <xf numFmtId="0" fontId="94" fillId="9" borderId="18" xfId="0" applyFont="1" applyFill="1" applyBorder="1" applyAlignment="1">
      <alignment horizontal="center" vertical="center"/>
    </xf>
    <xf numFmtId="0" fontId="95" fillId="15" borderId="20" xfId="0" applyFont="1" applyFill="1" applyBorder="1" applyAlignment="1">
      <alignment horizontal="left" vertical="center" wrapText="1"/>
    </xf>
    <xf numFmtId="0" fontId="95" fillId="15" borderId="101" xfId="0" applyFont="1" applyFill="1" applyBorder="1" applyAlignment="1">
      <alignment horizontal="left" vertical="center" wrapText="1"/>
    </xf>
    <xf numFmtId="182" fontId="93" fillId="15" borderId="20" xfId="0" applyNumberFormat="1" applyFont="1" applyFill="1" applyBorder="1" applyAlignment="1">
      <alignment horizontal="center" vertical="center" wrapText="1"/>
    </xf>
    <xf numFmtId="182" fontId="93" fillId="15" borderId="55" xfId="0" applyNumberFormat="1" applyFont="1" applyFill="1" applyBorder="1" applyAlignment="1">
      <alignment horizontal="center" vertical="center" wrapText="1"/>
    </xf>
    <xf numFmtId="182" fontId="93" fillId="15" borderId="18" xfId="0" applyNumberFormat="1" applyFont="1" applyFill="1" applyBorder="1" applyAlignment="1">
      <alignment horizontal="center" vertical="center" wrapText="1"/>
    </xf>
    <xf numFmtId="182" fontId="93" fillId="15" borderId="101" xfId="0" applyNumberFormat="1" applyFont="1" applyFill="1" applyBorder="1" applyAlignment="1">
      <alignment horizontal="center" vertical="center" wrapText="1"/>
    </xf>
    <xf numFmtId="182" fontId="93" fillId="15" borderId="31" xfId="0" applyNumberFormat="1" applyFont="1" applyFill="1" applyBorder="1" applyAlignment="1">
      <alignment horizontal="center" vertical="center" wrapText="1"/>
    </xf>
    <xf numFmtId="182" fontId="93" fillId="15" borderId="102" xfId="0" applyNumberFormat="1" applyFont="1" applyFill="1" applyBorder="1" applyAlignment="1">
      <alignment horizontal="center" vertical="center" wrapText="1"/>
    </xf>
    <xf numFmtId="0" fontId="93" fillId="15" borderId="14" xfId="0" applyFont="1" applyFill="1" applyBorder="1" applyAlignment="1">
      <alignment horizontal="center" vertical="center"/>
    </xf>
    <xf numFmtId="184" fontId="92" fillId="15" borderId="14" xfId="0" applyNumberFormat="1" applyFont="1" applyFill="1" applyBorder="1" applyAlignment="1">
      <alignment horizontal="center" vertical="center"/>
    </xf>
    <xf numFmtId="0" fontId="94" fillId="15" borderId="31" xfId="0" applyFont="1" applyFill="1" applyBorder="1" applyAlignment="1">
      <alignment horizontal="left" vertical="center" shrinkToFit="1"/>
    </xf>
    <xf numFmtId="0" fontId="94" fillId="15" borderId="0" xfId="0" applyFont="1" applyFill="1" applyAlignment="1">
      <alignment horizontal="left" vertical="center" shrinkToFit="1"/>
    </xf>
    <xf numFmtId="0" fontId="18" fillId="0" borderId="0" xfId="4" applyFont="1" applyAlignment="1">
      <alignment vertical="top" wrapText="1"/>
    </xf>
    <xf numFmtId="0" fontId="18" fillId="3" borderId="15" xfId="4" applyFont="1" applyFill="1" applyBorder="1" applyAlignment="1" applyProtection="1">
      <alignment horizontal="center" vertical="center"/>
      <protection locked="0" hidden="1"/>
    </xf>
    <xf numFmtId="0" fontId="18" fillId="3" borderId="34" xfId="4" applyFont="1" applyFill="1" applyBorder="1" applyAlignment="1" applyProtection="1">
      <alignment horizontal="center" vertical="center"/>
      <protection locked="0" hidden="1"/>
    </xf>
    <xf numFmtId="0" fontId="18" fillId="3" borderId="146" xfId="4" applyFont="1" applyFill="1" applyBorder="1" applyAlignment="1" applyProtection="1">
      <alignment horizontal="center" vertical="center"/>
      <protection locked="0" hidden="1"/>
    </xf>
    <xf numFmtId="0" fontId="18" fillId="3" borderId="20" xfId="4" applyFont="1" applyFill="1" applyBorder="1" applyAlignment="1" applyProtection="1">
      <alignment horizontal="center" vertical="center"/>
      <protection locked="0" hidden="1"/>
    </xf>
    <xf numFmtId="0" fontId="18" fillId="3" borderId="55" xfId="4" applyFont="1" applyFill="1" applyBorder="1" applyAlignment="1" applyProtection="1">
      <alignment horizontal="center" vertical="center"/>
      <protection locked="0" hidden="1"/>
    </xf>
    <xf numFmtId="0" fontId="18" fillId="3" borderId="130" xfId="4" applyFont="1" applyFill="1" applyBorder="1" applyAlignment="1" applyProtection="1">
      <alignment horizontal="center" vertical="center"/>
      <protection locked="0" hidden="1"/>
    </xf>
    <xf numFmtId="0" fontId="15" fillId="0" borderId="145" xfId="4" applyFont="1" applyBorder="1" applyAlignment="1">
      <alignment horizontal="center" vertical="center"/>
    </xf>
    <xf numFmtId="0" fontId="15" fillId="0" borderId="105" xfId="4" applyFont="1" applyBorder="1" applyAlignment="1">
      <alignment horizontal="center" vertical="center"/>
    </xf>
    <xf numFmtId="0" fontId="15" fillId="0" borderId="106" xfId="4" applyFont="1" applyBorder="1" applyAlignment="1">
      <alignment horizontal="center" vertical="center"/>
    </xf>
    <xf numFmtId="0" fontId="18" fillId="3" borderId="101" xfId="4" applyFont="1" applyFill="1" applyBorder="1" applyAlignment="1" applyProtection="1">
      <alignment horizontal="center" vertical="center"/>
      <protection locked="0" hidden="1"/>
    </xf>
    <xf numFmtId="0" fontId="18" fillId="3" borderId="31" xfId="4" applyFont="1" applyFill="1" applyBorder="1" applyAlignment="1" applyProtection="1">
      <alignment horizontal="center" vertical="center"/>
      <protection locked="0" hidden="1"/>
    </xf>
    <xf numFmtId="0" fontId="18" fillId="3" borderId="132" xfId="4" applyFont="1" applyFill="1" applyBorder="1" applyAlignment="1" applyProtection="1">
      <alignment horizontal="center" vertical="center"/>
      <protection locked="0" hidden="1"/>
    </xf>
    <xf numFmtId="0" fontId="18" fillId="3" borderId="92" xfId="4" applyFont="1" applyFill="1" applyBorder="1" applyAlignment="1" applyProtection="1">
      <alignment horizontal="center" vertical="center"/>
      <protection locked="0" hidden="1"/>
    </xf>
    <xf numFmtId="0" fontId="18" fillId="3" borderId="94" xfId="4" applyFont="1" applyFill="1" applyBorder="1" applyAlignment="1" applyProtection="1">
      <alignment horizontal="center" vertical="center"/>
      <protection locked="0" hidden="1"/>
    </xf>
    <xf numFmtId="0" fontId="18" fillId="3" borderId="143" xfId="4" applyFont="1" applyFill="1" applyBorder="1" applyAlignment="1" applyProtection="1">
      <alignment horizontal="center" vertical="center"/>
      <protection locked="0" hidden="1"/>
    </xf>
    <xf numFmtId="0" fontId="17" fillId="0" borderId="142" xfId="4" applyFont="1" applyBorder="1" applyAlignment="1">
      <alignment horizontal="center" vertical="center"/>
    </xf>
    <xf numFmtId="0" fontId="17" fillId="0" borderId="94" xfId="4" applyFont="1" applyBorder="1" applyAlignment="1">
      <alignment horizontal="center" vertical="center"/>
    </xf>
    <xf numFmtId="0" fontId="18" fillId="3" borderId="104" xfId="4" applyFont="1" applyFill="1" applyBorder="1" applyAlignment="1" applyProtection="1">
      <alignment horizontal="center" vertical="center"/>
      <protection locked="0" hidden="1"/>
    </xf>
    <xf numFmtId="0" fontId="18" fillId="3" borderId="106" xfId="4" applyFont="1" applyFill="1" applyBorder="1" applyAlignment="1" applyProtection="1">
      <alignment horizontal="center" vertical="center"/>
      <protection locked="0" hidden="1"/>
    </xf>
    <xf numFmtId="0" fontId="17" fillId="0" borderId="144" xfId="4" applyFont="1" applyBorder="1" applyAlignment="1">
      <alignment horizontal="center" vertical="center"/>
    </xf>
    <xf numFmtId="0" fontId="17" fillId="0" borderId="120" xfId="4" applyFont="1" applyBorder="1" applyAlignment="1">
      <alignment horizontal="center" vertical="center"/>
    </xf>
    <xf numFmtId="0" fontId="18" fillId="0" borderId="119" xfId="4" applyFont="1" applyBorder="1" applyAlignment="1" applyProtection="1">
      <alignment horizontal="center" vertical="center"/>
      <protection hidden="1"/>
    </xf>
    <xf numFmtId="0" fontId="18" fillId="0" borderId="135" xfId="4" applyFont="1" applyBorder="1" applyAlignment="1" applyProtection="1">
      <alignment horizontal="center" vertical="center"/>
      <protection hidden="1"/>
    </xf>
    <xf numFmtId="0" fontId="17" fillId="0" borderId="140" xfId="4" applyFont="1" applyBorder="1" applyAlignment="1">
      <alignment horizontal="center" vertical="center"/>
    </xf>
    <xf numFmtId="0" fontId="17" fillId="0" borderId="34" xfId="4" applyFont="1" applyBorder="1" applyAlignment="1">
      <alignment horizontal="center" vertical="center"/>
    </xf>
    <xf numFmtId="0" fontId="17" fillId="0" borderId="13" xfId="4" applyFont="1" applyBorder="1" applyAlignment="1">
      <alignment horizontal="center" vertical="center"/>
    </xf>
    <xf numFmtId="0" fontId="18" fillId="0" borderId="0" xfId="4" applyFont="1" applyAlignment="1">
      <alignment horizontal="right" vertical="center"/>
    </xf>
    <xf numFmtId="0" fontId="28" fillId="0" borderId="0" xfId="4" applyFont="1" applyAlignment="1">
      <alignment horizontal="center" vertical="center"/>
    </xf>
    <xf numFmtId="0" fontId="17" fillId="0" borderId="120" xfId="4" applyFont="1" applyBorder="1" applyAlignment="1">
      <alignment horizontal="right" vertical="center"/>
    </xf>
    <xf numFmtId="0" fontId="17" fillId="0" borderId="138" xfId="4" applyFont="1" applyBorder="1" applyAlignment="1">
      <alignment horizontal="center" vertical="center"/>
    </xf>
    <xf numFmtId="0" fontId="17" fillId="0" borderId="96" xfId="4" applyFont="1" applyBorder="1" applyAlignment="1">
      <alignment horizontal="center" vertical="center"/>
    </xf>
    <xf numFmtId="0" fontId="17" fillId="0" borderId="97" xfId="4" applyFont="1" applyBorder="1" applyAlignment="1">
      <alignment horizontal="center" vertical="center"/>
    </xf>
    <xf numFmtId="0" fontId="48" fillId="0" borderId="14" xfId="0" applyFont="1" applyBorder="1" applyAlignment="1">
      <alignment horizontal="center" vertical="center" textRotation="255" shrinkToFit="1"/>
    </xf>
    <xf numFmtId="0" fontId="3" fillId="0" borderId="14" xfId="4" applyBorder="1" applyAlignment="1">
      <alignment horizontal="center" vertical="center" wrapText="1"/>
    </xf>
    <xf numFmtId="0" fontId="12" fillId="7" borderId="20" xfId="4" applyFont="1" applyFill="1" applyBorder="1" applyAlignment="1" applyProtection="1">
      <alignment horizontal="center" vertical="center"/>
      <protection locked="0"/>
    </xf>
    <xf numFmtId="0" fontId="12" fillId="7" borderId="55" xfId="4" applyFont="1" applyFill="1" applyBorder="1" applyAlignment="1" applyProtection="1">
      <alignment horizontal="center" vertical="center"/>
      <protection locked="0"/>
    </xf>
    <xf numFmtId="0" fontId="12" fillId="7" borderId="18" xfId="4" applyFont="1" applyFill="1" applyBorder="1" applyAlignment="1" applyProtection="1">
      <alignment horizontal="center" vertical="center"/>
      <protection locked="0"/>
    </xf>
    <xf numFmtId="0" fontId="12" fillId="7" borderId="11" xfId="4" applyFont="1" applyFill="1" applyBorder="1" applyAlignment="1" applyProtection="1">
      <alignment horizontal="center" vertical="center"/>
      <protection locked="0"/>
    </xf>
    <xf numFmtId="0" fontId="12" fillId="7" borderId="0" xfId="4" applyFont="1" applyFill="1" applyAlignment="1" applyProtection="1">
      <alignment horizontal="center" vertical="center"/>
      <protection locked="0"/>
    </xf>
    <xf numFmtId="0" fontId="12" fillId="7" borderId="52" xfId="4" applyFont="1" applyFill="1" applyBorder="1" applyAlignment="1" applyProtection="1">
      <alignment horizontal="center" vertical="center"/>
      <protection locked="0"/>
    </xf>
    <xf numFmtId="0" fontId="12" fillId="7" borderId="101" xfId="4" applyFont="1" applyFill="1" applyBorder="1" applyAlignment="1" applyProtection="1">
      <alignment horizontal="center" vertical="center"/>
      <protection locked="0"/>
    </xf>
    <xf numFmtId="0" fontId="12" fillId="7" borderId="31" xfId="4" applyFont="1" applyFill="1" applyBorder="1" applyAlignment="1" applyProtection="1">
      <alignment horizontal="center" vertical="center"/>
      <protection locked="0"/>
    </xf>
    <xf numFmtId="0" fontId="12" fillId="7" borderId="102" xfId="4" applyFont="1" applyFill="1" applyBorder="1" applyAlignment="1" applyProtection="1">
      <alignment horizontal="center" vertical="center"/>
      <protection locked="0"/>
    </xf>
    <xf numFmtId="0" fontId="73" fillId="0" borderId="0" xfId="4" applyFont="1" applyAlignment="1" applyProtection="1">
      <alignment horizontal="left" vertical="center"/>
      <protection locked="0"/>
    </xf>
    <xf numFmtId="0" fontId="13" fillId="0" borderId="4" xfId="4" applyFont="1" applyBorder="1" applyAlignment="1">
      <alignment horizontal="center" vertical="center"/>
    </xf>
    <xf numFmtId="0" fontId="13" fillId="0" borderId="6" xfId="4" applyFont="1" applyBorder="1" applyAlignment="1">
      <alignment horizontal="center" vertical="center"/>
    </xf>
    <xf numFmtId="0" fontId="13" fillId="0" borderId="77" xfId="4" applyFont="1" applyBorder="1" applyAlignment="1">
      <alignment horizontal="center" vertical="center"/>
    </xf>
    <xf numFmtId="0" fontId="13" fillId="0" borderId="79" xfId="4" applyFont="1" applyBorder="1" applyAlignment="1">
      <alignment horizontal="center" vertical="center"/>
    </xf>
    <xf numFmtId="182" fontId="3" fillId="0" borderId="3" xfId="4" applyNumberFormat="1" applyBorder="1" applyAlignment="1" applyProtection="1">
      <alignment horizontal="center" vertical="center"/>
      <protection hidden="1"/>
    </xf>
    <xf numFmtId="182" fontId="3" fillId="0" borderId="45" xfId="4" applyNumberFormat="1" applyBorder="1" applyAlignment="1" applyProtection="1">
      <alignment horizontal="center" vertical="center"/>
      <protection hidden="1"/>
    </xf>
    <xf numFmtId="182" fontId="3" fillId="0" borderId="46" xfId="4" applyNumberFormat="1" applyBorder="1" applyAlignment="1" applyProtection="1">
      <alignment horizontal="center" vertical="center"/>
      <protection hidden="1"/>
    </xf>
    <xf numFmtId="182" fontId="3" fillId="0" borderId="86" xfId="4" applyNumberFormat="1" applyBorder="1" applyAlignment="1" applyProtection="1">
      <alignment horizontal="center" vertical="center"/>
      <protection hidden="1"/>
    </xf>
    <xf numFmtId="182" fontId="3" fillId="0" borderId="73" xfId="4" applyNumberFormat="1" applyBorder="1" applyAlignment="1" applyProtection="1">
      <alignment horizontal="center" vertical="center"/>
      <protection hidden="1"/>
    </xf>
    <xf numFmtId="182" fontId="3" fillId="0" borderId="85" xfId="4" applyNumberFormat="1" applyBorder="1" applyAlignment="1" applyProtection="1">
      <alignment horizontal="center" vertical="center"/>
      <protection hidden="1"/>
    </xf>
    <xf numFmtId="0" fontId="3" fillId="0" borderId="6" xfId="4" applyBorder="1" applyAlignment="1">
      <alignment horizontal="center" vertical="center"/>
    </xf>
    <xf numFmtId="0" fontId="3" fillId="0" borderId="8" xfId="4" applyBorder="1" applyAlignment="1">
      <alignment horizontal="center" vertical="center"/>
    </xf>
    <xf numFmtId="0" fontId="3" fillId="0" borderId="79" xfId="4" applyBorder="1" applyAlignment="1">
      <alignment horizontal="center" vertical="center"/>
    </xf>
    <xf numFmtId="0" fontId="3" fillId="0" borderId="72" xfId="4" applyBorder="1" applyAlignment="1">
      <alignment horizontal="center" vertical="center"/>
    </xf>
    <xf numFmtId="182" fontId="38" fillId="0" borderId="109" xfId="4" applyNumberFormat="1" applyFont="1" applyBorder="1" applyAlignment="1" applyProtection="1">
      <alignment horizontal="center" vertical="center" wrapText="1" shrinkToFit="1"/>
      <protection hidden="1"/>
    </xf>
    <xf numFmtId="182" fontId="38" fillId="0" borderId="103" xfId="4" applyNumberFormat="1" applyFont="1" applyBorder="1" applyAlignment="1" applyProtection="1">
      <alignment horizontal="center" vertical="center" wrapText="1" shrinkToFit="1"/>
      <protection hidden="1"/>
    </xf>
    <xf numFmtId="182" fontId="38" fillId="0" borderId="77" xfId="4" applyNumberFormat="1" applyFont="1" applyBorder="1" applyAlignment="1" applyProtection="1">
      <alignment horizontal="center" vertical="center" wrapText="1" shrinkToFit="1"/>
      <protection hidden="1"/>
    </xf>
    <xf numFmtId="182" fontId="38" fillId="0" borderId="79" xfId="4" applyNumberFormat="1" applyFont="1" applyBorder="1" applyAlignment="1" applyProtection="1">
      <alignment horizontal="center" vertical="center" wrapText="1" shrinkToFit="1"/>
      <protection hidden="1"/>
    </xf>
    <xf numFmtId="0" fontId="38" fillId="0" borderId="103" xfId="4" applyFont="1" applyBorder="1" applyAlignment="1">
      <alignment horizontal="center" vertical="center"/>
    </xf>
    <xf numFmtId="0" fontId="38" fillId="0" borderId="111" xfId="4" applyFont="1" applyBorder="1" applyAlignment="1">
      <alignment horizontal="center" vertical="center"/>
    </xf>
    <xf numFmtId="0" fontId="22" fillId="0" borderId="0" xfId="4" applyFont="1" applyAlignment="1">
      <alignment horizontal="center" vertical="center" wrapText="1"/>
    </xf>
    <xf numFmtId="0" fontId="12" fillId="0" borderId="105" xfId="4" applyFont="1" applyBorder="1" applyAlignment="1" applyProtection="1">
      <alignment horizontal="left" vertical="center" shrinkToFit="1"/>
      <protection hidden="1"/>
    </xf>
    <xf numFmtId="0" fontId="12" fillId="0" borderId="106" xfId="4" applyFont="1" applyBorder="1" applyAlignment="1" applyProtection="1">
      <alignment horizontal="left" vertical="center" shrinkToFit="1"/>
      <protection hidden="1"/>
    </xf>
    <xf numFmtId="0" fontId="13" fillId="0" borderId="0" xfId="4" applyFont="1" applyAlignment="1">
      <alignment horizontal="center" vertical="center"/>
    </xf>
    <xf numFmtId="0" fontId="3" fillId="14" borderId="20" xfId="4" applyFill="1" applyBorder="1" applyAlignment="1" applyProtection="1">
      <alignment horizontal="center" vertical="center"/>
      <protection locked="0"/>
    </xf>
    <xf numFmtId="0" fontId="3" fillId="14" borderId="55" xfId="4" applyFill="1" applyBorder="1" applyAlignment="1" applyProtection="1">
      <alignment horizontal="center" vertical="center"/>
      <protection locked="0"/>
    </xf>
    <xf numFmtId="0" fontId="3" fillId="14" borderId="18" xfId="4" applyFill="1" applyBorder="1" applyAlignment="1" applyProtection="1">
      <alignment horizontal="center" vertical="center"/>
      <protection locked="0"/>
    </xf>
    <xf numFmtId="0" fontId="3" fillId="14" borderId="101" xfId="4" applyFill="1" applyBorder="1" applyAlignment="1" applyProtection="1">
      <alignment horizontal="center" vertical="center"/>
      <protection locked="0"/>
    </xf>
    <xf numFmtId="0" fontId="3" fillId="14" borderId="31" xfId="4" applyFill="1" applyBorder="1" applyAlignment="1" applyProtection="1">
      <alignment horizontal="center" vertical="center"/>
      <protection locked="0"/>
    </xf>
    <xf numFmtId="0" fontId="3" fillId="14" borderId="102" xfId="4" applyFill="1" applyBorder="1" applyAlignment="1" applyProtection="1">
      <alignment horizontal="center" vertical="center"/>
      <protection locked="0"/>
    </xf>
    <xf numFmtId="0" fontId="42" fillId="0" borderId="1" xfId="4" applyFont="1" applyBorder="1" applyAlignment="1">
      <alignment horizontal="center" vertical="center" wrapText="1"/>
    </xf>
    <xf numFmtId="0" fontId="42" fillId="0" borderId="45" xfId="4" applyFont="1" applyBorder="1" applyAlignment="1">
      <alignment horizontal="center" vertical="center" wrapText="1"/>
    </xf>
    <xf numFmtId="0" fontId="42" fillId="0" borderId="88" xfId="4" applyFont="1" applyBorder="1" applyAlignment="1">
      <alignment horizontal="center" vertical="center" wrapText="1"/>
    </xf>
    <xf numFmtId="0" fontId="42" fillId="0" borderId="9" xfId="4" applyFont="1" applyBorder="1" applyAlignment="1">
      <alignment horizontal="center" vertical="center" wrapText="1"/>
    </xf>
    <xf numFmtId="0" fontId="42" fillId="0" borderId="0" xfId="4" applyFont="1" applyAlignment="1">
      <alignment horizontal="center" vertical="center" wrapText="1"/>
    </xf>
    <xf numFmtId="0" fontId="42" fillId="0" borderId="89" xfId="4" applyFont="1" applyBorder="1" applyAlignment="1">
      <alignment horizontal="center" vertical="center" wrapText="1"/>
    </xf>
    <xf numFmtId="0" fontId="42" fillId="0" borderId="90" xfId="4" applyFont="1" applyBorder="1" applyAlignment="1">
      <alignment horizontal="center" vertical="center" wrapText="1"/>
    </xf>
    <xf numFmtId="0" fontId="42" fillId="0" borderId="73" xfId="4" applyFont="1" applyBorder="1" applyAlignment="1">
      <alignment horizontal="center" vertical="center" wrapText="1"/>
    </xf>
    <xf numFmtId="0" fontId="42" fillId="0" borderId="91" xfId="4" applyFont="1" applyBorder="1" applyAlignment="1">
      <alignment horizontal="center" vertical="center" wrapText="1"/>
    </xf>
    <xf numFmtId="0" fontId="38" fillId="0" borderId="4" xfId="4" applyFont="1" applyBorder="1" applyAlignment="1">
      <alignment horizontal="center" vertical="center" wrapText="1"/>
    </xf>
    <xf numFmtId="182" fontId="38" fillId="0" borderId="12" xfId="4" applyNumberFormat="1" applyFont="1" applyBorder="1" applyAlignment="1" applyProtection="1">
      <alignment horizontal="center" vertical="center"/>
      <protection hidden="1"/>
    </xf>
    <xf numFmtId="182" fontId="38" fillId="0" borderId="14" xfId="4" applyNumberFormat="1" applyFont="1" applyBorder="1" applyAlignment="1" applyProtection="1">
      <alignment horizontal="center" vertical="center"/>
      <protection hidden="1"/>
    </xf>
    <xf numFmtId="182" fontId="38" fillId="0" borderId="77" xfId="4" applyNumberFormat="1" applyFont="1" applyBorder="1" applyAlignment="1" applyProtection="1">
      <alignment horizontal="center" vertical="center"/>
      <protection hidden="1"/>
    </xf>
    <xf numFmtId="182" fontId="38" fillId="0" borderId="79" xfId="4" applyNumberFormat="1" applyFont="1" applyBorder="1" applyAlignment="1" applyProtection="1">
      <alignment horizontal="center" vertical="center"/>
      <protection hidden="1"/>
    </xf>
    <xf numFmtId="185" fontId="38" fillId="0" borderId="12" xfId="4" applyNumberFormat="1" applyFont="1" applyBorder="1" applyAlignment="1" applyProtection="1">
      <alignment horizontal="center" vertical="center"/>
      <protection locked="0" hidden="1"/>
    </xf>
    <xf numFmtId="185" fontId="38" fillId="0" borderId="14" xfId="4" applyNumberFormat="1" applyFont="1" applyBorder="1" applyAlignment="1" applyProtection="1">
      <alignment horizontal="center" vertical="center"/>
      <protection locked="0" hidden="1"/>
    </xf>
    <xf numFmtId="185" fontId="38" fillId="0" borderId="77" xfId="4" applyNumberFormat="1" applyFont="1" applyBorder="1" applyAlignment="1" applyProtection="1">
      <alignment horizontal="center" vertical="center"/>
      <protection locked="0" hidden="1"/>
    </xf>
    <xf numFmtId="185" fontId="38" fillId="0" borderId="79" xfId="4" applyNumberFormat="1" applyFont="1" applyBorder="1" applyAlignment="1" applyProtection="1">
      <alignment horizontal="center" vertical="center"/>
      <protection locked="0" hidden="1"/>
    </xf>
    <xf numFmtId="0" fontId="13" fillId="0" borderId="15" xfId="4" applyFont="1" applyBorder="1" applyAlignment="1">
      <alignment horizontal="center" vertical="center" wrapText="1"/>
    </xf>
    <xf numFmtId="0" fontId="13" fillId="0" borderId="34" xfId="4" applyFont="1" applyBorder="1" applyAlignment="1">
      <alignment horizontal="center" vertical="center" wrapText="1"/>
    </xf>
    <xf numFmtId="0" fontId="13" fillId="0" borderId="13" xfId="4" applyFont="1" applyBorder="1" applyAlignment="1">
      <alignment horizontal="center" vertical="center" wrapText="1"/>
    </xf>
    <xf numFmtId="0" fontId="13" fillId="14" borderId="34" xfId="4" applyFont="1" applyFill="1" applyBorder="1" applyAlignment="1" applyProtection="1">
      <alignment horizontal="left" vertical="center" wrapText="1"/>
      <protection locked="0"/>
    </xf>
    <xf numFmtId="0" fontId="13" fillId="14" borderId="13" xfId="4" applyFont="1" applyFill="1" applyBorder="1" applyAlignment="1" applyProtection="1">
      <alignment horizontal="left" vertical="center" wrapText="1"/>
      <protection locked="0"/>
    </xf>
    <xf numFmtId="0" fontId="3" fillId="0" borderId="14" xfId="4" applyBorder="1" applyAlignment="1">
      <alignment horizontal="center" vertical="center" textRotation="255" wrapText="1"/>
    </xf>
    <xf numFmtId="0" fontId="43" fillId="0" borderId="0" xfId="4" applyFont="1" applyAlignment="1">
      <alignment horizontal="center" vertical="center"/>
    </xf>
    <xf numFmtId="0" fontId="3" fillId="14" borderId="14" xfId="4" applyFill="1" applyBorder="1" applyAlignment="1" applyProtection="1">
      <alignment horizontal="left" vertical="center"/>
      <protection locked="0"/>
    </xf>
    <xf numFmtId="0" fontId="3" fillId="14" borderId="19" xfId="4" applyFill="1" applyBorder="1" applyAlignment="1" applyProtection="1">
      <alignment horizontal="left" vertical="center"/>
      <protection locked="0"/>
    </xf>
    <xf numFmtId="0" fontId="48" fillId="0" borderId="15" xfId="15" applyFont="1" applyBorder="1" applyAlignment="1">
      <alignment horizontal="center" vertical="center"/>
    </xf>
    <xf numFmtId="0" fontId="48" fillId="0" borderId="13" xfId="15" applyFont="1" applyBorder="1" applyAlignment="1">
      <alignment horizontal="center" vertical="center"/>
    </xf>
    <xf numFmtId="0" fontId="49" fillId="0" borderId="0" xfId="15" applyFont="1" applyAlignment="1">
      <alignment vertical="center" wrapText="1"/>
    </xf>
    <xf numFmtId="0" fontId="48" fillId="0" borderId="0" xfId="15" applyFont="1" applyAlignment="1">
      <alignment vertical="center" wrapText="1"/>
    </xf>
    <xf numFmtId="0" fontId="49" fillId="0" borderId="0" xfId="15" applyFont="1" applyAlignment="1">
      <alignment horizontal="left" vertical="center" wrapText="1"/>
    </xf>
    <xf numFmtId="0" fontId="13" fillId="0" borderId="0" xfId="15" applyFont="1" applyAlignment="1">
      <alignment vertical="center" wrapText="1"/>
    </xf>
    <xf numFmtId="0" fontId="48" fillId="0" borderId="14" xfId="15" applyFont="1" applyBorder="1" applyAlignment="1">
      <alignment horizontal="center" vertical="center"/>
    </xf>
    <xf numFmtId="0" fontId="35" fillId="0" borderId="107" xfId="15" applyFont="1" applyBorder="1" applyAlignment="1">
      <alignment horizontal="center" vertical="center"/>
    </xf>
    <xf numFmtId="0" fontId="35" fillId="0" borderId="108" xfId="15" applyFont="1" applyBorder="1" applyAlignment="1">
      <alignment horizontal="center" vertical="center"/>
    </xf>
    <xf numFmtId="0" fontId="11" fillId="0" borderId="0" xfId="15" applyFont="1" applyAlignment="1">
      <alignment horizontal="center" vertical="center"/>
    </xf>
    <xf numFmtId="0" fontId="11" fillId="0" borderId="14" xfId="15" applyFont="1" applyBorder="1" applyAlignment="1">
      <alignment horizontal="center" vertical="center"/>
    </xf>
    <xf numFmtId="0" fontId="48" fillId="0" borderId="14" xfId="15" applyFont="1" applyBorder="1" applyAlignment="1">
      <alignment horizontal="center" vertical="center" wrapText="1"/>
    </xf>
    <xf numFmtId="0" fontId="49" fillId="0" borderId="14" xfId="15" applyFont="1" applyBorder="1" applyAlignment="1">
      <alignment horizontal="center" vertical="center" wrapText="1"/>
    </xf>
    <xf numFmtId="0" fontId="23" fillId="0" borderId="55" xfId="4" applyFont="1" applyBorder="1" applyAlignment="1">
      <alignment horizontal="left" vertical="top" wrapText="1"/>
    </xf>
    <xf numFmtId="0" fontId="3" fillId="0" borderId="4" xfId="4" applyBorder="1" applyAlignment="1">
      <alignment horizontal="center" vertical="center" wrapText="1"/>
    </xf>
    <xf numFmtId="0" fontId="3" fillId="0" borderId="6" xfId="4" applyBorder="1" applyAlignment="1">
      <alignment horizontal="center" vertical="center" wrapText="1"/>
    </xf>
    <xf numFmtId="0" fontId="3" fillId="0" borderId="8" xfId="4" applyBorder="1" applyAlignment="1">
      <alignment horizontal="center" vertical="center" wrapText="1"/>
    </xf>
    <xf numFmtId="0" fontId="3" fillId="0" borderId="12" xfId="4" applyBorder="1" applyAlignment="1">
      <alignment horizontal="center" vertical="center" wrapText="1"/>
    </xf>
    <xf numFmtId="0" fontId="3" fillId="0" borderId="16" xfId="4" applyBorder="1" applyAlignment="1">
      <alignment horizontal="center" vertical="center" wrapText="1"/>
    </xf>
    <xf numFmtId="178" fontId="3" fillId="0" borderId="116" xfId="4" applyNumberFormat="1" applyBorder="1" applyAlignment="1" applyProtection="1">
      <alignment horizontal="center" vertical="center"/>
      <protection hidden="1"/>
    </xf>
    <xf numFmtId="178" fontId="3" fillId="0" borderId="55" xfId="4" applyNumberFormat="1" applyBorder="1" applyAlignment="1" applyProtection="1">
      <alignment horizontal="center" vertical="center"/>
      <protection hidden="1"/>
    </xf>
    <xf numFmtId="178" fontId="3" fillId="0" borderId="115" xfId="4" applyNumberFormat="1" applyBorder="1" applyAlignment="1" applyProtection="1">
      <alignment horizontal="center" vertical="center"/>
      <protection hidden="1"/>
    </xf>
    <xf numFmtId="178" fontId="3" fillId="0" borderId="90" xfId="4" applyNumberFormat="1" applyBorder="1" applyAlignment="1" applyProtection="1">
      <alignment horizontal="center" vertical="center"/>
      <protection hidden="1"/>
    </xf>
    <xf numFmtId="178" fontId="3" fillId="0" borderId="73" xfId="4" applyNumberFormat="1" applyBorder="1" applyAlignment="1" applyProtection="1">
      <alignment horizontal="center" vertical="center"/>
      <protection hidden="1"/>
    </xf>
    <xf numFmtId="178" fontId="3" fillId="0" borderId="91" xfId="4" applyNumberFormat="1" applyBorder="1" applyAlignment="1" applyProtection="1">
      <alignment horizontal="center" vertical="center"/>
      <protection hidden="1"/>
    </xf>
    <xf numFmtId="0" fontId="3" fillId="0" borderId="103" xfId="4" applyBorder="1" applyAlignment="1">
      <alignment horizontal="center" vertical="center"/>
    </xf>
    <xf numFmtId="0" fontId="3" fillId="0" borderId="111" xfId="4" applyBorder="1" applyAlignment="1">
      <alignment horizontal="center" vertical="center"/>
    </xf>
    <xf numFmtId="177" fontId="12" fillId="0" borderId="105" xfId="4" applyNumberFormat="1" applyFont="1" applyBorder="1" applyAlignment="1" applyProtection="1">
      <alignment horizontal="left" vertical="center" shrinkToFit="1"/>
      <protection hidden="1"/>
    </xf>
    <xf numFmtId="0" fontId="3" fillId="7" borderId="14" xfId="4" applyFill="1" applyBorder="1" applyAlignment="1" applyProtection="1">
      <alignment horizontal="center" vertical="center"/>
      <protection locked="0"/>
    </xf>
    <xf numFmtId="0" fontId="3" fillId="0" borderId="12" xfId="4" applyBorder="1" applyAlignment="1">
      <alignment horizontal="center" vertical="center"/>
    </xf>
    <xf numFmtId="0" fontId="3" fillId="0" borderId="16" xfId="4" applyBorder="1" applyAlignment="1">
      <alignment horizontal="center" vertical="center"/>
    </xf>
    <xf numFmtId="178" fontId="3" fillId="0" borderId="12" xfId="4" applyNumberFormat="1" applyBorder="1" applyAlignment="1" applyProtection="1">
      <alignment horizontal="center" vertical="center"/>
      <protection hidden="1"/>
    </xf>
    <xf numFmtId="178" fontId="3" fillId="0" borderId="14" xfId="4" applyNumberFormat="1" applyBorder="1" applyAlignment="1" applyProtection="1">
      <alignment horizontal="center" vertical="center"/>
      <protection hidden="1"/>
    </xf>
    <xf numFmtId="178" fontId="3" fillId="0" borderId="77" xfId="4" applyNumberFormat="1" applyBorder="1" applyAlignment="1" applyProtection="1">
      <alignment horizontal="center" vertical="center"/>
      <protection hidden="1"/>
    </xf>
    <xf numFmtId="178" fontId="3" fillId="0" borderId="79" xfId="4" applyNumberFormat="1" applyBorder="1" applyAlignment="1" applyProtection="1">
      <alignment horizontal="center" vertical="center"/>
      <protection hidden="1"/>
    </xf>
    <xf numFmtId="0" fontId="3" fillId="0" borderId="20" xfId="4" applyBorder="1" applyAlignment="1">
      <alignment horizontal="center" vertical="center" wrapText="1"/>
    </xf>
    <xf numFmtId="0" fontId="3" fillId="0" borderId="55" xfId="4" applyBorder="1" applyAlignment="1">
      <alignment horizontal="center" vertical="center" wrapText="1"/>
    </xf>
    <xf numFmtId="0" fontId="3" fillId="0" borderId="18" xfId="4" applyBorder="1" applyAlignment="1">
      <alignment horizontal="center" vertical="center" wrapText="1"/>
    </xf>
    <xf numFmtId="0" fontId="3" fillId="0" borderId="101" xfId="4" applyBorder="1" applyAlignment="1">
      <alignment horizontal="center" vertical="center" wrapText="1"/>
    </xf>
    <xf numFmtId="0" fontId="3" fillId="0" borderId="31" xfId="4" applyBorder="1" applyAlignment="1">
      <alignment horizontal="center" vertical="center" wrapText="1"/>
    </xf>
    <xf numFmtId="0" fontId="3" fillId="0" borderId="102" xfId="4" applyBorder="1" applyAlignment="1">
      <alignment horizontal="center" vertical="center" wrapText="1"/>
    </xf>
    <xf numFmtId="0" fontId="3" fillId="7" borderId="20" xfId="4" applyFill="1" applyBorder="1" applyAlignment="1" applyProtection="1">
      <alignment horizontal="center" vertical="center" wrapText="1"/>
      <protection locked="0"/>
    </xf>
    <xf numFmtId="0" fontId="3" fillId="7" borderId="55" xfId="4" applyFill="1" applyBorder="1" applyAlignment="1" applyProtection="1">
      <alignment horizontal="center" vertical="center" wrapText="1"/>
      <protection locked="0"/>
    </xf>
    <xf numFmtId="0" fontId="3" fillId="7" borderId="18" xfId="4" applyFill="1" applyBorder="1" applyAlignment="1" applyProtection="1">
      <alignment horizontal="center" vertical="center" wrapText="1"/>
      <protection locked="0"/>
    </xf>
    <xf numFmtId="0" fontId="3" fillId="7" borderId="101" xfId="4" applyFill="1" applyBorder="1" applyAlignment="1" applyProtection="1">
      <alignment horizontal="center" vertical="center" wrapText="1"/>
      <protection locked="0"/>
    </xf>
    <xf numFmtId="0" fontId="3" fillId="7" borderId="31" xfId="4" applyFill="1" applyBorder="1" applyAlignment="1" applyProtection="1">
      <alignment horizontal="center" vertical="center" wrapText="1"/>
      <protection locked="0"/>
    </xf>
    <xf numFmtId="0" fontId="3" fillId="7" borderId="102" xfId="4" applyFill="1" applyBorder="1" applyAlignment="1" applyProtection="1">
      <alignment horizontal="center" vertical="center" wrapText="1"/>
      <protection locked="0"/>
    </xf>
    <xf numFmtId="0" fontId="3" fillId="0" borderId="19" xfId="4" applyBorder="1" applyAlignment="1" applyProtection="1">
      <alignment horizontal="center" vertical="center"/>
      <protection locked="0"/>
    </xf>
    <xf numFmtId="0" fontId="3" fillId="0" borderId="15" xfId="4" applyBorder="1" applyAlignment="1">
      <alignment horizontal="center" vertical="center"/>
    </xf>
    <xf numFmtId="0" fontId="3" fillId="0" borderId="34" xfId="4" applyBorder="1" applyAlignment="1" applyProtection="1">
      <alignment horizontal="left" vertical="center" wrapText="1"/>
      <protection locked="0"/>
    </xf>
    <xf numFmtId="0" fontId="3" fillId="0" borderId="13" xfId="4" applyBorder="1" applyAlignment="1" applyProtection="1">
      <alignment horizontal="left" vertical="center" wrapText="1"/>
      <protection locked="0"/>
    </xf>
    <xf numFmtId="58" fontId="13" fillId="7" borderId="15" xfId="4" applyNumberFormat="1" applyFont="1" applyFill="1" applyBorder="1" applyAlignment="1" applyProtection="1">
      <alignment horizontal="center" vertical="center"/>
      <protection locked="0"/>
    </xf>
    <xf numFmtId="0" fontId="23" fillId="0" borderId="0" xfId="4" applyFont="1" applyAlignment="1">
      <alignment horizontal="left" vertical="top"/>
    </xf>
    <xf numFmtId="0" fontId="13" fillId="0" borderId="112" xfId="4" applyFont="1" applyBorder="1" applyAlignment="1">
      <alignment horizontal="center" vertical="center"/>
    </xf>
    <xf numFmtId="0" fontId="13" fillId="0" borderId="92" xfId="4" applyFont="1" applyBorder="1" applyAlignment="1">
      <alignment horizontal="center" vertical="center"/>
    </xf>
    <xf numFmtId="0" fontId="39" fillId="0" borderId="107" xfId="4" applyFont="1" applyBorder="1" applyAlignment="1">
      <alignment horizontal="center" vertical="center"/>
    </xf>
    <xf numFmtId="0" fontId="39" fillId="0" borderId="108" xfId="4" applyFont="1" applyBorder="1" applyAlignment="1">
      <alignment horizontal="center" vertical="center"/>
    </xf>
    <xf numFmtId="0" fontId="13" fillId="0" borderId="4" xfId="4" applyFont="1" applyBorder="1" applyAlignment="1">
      <alignment horizontal="center" vertical="center" wrapText="1"/>
    </xf>
    <xf numFmtId="0" fontId="13" fillId="0" borderId="6" xfId="4" applyFont="1" applyBorder="1" applyAlignment="1">
      <alignment horizontal="center" vertical="center" wrapText="1"/>
    </xf>
    <xf numFmtId="0" fontId="13" fillId="0" borderId="77" xfId="4" applyFont="1" applyBorder="1" applyAlignment="1">
      <alignment horizontal="center" vertical="center" wrapText="1"/>
    </xf>
    <xf numFmtId="0" fontId="13" fillId="0" borderId="79" xfId="4" applyFont="1" applyBorder="1" applyAlignment="1">
      <alignment horizontal="center" vertical="center" wrapText="1"/>
    </xf>
    <xf numFmtId="0" fontId="11" fillId="7" borderId="6" xfId="4" applyFont="1" applyFill="1" applyBorder="1" applyAlignment="1" applyProtection="1">
      <alignment horizontal="center" vertical="center"/>
      <protection locked="0"/>
    </xf>
    <xf numFmtId="0" fontId="11" fillId="7" borderId="8" xfId="4" applyFont="1" applyFill="1" applyBorder="1" applyAlignment="1" applyProtection="1">
      <alignment horizontal="center" vertical="center"/>
      <protection locked="0"/>
    </xf>
    <xf numFmtId="0" fontId="11" fillId="7" borderId="79" xfId="4" applyFont="1" applyFill="1" applyBorder="1" applyAlignment="1" applyProtection="1">
      <alignment horizontal="center" vertical="center"/>
      <protection locked="0"/>
    </xf>
    <xf numFmtId="0" fontId="11" fillId="7" borderId="72" xfId="4" applyFont="1" applyFill="1" applyBorder="1" applyAlignment="1" applyProtection="1">
      <alignment horizontal="center" vertical="center"/>
      <protection locked="0"/>
    </xf>
    <xf numFmtId="0" fontId="23" fillId="0" borderId="0" xfId="4" applyFont="1" applyAlignment="1">
      <alignment horizontal="left" vertical="center" wrapText="1"/>
    </xf>
    <xf numFmtId="0" fontId="23" fillId="0" borderId="0" xfId="4" applyFont="1" applyAlignment="1">
      <alignment horizontal="left" vertical="center"/>
    </xf>
    <xf numFmtId="58" fontId="13" fillId="7" borderId="14" xfId="4" applyNumberFormat="1" applyFont="1" applyFill="1" applyBorder="1" applyAlignment="1" applyProtection="1">
      <alignment horizontal="center" vertical="center"/>
      <protection locked="0"/>
    </xf>
    <xf numFmtId="58" fontId="13" fillId="0" borderId="14" xfId="4" applyNumberFormat="1" applyFont="1" applyBorder="1" applyAlignment="1">
      <alignment horizontal="center" vertical="center"/>
    </xf>
    <xf numFmtId="0" fontId="3" fillId="0" borderId="0" xfId="4" applyAlignment="1" applyProtection="1">
      <alignment horizontal="center" vertical="center"/>
      <protection locked="0"/>
    </xf>
    <xf numFmtId="0" fontId="13" fillId="0" borderId="1" xfId="4" applyFont="1" applyBorder="1" applyAlignment="1">
      <alignment horizontal="center" vertical="center" wrapText="1"/>
    </xf>
    <xf numFmtId="0" fontId="13" fillId="0" borderId="88" xfId="4" applyFont="1" applyBorder="1" applyAlignment="1">
      <alignment horizontal="center" vertical="center" wrapText="1"/>
    </xf>
    <xf numFmtId="0" fontId="13" fillId="0" borderId="90" xfId="4" applyFont="1" applyBorder="1" applyAlignment="1">
      <alignment horizontal="center" vertical="center" wrapText="1"/>
    </xf>
    <xf numFmtId="0" fontId="13" fillId="0" borderId="91" xfId="4" applyFont="1" applyBorder="1" applyAlignment="1">
      <alignment horizontal="center" vertical="center" wrapText="1"/>
    </xf>
    <xf numFmtId="0" fontId="3" fillId="7" borderId="1" xfId="4" applyFill="1" applyBorder="1" applyAlignment="1" applyProtection="1">
      <alignment horizontal="center" vertical="center"/>
      <protection locked="0"/>
    </xf>
    <xf numFmtId="0" fontId="3" fillId="7" borderId="88" xfId="4" applyFill="1" applyBorder="1" applyAlignment="1" applyProtection="1">
      <alignment horizontal="center" vertical="center"/>
      <protection locked="0"/>
    </xf>
    <xf numFmtId="0" fontId="3" fillId="7" borderId="90" xfId="4" applyFill="1" applyBorder="1" applyAlignment="1" applyProtection="1">
      <alignment horizontal="center" vertical="center"/>
      <protection locked="0"/>
    </xf>
    <xf numFmtId="0" fontId="3" fillId="7" borderId="91" xfId="4" applyFill="1" applyBorder="1" applyAlignment="1" applyProtection="1">
      <alignment horizontal="center" vertical="center"/>
      <protection locked="0"/>
    </xf>
    <xf numFmtId="0" fontId="23" fillId="0" borderId="0" xfId="7" applyFont="1" applyAlignment="1">
      <alignment horizontal="left" vertical="center" wrapText="1"/>
    </xf>
    <xf numFmtId="0" fontId="23" fillId="0" borderId="0" xfId="7" applyFont="1" applyAlignment="1">
      <alignment horizontal="left" vertical="center"/>
    </xf>
    <xf numFmtId="0" fontId="13" fillId="0" borderId="14" xfId="7" applyFont="1" applyBorder="1" applyAlignment="1" applyProtection="1">
      <alignment horizontal="center" vertical="center"/>
      <protection locked="0"/>
    </xf>
    <xf numFmtId="0" fontId="13" fillId="0" borderId="15" xfId="7" applyFont="1" applyBorder="1" applyAlignment="1" applyProtection="1">
      <alignment horizontal="center" vertical="center"/>
      <protection locked="0"/>
    </xf>
    <xf numFmtId="58" fontId="13" fillId="0" borderId="14" xfId="7" applyNumberFormat="1" applyFont="1" applyBorder="1" applyAlignment="1" applyProtection="1">
      <alignment horizontal="center" vertical="center"/>
      <protection locked="0"/>
    </xf>
    <xf numFmtId="179" fontId="13" fillId="0" borderId="14" xfId="7" applyNumberFormat="1" applyFont="1" applyBorder="1" applyAlignment="1" applyProtection="1">
      <alignment horizontal="center" vertical="center" wrapText="1"/>
      <protection locked="0"/>
    </xf>
    <xf numFmtId="58" fontId="13" fillId="0" borderId="14" xfId="7" applyNumberFormat="1" applyFont="1" applyBorder="1" applyAlignment="1" applyProtection="1">
      <alignment horizontal="left" vertical="center"/>
      <protection locked="0"/>
    </xf>
    <xf numFmtId="0" fontId="13" fillId="0" borderId="14" xfId="7" applyFont="1" applyBorder="1" applyAlignment="1" applyProtection="1">
      <alignment horizontal="left" vertical="center"/>
      <protection locked="0"/>
    </xf>
    <xf numFmtId="58" fontId="13" fillId="0" borderId="15" xfId="7" applyNumberFormat="1" applyFont="1" applyBorder="1" applyAlignment="1" applyProtection="1">
      <alignment horizontal="center" vertical="center"/>
      <protection locked="0"/>
    </xf>
    <xf numFmtId="0" fontId="13" fillId="0" borderId="13" xfId="7" applyFont="1" applyBorder="1" applyAlignment="1" applyProtection="1">
      <alignment horizontal="center" vertical="center"/>
      <protection locked="0"/>
    </xf>
    <xf numFmtId="58" fontId="13" fillId="0" borderId="13" xfId="7" applyNumberFormat="1" applyFont="1" applyBorder="1" applyAlignment="1" applyProtection="1">
      <alignment horizontal="center" vertical="center"/>
      <protection locked="0"/>
    </xf>
    <xf numFmtId="0" fontId="13" fillId="0" borderId="34" xfId="7" applyFont="1" applyBorder="1" applyAlignment="1" applyProtection="1">
      <alignment horizontal="center" vertical="center"/>
      <protection locked="0"/>
    </xf>
    <xf numFmtId="58" fontId="13" fillId="0" borderId="20" xfId="7" applyNumberFormat="1" applyFont="1" applyBorder="1" applyAlignment="1" applyProtection="1">
      <alignment horizontal="center" vertical="center"/>
      <protection locked="0"/>
    </xf>
    <xf numFmtId="0" fontId="13" fillId="0" borderId="18" xfId="7" applyFont="1" applyBorder="1" applyAlignment="1" applyProtection="1">
      <alignment horizontal="center" vertical="center"/>
      <protection locked="0"/>
    </xf>
    <xf numFmtId="179" fontId="13" fillId="0" borderId="14" xfId="7" applyNumberFormat="1" applyFont="1" applyBorder="1" applyAlignment="1" applyProtection="1">
      <alignment horizontal="center" vertical="center"/>
      <protection locked="0"/>
    </xf>
    <xf numFmtId="58" fontId="13" fillId="4" borderId="14" xfId="7" applyNumberFormat="1" applyFont="1" applyFill="1" applyBorder="1" applyAlignment="1" applyProtection="1">
      <alignment horizontal="center" vertical="center"/>
      <protection locked="0"/>
    </xf>
    <xf numFmtId="0" fontId="13" fillId="0" borderId="14" xfId="7" applyFont="1" applyBorder="1" applyAlignment="1">
      <alignment horizontal="center" vertical="center"/>
    </xf>
    <xf numFmtId="0" fontId="13" fillId="0" borderId="15" xfId="7" applyFont="1" applyBorder="1" applyAlignment="1">
      <alignment horizontal="center" vertical="center"/>
    </xf>
    <xf numFmtId="0" fontId="13" fillId="0" borderId="14" xfId="7" applyFont="1" applyBorder="1" applyAlignment="1">
      <alignment horizontal="center" vertical="center" wrapText="1"/>
    </xf>
    <xf numFmtId="56" fontId="13" fillId="0" borderId="14" xfId="7" applyNumberFormat="1" applyFont="1" applyBorder="1" applyAlignment="1">
      <alignment horizontal="center" vertical="center" wrapText="1"/>
    </xf>
    <xf numFmtId="9" fontId="0" fillId="0" borderId="30" xfId="7" applyNumberFormat="1" applyFont="1" applyBorder="1" applyAlignment="1">
      <alignment horizontal="center" vertical="center"/>
    </xf>
    <xf numFmtId="9" fontId="0" fillId="0" borderId="83" xfId="7" applyNumberFormat="1" applyFont="1" applyBorder="1" applyAlignment="1">
      <alignment horizontal="center" vertical="center"/>
    </xf>
    <xf numFmtId="0" fontId="13" fillId="0" borderId="1" xfId="7" applyFont="1" applyBorder="1" applyAlignment="1">
      <alignment horizontal="left" vertical="center" wrapText="1"/>
    </xf>
    <xf numFmtId="0" fontId="13" fillId="0" borderId="45" xfId="7" applyFont="1" applyBorder="1" applyAlignment="1">
      <alignment horizontal="left" vertical="center" wrapText="1"/>
    </xf>
    <xf numFmtId="0" fontId="13" fillId="0" borderId="88" xfId="7" applyFont="1" applyBorder="1" applyAlignment="1">
      <alignment horizontal="left" vertical="center" wrapText="1"/>
    </xf>
    <xf numFmtId="0" fontId="13" fillId="0" borderId="9" xfId="7" applyFont="1" applyBorder="1" applyAlignment="1">
      <alignment horizontal="left" vertical="center" wrapText="1"/>
    </xf>
    <xf numFmtId="0" fontId="13" fillId="0" borderId="0" xfId="7" applyFont="1" applyAlignment="1">
      <alignment horizontal="left" vertical="center" wrapText="1"/>
    </xf>
    <xf numFmtId="0" fontId="13" fillId="0" borderId="89" xfId="7" applyFont="1" applyBorder="1" applyAlignment="1">
      <alignment horizontal="left" vertical="center" wrapText="1"/>
    </xf>
    <xf numFmtId="0" fontId="13" fillId="0" borderId="90" xfId="7" applyFont="1" applyBorder="1" applyAlignment="1">
      <alignment horizontal="left" vertical="center" wrapText="1"/>
    </xf>
    <xf numFmtId="0" fontId="13" fillId="0" borderId="73" xfId="7" applyFont="1" applyBorder="1" applyAlignment="1">
      <alignment horizontal="left" vertical="center" wrapText="1"/>
    </xf>
    <xf numFmtId="0" fontId="13" fillId="0" borderId="91" xfId="7" applyFont="1" applyBorder="1" applyAlignment="1">
      <alignment horizontal="left" vertical="center" wrapText="1"/>
    </xf>
    <xf numFmtId="0" fontId="13" fillId="0" borderId="76" xfId="7" applyFont="1" applyBorder="1" applyAlignment="1" applyProtection="1">
      <alignment horizontal="right" vertical="center"/>
      <protection locked="0"/>
    </xf>
    <xf numFmtId="0" fontId="13" fillId="0" borderId="30" xfId="7" applyFont="1" applyBorder="1" applyAlignment="1" applyProtection="1">
      <alignment horizontal="right" vertical="center"/>
      <protection locked="0"/>
    </xf>
    <xf numFmtId="0" fontId="13" fillId="0" borderId="83" xfId="7" applyFont="1" applyBorder="1" applyAlignment="1" applyProtection="1">
      <alignment horizontal="right" vertical="center"/>
      <protection locked="0"/>
    </xf>
    <xf numFmtId="0" fontId="13" fillId="0" borderId="76" xfId="7" applyFont="1" applyBorder="1" applyAlignment="1">
      <alignment horizontal="center" vertical="center"/>
    </xf>
    <xf numFmtId="0" fontId="13" fillId="0" borderId="30" xfId="7" applyFont="1" applyBorder="1" applyAlignment="1">
      <alignment horizontal="center" vertical="center"/>
    </xf>
    <xf numFmtId="0" fontId="13" fillId="0" borderId="76" xfId="7" applyFont="1" applyBorder="1" applyAlignment="1" applyProtection="1">
      <alignment horizontal="right" vertical="center"/>
      <protection hidden="1"/>
    </xf>
    <xf numFmtId="0" fontId="13" fillId="0" borderId="30" xfId="7" applyFont="1" applyBorder="1" applyAlignment="1" applyProtection="1">
      <alignment horizontal="right" vertical="center"/>
      <protection hidden="1"/>
    </xf>
    <xf numFmtId="0" fontId="13" fillId="0" borderId="83" xfId="7" applyFont="1" applyBorder="1" applyAlignment="1" applyProtection="1">
      <alignment horizontal="right" vertical="center"/>
      <protection hidden="1"/>
    </xf>
    <xf numFmtId="0" fontId="34" fillId="0" borderId="76" xfId="7" applyFont="1" applyBorder="1" applyAlignment="1">
      <alignment horizontal="center" vertical="center"/>
    </xf>
    <xf numFmtId="0" fontId="34" fillId="0" borderId="30" xfId="7" applyFont="1" applyBorder="1" applyAlignment="1">
      <alignment horizontal="center" vertical="center"/>
    </xf>
    <xf numFmtId="0" fontId="34" fillId="0" borderId="83" xfId="7" applyFont="1" applyBorder="1" applyAlignment="1">
      <alignment horizontal="center" vertical="center"/>
    </xf>
    <xf numFmtId="0" fontId="39" fillId="0" borderId="0" xfId="7" applyFont="1" applyAlignment="1">
      <alignment horizontal="left" vertical="center"/>
    </xf>
    <xf numFmtId="0" fontId="0" fillId="0" borderId="0" xfId="7" applyFont="1" applyAlignment="1" applyProtection="1">
      <alignment horizontal="right" vertical="center"/>
      <protection locked="0"/>
    </xf>
    <xf numFmtId="0" fontId="34" fillId="0" borderId="0" xfId="7" applyFont="1" applyAlignment="1">
      <alignment horizontal="center" vertical="center" wrapText="1"/>
    </xf>
    <xf numFmtId="0" fontId="34" fillId="0" borderId="0" xfId="7" applyFont="1" applyAlignment="1">
      <alignment horizontal="center" vertical="center"/>
    </xf>
    <xf numFmtId="9" fontId="0" fillId="0" borderId="76" xfId="7" applyNumberFormat="1" applyFont="1" applyBorder="1" applyAlignment="1">
      <alignment horizontal="center" vertical="center"/>
    </xf>
    <xf numFmtId="0" fontId="0" fillId="0" borderId="45" xfId="7" applyFont="1" applyBorder="1" applyAlignment="1">
      <alignment horizontal="center" vertical="center"/>
    </xf>
    <xf numFmtId="0" fontId="13" fillId="0" borderId="0" xfId="7" applyFont="1">
      <alignment vertical="center"/>
    </xf>
    <xf numFmtId="0" fontId="70" fillId="0" borderId="0" xfId="7" applyFont="1">
      <alignment vertical="center"/>
    </xf>
    <xf numFmtId="0" fontId="13" fillId="0" borderId="0" xfId="7" applyFont="1" applyAlignment="1">
      <alignment vertical="center" wrapText="1"/>
    </xf>
    <xf numFmtId="0" fontId="48" fillId="0" borderId="0" xfId="7" applyFont="1" applyAlignment="1">
      <alignment vertical="center" wrapText="1"/>
    </xf>
    <xf numFmtId="0" fontId="13" fillId="0" borderId="0" xfId="7" applyFont="1" applyAlignment="1">
      <alignment horizontal="left" vertical="center"/>
    </xf>
    <xf numFmtId="0" fontId="70" fillId="0" borderId="0" xfId="7" applyFont="1" applyAlignment="1">
      <alignment horizontal="right" vertical="center"/>
    </xf>
    <xf numFmtId="0" fontId="11" fillId="0" borderId="0" xfId="7" applyFont="1" applyAlignment="1">
      <alignment horizontal="center" vertical="center"/>
    </xf>
    <xf numFmtId="0" fontId="70" fillId="0" borderId="0" xfId="7" applyFont="1" applyAlignment="1">
      <alignment horizontal="center" vertical="center"/>
    </xf>
    <xf numFmtId="0" fontId="11" fillId="0" borderId="15" xfId="7" applyFont="1" applyBorder="1" applyAlignment="1" applyProtection="1">
      <alignment horizontal="center" vertical="center"/>
      <protection locked="0"/>
    </xf>
    <xf numFmtId="0" fontId="11" fillId="0" borderId="34" xfId="7" applyFont="1" applyBorder="1" applyAlignment="1" applyProtection="1">
      <alignment horizontal="center" vertical="center"/>
      <protection locked="0"/>
    </xf>
    <xf numFmtId="0" fontId="11" fillId="0" borderId="13" xfId="7" applyFont="1" applyBorder="1" applyAlignment="1" applyProtection="1">
      <alignment horizontal="center" vertical="center"/>
      <protection locked="0"/>
    </xf>
    <xf numFmtId="0" fontId="70" fillId="2" borderId="55" xfId="7" applyFont="1" applyFill="1" applyBorder="1" applyAlignment="1" applyProtection="1">
      <alignment horizontal="center" vertical="center"/>
      <protection locked="0"/>
    </xf>
    <xf numFmtId="0" fontId="70" fillId="2" borderId="18" xfId="7" applyFont="1" applyFill="1" applyBorder="1" applyAlignment="1" applyProtection="1">
      <alignment horizontal="center" vertical="center"/>
      <protection locked="0"/>
    </xf>
    <xf numFmtId="0" fontId="70" fillId="0" borderId="15" xfId="7" applyFont="1" applyBorder="1" applyAlignment="1" applyProtection="1">
      <alignment horizontal="center" vertical="center" wrapText="1"/>
      <protection locked="0"/>
    </xf>
    <xf numFmtId="0" fontId="70" fillId="0" borderId="34" xfId="7" applyFont="1" applyBorder="1" applyAlignment="1" applyProtection="1">
      <alignment horizontal="center" vertical="center"/>
      <protection locked="0"/>
    </xf>
    <xf numFmtId="0" fontId="70" fillId="0" borderId="13" xfId="7" applyFont="1" applyBorder="1" applyAlignment="1" applyProtection="1">
      <alignment horizontal="center" vertical="center"/>
      <protection locked="0"/>
    </xf>
    <xf numFmtId="0" fontId="70" fillId="0" borderId="15" xfId="7" applyFont="1" applyBorder="1" applyAlignment="1" applyProtection="1">
      <alignment horizontal="left" vertical="center" wrapText="1"/>
      <protection locked="0"/>
    </xf>
    <xf numFmtId="0" fontId="70" fillId="0" borderId="34" xfId="7" applyFont="1" applyBorder="1" applyAlignment="1" applyProtection="1">
      <alignment horizontal="left" vertical="center" wrapText="1"/>
      <protection locked="0"/>
    </xf>
    <xf numFmtId="0" fontId="70" fillId="0" borderId="13" xfId="7" applyFont="1" applyBorder="1" applyAlignment="1" applyProtection="1">
      <alignment horizontal="left" vertical="center" wrapText="1"/>
      <protection locked="0"/>
    </xf>
    <xf numFmtId="0" fontId="17" fillId="0" borderId="0" xfId="9" applyFont="1" applyAlignment="1">
      <alignment horizontal="left" vertical="center" wrapText="1"/>
    </xf>
    <xf numFmtId="0" fontId="68" fillId="0" borderId="0" xfId="7" applyFont="1" applyAlignment="1">
      <alignment horizontal="left" vertical="center" wrapText="1"/>
    </xf>
    <xf numFmtId="0" fontId="68" fillId="0" borderId="113" xfId="9" applyFont="1" applyBorder="1" applyAlignment="1" applyProtection="1">
      <alignment horizontal="center" vertical="center" shrinkToFit="1"/>
      <protection locked="0"/>
    </xf>
    <xf numFmtId="0" fontId="68" fillId="0" borderId="34" xfId="9" applyFont="1" applyBorder="1" applyAlignment="1" applyProtection="1">
      <alignment horizontal="center" vertical="center" shrinkToFit="1"/>
      <protection locked="0"/>
    </xf>
    <xf numFmtId="0" fontId="68" fillId="0" borderId="13" xfId="9" applyFont="1" applyBorder="1" applyAlignment="1" applyProtection="1">
      <alignment horizontal="center" vertical="center" shrinkToFit="1"/>
      <protection locked="0"/>
    </xf>
    <xf numFmtId="0" fontId="68" fillId="0" borderId="14" xfId="9" applyFont="1" applyBorder="1" applyAlignment="1" applyProtection="1">
      <alignment horizontal="center" vertical="center" shrinkToFit="1"/>
      <protection locked="0"/>
    </xf>
    <xf numFmtId="0" fontId="68" fillId="0" borderId="15" xfId="9" applyFont="1" applyBorder="1" applyAlignment="1" applyProtection="1">
      <alignment horizontal="center" vertical="center" shrinkToFit="1"/>
      <protection locked="0"/>
    </xf>
    <xf numFmtId="0" fontId="68" fillId="0" borderId="67" xfId="7" applyFont="1" applyBorder="1" applyAlignment="1" applyProtection="1">
      <alignment horizontal="center" vertical="center" shrinkToFit="1"/>
      <protection locked="0"/>
    </xf>
    <xf numFmtId="0" fontId="68" fillId="0" borderId="1" xfId="9" applyFont="1" applyBorder="1" applyAlignment="1">
      <alignment horizontal="center" vertical="center" wrapText="1"/>
    </xf>
    <xf numFmtId="0" fontId="68" fillId="0" borderId="45" xfId="9" applyFont="1" applyBorder="1" applyAlignment="1">
      <alignment horizontal="center" vertical="center" wrapText="1"/>
    </xf>
    <xf numFmtId="0" fontId="68" fillId="0" borderId="45" xfId="7" applyFont="1" applyBorder="1" applyAlignment="1">
      <alignment horizontal="center" vertical="center" wrapText="1"/>
    </xf>
    <xf numFmtId="0" fontId="68" fillId="0" borderId="46" xfId="7" applyFont="1" applyBorder="1" applyAlignment="1">
      <alignment horizontal="center" vertical="center" wrapText="1"/>
    </xf>
    <xf numFmtId="0" fontId="68" fillId="0" borderId="114" xfId="9" applyFont="1" applyBorder="1" applyAlignment="1">
      <alignment horizontal="center" vertical="center" wrapText="1"/>
    </xf>
    <xf numFmtId="0" fontId="68" fillId="0" borderId="31" xfId="9" applyFont="1" applyBorder="1" applyAlignment="1">
      <alignment horizontal="center" vertical="center" wrapText="1"/>
    </xf>
    <xf numFmtId="0" fontId="68" fillId="0" borderId="31" xfId="7" applyFont="1" applyBorder="1" applyAlignment="1">
      <alignment horizontal="center" vertical="center" wrapText="1"/>
    </xf>
    <xf numFmtId="0" fontId="68" fillId="0" borderId="102" xfId="7" applyFont="1" applyBorder="1" applyAlignment="1">
      <alignment horizontal="center" vertical="center" wrapText="1"/>
    </xf>
    <xf numFmtId="0" fontId="68" fillId="0" borderId="3" xfId="9" applyFont="1" applyBorder="1" applyAlignment="1">
      <alignment horizontal="center" vertical="center" wrapText="1"/>
    </xf>
    <xf numFmtId="0" fontId="68" fillId="0" borderId="101" xfId="7" applyFont="1" applyBorder="1" applyAlignment="1">
      <alignment horizontal="center" vertical="center" wrapText="1"/>
    </xf>
    <xf numFmtId="0" fontId="68" fillId="0" borderId="43" xfId="9" applyFont="1" applyBorder="1" applyAlignment="1" applyProtection="1">
      <alignment horizontal="center" vertical="center" shrinkToFit="1"/>
      <protection hidden="1"/>
    </xf>
    <xf numFmtId="0" fontId="68" fillId="0" borderId="44" xfId="9" applyFont="1" applyBorder="1" applyAlignment="1" applyProtection="1">
      <alignment horizontal="center" vertical="center" shrinkToFit="1"/>
      <protection hidden="1"/>
    </xf>
    <xf numFmtId="0" fontId="68" fillId="0" borderId="44" xfId="7" applyFont="1" applyBorder="1" applyAlignment="1" applyProtection="1">
      <alignment horizontal="center" vertical="center" shrinkToFit="1"/>
      <protection hidden="1"/>
    </xf>
    <xf numFmtId="0" fontId="68" fillId="0" borderId="78" xfId="7" applyFont="1" applyBorder="1" applyAlignment="1" applyProtection="1">
      <alignment horizontal="center" vertical="center" shrinkToFit="1"/>
      <protection hidden="1"/>
    </xf>
    <xf numFmtId="0" fontId="68" fillId="0" borderId="113" xfId="7" applyFont="1" applyBorder="1" applyAlignment="1">
      <alignment horizontal="center" vertical="center"/>
    </xf>
    <xf numFmtId="0" fontId="68" fillId="0" borderId="34" xfId="7" applyFont="1" applyBorder="1" applyAlignment="1">
      <alignment horizontal="center" vertical="center"/>
    </xf>
    <xf numFmtId="0" fontId="68" fillId="0" borderId="13" xfId="7" applyFont="1" applyBorder="1" applyAlignment="1">
      <alignment horizontal="center" vertical="center"/>
    </xf>
    <xf numFmtId="0" fontId="68" fillId="0" borderId="15" xfId="7" applyFont="1" applyBorder="1" applyAlignment="1" applyProtection="1">
      <alignment horizontal="left" vertical="center"/>
      <protection locked="0"/>
    </xf>
    <xf numFmtId="0" fontId="68" fillId="0" borderId="34" xfId="7" applyFont="1" applyBorder="1" applyAlignment="1" applyProtection="1">
      <alignment horizontal="left" vertical="center"/>
      <protection locked="0"/>
    </xf>
    <xf numFmtId="0" fontId="68" fillId="0" borderId="67" xfId="7" applyFont="1" applyBorder="1" applyAlignment="1" applyProtection="1">
      <alignment horizontal="left" vertical="center"/>
      <protection locked="0"/>
    </xf>
    <xf numFmtId="0" fontId="68" fillId="0" borderId="113" xfId="9" applyFont="1" applyBorder="1" applyAlignment="1">
      <alignment horizontal="center" vertical="center"/>
    </xf>
    <xf numFmtId="0" fontId="68" fillId="0" borderId="34" xfId="9" applyFont="1" applyBorder="1" applyAlignment="1">
      <alignment horizontal="center" vertical="center"/>
    </xf>
    <xf numFmtId="0" fontId="68" fillId="0" borderId="13" xfId="9" applyFont="1" applyBorder="1" applyAlignment="1">
      <alignment horizontal="center" vertical="center"/>
    </xf>
    <xf numFmtId="0" fontId="68" fillId="0" borderId="15" xfId="9" applyFont="1" applyBorder="1" applyAlignment="1">
      <alignment horizontal="center" vertical="center"/>
    </xf>
    <xf numFmtId="0" fontId="68" fillId="0" borderId="67" xfId="9" applyFont="1" applyBorder="1" applyAlignment="1">
      <alignment horizontal="center" vertical="center"/>
    </xf>
    <xf numFmtId="0" fontId="17" fillId="0" borderId="12" xfId="9" applyFont="1" applyBorder="1" applyAlignment="1">
      <alignment horizontal="center" vertical="center"/>
    </xf>
    <xf numFmtId="0" fontId="17" fillId="0" borderId="14" xfId="9" applyFont="1" applyBorder="1" applyAlignment="1">
      <alignment horizontal="center" vertical="center"/>
    </xf>
    <xf numFmtId="0" fontId="17" fillId="0" borderId="20" xfId="9" applyFont="1" applyBorder="1" applyAlignment="1">
      <alignment horizontal="center" vertical="center" wrapText="1"/>
    </xf>
    <xf numFmtId="0" fontId="17" fillId="0" borderId="11" xfId="9" applyFont="1" applyBorder="1" applyAlignment="1">
      <alignment horizontal="center" vertical="center" wrapText="1"/>
    </xf>
    <xf numFmtId="0" fontId="17" fillId="0" borderId="101" xfId="9" applyFont="1" applyBorder="1" applyAlignment="1">
      <alignment horizontal="center" vertical="center" wrapText="1"/>
    </xf>
    <xf numFmtId="0" fontId="68" fillId="0" borderId="115" xfId="7" applyFont="1" applyBorder="1" applyAlignment="1">
      <alignment horizontal="center" vertical="center" wrapText="1"/>
    </xf>
    <xf numFmtId="0" fontId="68" fillId="0" borderId="11" xfId="7" applyFont="1" applyBorder="1" applyAlignment="1">
      <alignment horizontal="center" vertical="center" wrapText="1"/>
    </xf>
    <xf numFmtId="0" fontId="68" fillId="0" borderId="89" xfId="7" applyFont="1" applyBorder="1" applyAlignment="1">
      <alignment horizontal="center" vertical="center" wrapText="1"/>
    </xf>
    <xf numFmtId="0" fontId="68" fillId="0" borderId="117" xfId="7" applyFont="1" applyBorder="1" applyAlignment="1">
      <alignment horizontal="center" vertical="center" wrapText="1"/>
    </xf>
    <xf numFmtId="0" fontId="68" fillId="0" borderId="98" xfId="7" applyFont="1" applyBorder="1" applyAlignment="1">
      <alignment horizontal="center" vertical="center"/>
    </xf>
    <xf numFmtId="0" fontId="68" fillId="0" borderId="99" xfId="7" applyFont="1" applyBorder="1" applyAlignment="1">
      <alignment horizontal="center" vertical="center"/>
    </xf>
    <xf numFmtId="0" fontId="68" fillId="0" borderId="5" xfId="7" applyFont="1" applyBorder="1" applyAlignment="1">
      <alignment horizontal="center" vertical="center"/>
    </xf>
    <xf numFmtId="0" fontId="68" fillId="0" borderId="7" xfId="7" applyFont="1" applyBorder="1" applyProtection="1">
      <alignment vertical="center"/>
      <protection locked="0"/>
    </xf>
    <xf numFmtId="0" fontId="68" fillId="0" borderId="99" xfId="7" applyFont="1" applyBorder="1" applyProtection="1">
      <alignment vertical="center"/>
      <protection locked="0"/>
    </xf>
    <xf numFmtId="0" fontId="68" fillId="0" borderId="100" xfId="7" applyFont="1" applyBorder="1" applyProtection="1">
      <alignment vertical="center"/>
      <protection locked="0"/>
    </xf>
    <xf numFmtId="0" fontId="15" fillId="0" borderId="0" xfId="7" applyFont="1" applyAlignment="1">
      <alignment horizontal="center" vertical="center"/>
    </xf>
    <xf numFmtId="0" fontId="68" fillId="0" borderId="0" xfId="7" applyFont="1" applyAlignment="1" applyProtection="1">
      <alignment horizontal="center" vertical="center"/>
      <protection locked="0"/>
    </xf>
    <xf numFmtId="0" fontId="68" fillId="0" borderId="0" xfId="7" applyFont="1" applyAlignment="1">
      <alignment horizontal="right" vertical="center"/>
    </xf>
    <xf numFmtId="0" fontId="68" fillId="0" borderId="0" xfId="7" applyFont="1">
      <alignment vertical="center"/>
    </xf>
    <xf numFmtId="0" fontId="16" fillId="0" borderId="0" xfId="9" applyFont="1" applyAlignment="1">
      <alignment horizontal="center" vertical="center"/>
    </xf>
    <xf numFmtId="0" fontId="16" fillId="0" borderId="73" xfId="7" applyFont="1" applyBorder="1" applyAlignment="1">
      <alignment horizontal="center" vertical="center"/>
    </xf>
    <xf numFmtId="0" fontId="68" fillId="0" borderId="73" xfId="7" applyFont="1" applyBorder="1">
      <alignment vertical="center"/>
    </xf>
    <xf numFmtId="0" fontId="48" fillId="0" borderId="15" xfId="7" applyFont="1" applyBorder="1" applyAlignment="1" applyProtection="1">
      <alignment horizontal="left" vertical="center" wrapText="1"/>
      <protection locked="0"/>
    </xf>
    <xf numFmtId="0" fontId="48" fillId="0" borderId="34" xfId="7" applyFont="1" applyBorder="1" applyAlignment="1" applyProtection="1">
      <alignment horizontal="left" vertical="center" wrapText="1"/>
      <protection locked="0"/>
    </xf>
    <xf numFmtId="0" fontId="48" fillId="0" borderId="13" xfId="7" applyFont="1" applyBorder="1" applyAlignment="1" applyProtection="1">
      <alignment horizontal="left" vertical="center" wrapText="1"/>
      <protection locked="0"/>
    </xf>
    <xf numFmtId="0" fontId="48" fillId="0" borderId="34" xfId="7" applyFont="1" applyBorder="1" applyAlignment="1" applyProtection="1">
      <alignment horizontal="center" vertical="center"/>
      <protection locked="0"/>
    </xf>
    <xf numFmtId="0" fontId="48" fillId="0" borderId="13" xfId="7" applyFont="1" applyBorder="1" applyAlignment="1" applyProtection="1">
      <alignment horizontal="center" vertical="center"/>
      <protection locked="0"/>
    </xf>
    <xf numFmtId="0" fontId="48" fillId="0" borderId="15" xfId="7" applyFont="1" applyBorder="1" applyAlignment="1">
      <alignment horizontal="left" vertical="center" wrapText="1"/>
    </xf>
    <xf numFmtId="0" fontId="48" fillId="0" borderId="34" xfId="7" applyFont="1" applyBorder="1" applyAlignment="1">
      <alignment horizontal="left" vertical="center" wrapText="1"/>
    </xf>
    <xf numFmtId="0" fontId="48" fillId="0" borderId="13" xfId="7" applyFont="1" applyBorder="1" applyAlignment="1">
      <alignment horizontal="left" vertical="center" wrapText="1"/>
    </xf>
    <xf numFmtId="0" fontId="48" fillId="0" borderId="0" xfId="7" applyFont="1" applyAlignment="1" applyProtection="1">
      <alignment horizontal="right" vertical="center"/>
      <protection locked="0"/>
    </xf>
    <xf numFmtId="0" fontId="48" fillId="0" borderId="0" xfId="7" applyFont="1" applyProtection="1">
      <alignment vertical="center"/>
      <protection locked="0"/>
    </xf>
    <xf numFmtId="0" fontId="48" fillId="0" borderId="0" xfId="7" applyFont="1" applyAlignment="1">
      <alignment horizontal="center" vertical="center"/>
    </xf>
    <xf numFmtId="0" fontId="48" fillId="0" borderId="55" xfId="7" applyFont="1" applyBorder="1" applyAlignment="1" applyProtection="1">
      <alignment horizontal="center" vertical="center"/>
      <protection locked="0"/>
    </xf>
    <xf numFmtId="0" fontId="48" fillId="0" borderId="18" xfId="7" applyFont="1" applyBorder="1" applyAlignment="1" applyProtection="1">
      <alignment horizontal="center" vertical="center"/>
      <protection locked="0"/>
    </xf>
    <xf numFmtId="0" fontId="70" fillId="0" borderId="0" xfId="7" applyFont="1" applyAlignment="1" applyProtection="1">
      <alignment horizontal="right" vertical="center"/>
      <protection locked="0"/>
    </xf>
    <xf numFmtId="0" fontId="70" fillId="0" borderId="19" xfId="7" applyFont="1" applyBorder="1" applyAlignment="1">
      <alignment horizontal="left" vertical="center" wrapText="1" indent="1"/>
    </xf>
    <xf numFmtId="0" fontId="70" fillId="0" borderId="39" xfId="7" applyFont="1" applyBorder="1" applyAlignment="1">
      <alignment horizontal="left" vertical="center" wrapText="1" indent="1"/>
    </xf>
    <xf numFmtId="0" fontId="70" fillId="0" borderId="103" xfId="7" applyFont="1" applyBorder="1" applyAlignment="1">
      <alignment horizontal="left" vertical="center" wrapText="1" indent="1"/>
    </xf>
    <xf numFmtId="0" fontId="70" fillId="0" borderId="0" xfId="7" applyFont="1" applyAlignment="1">
      <alignment vertical="center" wrapText="1"/>
    </xf>
    <xf numFmtId="0" fontId="31" fillId="0" borderId="55" xfId="7" applyFont="1" applyBorder="1" applyAlignment="1">
      <alignment horizontal="left" vertical="center" wrapText="1"/>
    </xf>
    <xf numFmtId="0" fontId="31" fillId="0" borderId="55" xfId="7" applyFont="1" applyBorder="1" applyAlignment="1">
      <alignment horizontal="left" vertical="center"/>
    </xf>
    <xf numFmtId="0" fontId="16" fillId="0" borderId="0" xfId="7" applyFont="1" applyAlignment="1">
      <alignment horizontal="center" vertical="center"/>
    </xf>
    <xf numFmtId="0" fontId="30" fillId="0" borderId="0" xfId="7" applyFont="1" applyAlignment="1">
      <alignment horizontal="center" vertical="center"/>
    </xf>
    <xf numFmtId="0" fontId="15" fillId="0" borderId="31" xfId="7" applyFont="1" applyBorder="1" applyAlignment="1">
      <alignment horizontal="right" vertical="center"/>
    </xf>
    <xf numFmtId="0" fontId="15" fillId="0" borderId="15" xfId="7" applyFont="1" applyBorder="1" applyAlignment="1" applyProtection="1">
      <alignment horizontal="center" vertical="center"/>
      <protection locked="0"/>
    </xf>
    <xf numFmtId="0" fontId="15" fillId="0" borderId="34" xfId="7" applyFont="1" applyBorder="1" applyAlignment="1" applyProtection="1">
      <alignment horizontal="center" vertical="center"/>
      <protection locked="0"/>
    </xf>
    <xf numFmtId="0" fontId="15" fillId="0" borderId="13" xfId="7" applyFont="1" applyBorder="1" applyAlignment="1" applyProtection="1">
      <alignment horizontal="center" vertical="center"/>
      <protection locked="0"/>
    </xf>
    <xf numFmtId="0" fontId="31" fillId="0" borderId="20" xfId="7" applyFont="1" applyBorder="1" applyAlignment="1" applyProtection="1">
      <alignment horizontal="center" vertical="center"/>
      <protection locked="0"/>
    </xf>
    <xf numFmtId="0" fontId="31" fillId="0" borderId="55" xfId="7" applyFont="1" applyBorder="1" applyAlignment="1" applyProtection="1">
      <alignment horizontal="center" vertical="center"/>
      <protection locked="0"/>
    </xf>
    <xf numFmtId="0" fontId="31" fillId="0" borderId="18" xfId="7" applyFont="1" applyBorder="1" applyAlignment="1" applyProtection="1">
      <alignment horizontal="center" vertical="center"/>
      <protection locked="0"/>
    </xf>
    <xf numFmtId="0" fontId="31" fillId="0" borderId="15" xfId="7" applyFont="1" applyBorder="1" applyAlignment="1" applyProtection="1">
      <alignment horizontal="center" vertical="center"/>
      <protection locked="0"/>
    </xf>
    <xf numFmtId="0" fontId="31" fillId="0" borderId="34" xfId="7" applyFont="1" applyBorder="1" applyAlignment="1" applyProtection="1">
      <alignment horizontal="center" vertical="center"/>
      <protection locked="0"/>
    </xf>
    <xf numFmtId="0" fontId="31" fillId="0" borderId="13" xfId="7" applyFont="1" applyBorder="1" applyAlignment="1" applyProtection="1">
      <alignment horizontal="center" vertical="center"/>
      <protection locked="0"/>
    </xf>
    <xf numFmtId="0" fontId="31" fillId="0" borderId="19" xfId="7" applyFont="1" applyBorder="1" applyAlignment="1">
      <alignment horizontal="left" vertical="center" wrapText="1"/>
    </xf>
    <xf numFmtId="0" fontId="31" fillId="0" borderId="103" xfId="7" applyFont="1" applyBorder="1" applyAlignment="1">
      <alignment horizontal="left" vertical="center" wrapText="1"/>
    </xf>
    <xf numFmtId="0" fontId="31" fillId="0" borderId="15" xfId="7" applyFont="1" applyBorder="1" applyAlignment="1">
      <alignment horizontal="left" vertical="center" wrapText="1"/>
    </xf>
    <xf numFmtId="0" fontId="31" fillId="0" borderId="34" xfId="7" applyFont="1" applyBorder="1" applyAlignment="1">
      <alignment horizontal="left" vertical="center" wrapText="1"/>
    </xf>
    <xf numFmtId="0" fontId="31" fillId="0" borderId="13" xfId="7" applyFont="1" applyBorder="1" applyAlignment="1">
      <alignment horizontal="left" vertical="center" wrapText="1"/>
    </xf>
    <xf numFmtId="0" fontId="31" fillId="0" borderId="19" xfId="7" applyFont="1" applyBorder="1" applyAlignment="1">
      <alignment horizontal="left" vertical="center" wrapText="1" indent="1"/>
    </xf>
    <xf numFmtId="0" fontId="31" fillId="0" borderId="103" xfId="7" applyFont="1" applyBorder="1" applyAlignment="1">
      <alignment horizontal="left" vertical="center" wrapText="1" indent="1"/>
    </xf>
    <xf numFmtId="0" fontId="31" fillId="0" borderId="15" xfId="7" applyFont="1" applyBorder="1" applyAlignment="1">
      <alignment horizontal="left" vertical="center" wrapText="1" indent="1"/>
    </xf>
    <xf numFmtId="0" fontId="31" fillId="0" borderId="34" xfId="7" applyFont="1" applyBorder="1" applyAlignment="1">
      <alignment horizontal="left" vertical="center" wrapText="1" indent="1"/>
    </xf>
    <xf numFmtId="0" fontId="31" fillId="0" borderId="13" xfId="7" applyFont="1" applyBorder="1" applyAlignment="1">
      <alignment horizontal="left" vertical="center" wrapText="1" indent="1"/>
    </xf>
    <xf numFmtId="0" fontId="31" fillId="0" borderId="15" xfId="7" applyFont="1" applyBorder="1" applyAlignment="1">
      <alignment horizontal="left" vertical="center" wrapText="1" indent="2"/>
    </xf>
    <xf numFmtId="0" fontId="31" fillId="0" borderId="34" xfId="7" applyFont="1" applyBorder="1" applyAlignment="1">
      <alignment horizontal="left" vertical="center" wrapText="1" indent="2"/>
    </xf>
    <xf numFmtId="0" fontId="17" fillId="0" borderId="0" xfId="7" applyFont="1" applyAlignment="1">
      <alignment horizontal="left" vertical="center" wrapText="1"/>
    </xf>
    <xf numFmtId="0" fontId="31" fillId="0" borderId="39" xfId="7" applyFont="1" applyBorder="1" applyAlignment="1">
      <alignment horizontal="left" vertical="center" wrapText="1" indent="1"/>
    </xf>
    <xf numFmtId="0" fontId="31" fillId="0" borderId="20" xfId="7" applyFont="1" applyBorder="1" applyAlignment="1">
      <alignment horizontal="left" vertical="center" wrapText="1"/>
    </xf>
    <xf numFmtId="0" fontId="31" fillId="0" borderId="18" xfId="7" applyFont="1" applyBorder="1" applyAlignment="1">
      <alignment horizontal="left" vertical="center" wrapText="1"/>
    </xf>
    <xf numFmtId="0" fontId="31" fillId="0" borderId="19" xfId="7" applyFont="1" applyBorder="1" applyAlignment="1" applyProtection="1">
      <alignment horizontal="center" vertical="center"/>
      <protection locked="0"/>
    </xf>
    <xf numFmtId="0" fontId="31" fillId="0" borderId="39" xfId="7" applyFont="1" applyBorder="1" applyAlignment="1" applyProtection="1">
      <alignment horizontal="center" vertical="center"/>
      <protection locked="0"/>
    </xf>
    <xf numFmtId="0" fontId="31" fillId="0" borderId="103" xfId="7" applyFont="1" applyBorder="1" applyAlignment="1" applyProtection="1">
      <alignment horizontal="center" vertical="center"/>
      <protection locked="0"/>
    </xf>
    <xf numFmtId="0" fontId="31" fillId="0" borderId="11" xfId="7" applyFont="1" applyBorder="1" applyAlignment="1">
      <alignment horizontal="left" vertical="center" wrapText="1" indent="1"/>
    </xf>
    <xf numFmtId="0" fontId="31" fillId="0" borderId="0" xfId="7" applyFont="1" applyAlignment="1">
      <alignment horizontal="left" vertical="center" wrapText="1" indent="1"/>
    </xf>
    <xf numFmtId="0" fontId="31" fillId="0" borderId="52" xfId="7" applyFont="1" applyBorder="1" applyAlignment="1">
      <alignment horizontal="left" vertical="center" wrapText="1" indent="1"/>
    </xf>
    <xf numFmtId="0" fontId="31" fillId="0" borderId="101" xfId="7" applyFont="1" applyBorder="1" applyAlignment="1" applyProtection="1">
      <alignment horizontal="left" vertical="center" wrapText="1"/>
      <protection locked="0"/>
    </xf>
    <xf numFmtId="0" fontId="31" fillId="0" borderId="31" xfId="7" applyFont="1" applyBorder="1" applyAlignment="1" applyProtection="1">
      <alignment horizontal="left" vertical="center" wrapText="1"/>
      <protection locked="0"/>
    </xf>
    <xf numFmtId="0" fontId="31" fillId="0" borderId="102" xfId="7" applyFont="1" applyBorder="1" applyAlignment="1" applyProtection="1">
      <alignment horizontal="left" vertical="center" wrapText="1"/>
      <protection locked="0"/>
    </xf>
    <xf numFmtId="0" fontId="31" fillId="0" borderId="19" xfId="7" applyFont="1" applyBorder="1" applyAlignment="1">
      <alignment horizontal="center" vertical="center"/>
    </xf>
    <xf numFmtId="0" fontId="31" fillId="0" borderId="103" xfId="7" applyFont="1" applyBorder="1" applyAlignment="1">
      <alignment horizontal="center" vertical="center"/>
    </xf>
    <xf numFmtId="0" fontId="31" fillId="0" borderId="20" xfId="7" applyFont="1" applyBorder="1" applyAlignment="1">
      <alignment horizontal="left" vertical="center" wrapText="1" shrinkToFit="1"/>
    </xf>
    <xf numFmtId="0" fontId="31" fillId="0" borderId="55" xfId="7" applyFont="1" applyBorder="1" applyAlignment="1">
      <alignment horizontal="left" vertical="center" shrinkToFit="1"/>
    </xf>
    <xf numFmtId="0" fontId="31" fillId="0" borderId="18" xfId="7" applyFont="1" applyBorder="1" applyAlignment="1">
      <alignment horizontal="left" vertical="center" shrinkToFit="1"/>
    </xf>
    <xf numFmtId="0" fontId="31" fillId="0" borderId="101" xfId="7" applyFont="1" applyBorder="1" applyAlignment="1">
      <alignment horizontal="left" vertical="center" shrinkToFit="1"/>
    </xf>
    <xf numFmtId="0" fontId="31" fillId="0" borderId="31" xfId="7" applyFont="1" applyBorder="1" applyAlignment="1">
      <alignment horizontal="left" vertical="center" shrinkToFit="1"/>
    </xf>
    <xf numFmtId="0" fontId="31" fillId="0" borderId="102" xfId="7" applyFont="1" applyBorder="1" applyAlignment="1">
      <alignment horizontal="left" vertical="center" shrinkToFit="1"/>
    </xf>
    <xf numFmtId="0" fontId="47" fillId="0" borderId="14" xfId="4" applyFont="1" applyBorder="1" applyAlignment="1">
      <alignment horizontal="distributed" vertical="center"/>
    </xf>
    <xf numFmtId="0" fontId="47" fillId="0" borderId="0" xfId="4" applyFont="1" applyAlignment="1">
      <alignment horizontal="left" vertical="center"/>
    </xf>
    <xf numFmtId="0" fontId="47" fillId="0" borderId="0" xfId="4" applyFont="1" applyAlignment="1">
      <alignment vertical="top" wrapText="1"/>
    </xf>
    <xf numFmtId="0" fontId="47" fillId="0" borderId="14" xfId="4" applyFont="1" applyBorder="1">
      <alignment vertical="center"/>
    </xf>
    <xf numFmtId="0" fontId="47" fillId="0" borderId="15" xfId="4" applyFont="1" applyBorder="1" applyAlignment="1" applyProtection="1">
      <alignment horizontal="center" vertical="center"/>
      <protection locked="0"/>
    </xf>
    <xf numFmtId="0" fontId="47" fillId="0" borderId="34" xfId="4" applyFont="1" applyBorder="1" applyAlignment="1" applyProtection="1">
      <alignment horizontal="center" vertical="center"/>
      <protection locked="0"/>
    </xf>
    <xf numFmtId="0" fontId="47" fillId="0" borderId="13" xfId="4" applyFont="1" applyBorder="1" applyAlignment="1" applyProtection="1">
      <alignment horizontal="center" vertical="center"/>
      <protection locked="0"/>
    </xf>
    <xf numFmtId="0" fontId="47" fillId="0" borderId="14" xfId="4" applyFont="1" applyBorder="1" applyProtection="1">
      <alignment vertical="center"/>
      <protection locked="0"/>
    </xf>
    <xf numFmtId="0" fontId="47" fillId="0" borderId="55" xfId="4" applyFont="1" applyBorder="1" applyAlignment="1">
      <alignment horizontal="center" vertical="center"/>
    </xf>
    <xf numFmtId="0" fontId="47" fillId="0" borderId="0" xfId="4" applyFont="1" applyAlignment="1">
      <alignment horizontal="center" vertical="center"/>
    </xf>
    <xf numFmtId="0" fontId="47" fillId="0" borderId="0" xfId="4" applyFont="1" applyAlignment="1">
      <alignment vertical="center" wrapText="1"/>
    </xf>
    <xf numFmtId="0" fontId="47" fillId="0" borderId="31" xfId="4" applyFont="1" applyBorder="1" applyAlignment="1">
      <alignment horizontal="center" vertical="center"/>
    </xf>
    <xf numFmtId="0" fontId="47" fillId="0" borderId="15" xfId="4" applyFont="1" applyBorder="1" applyAlignment="1">
      <alignment horizontal="distributed" vertical="center"/>
    </xf>
    <xf numFmtId="0" fontId="47" fillId="0" borderId="34" xfId="4" applyFont="1" applyBorder="1" applyAlignment="1">
      <alignment horizontal="distributed" vertical="center"/>
    </xf>
    <xf numFmtId="0" fontId="47" fillId="0" borderId="13" xfId="4" applyFont="1" applyBorder="1" applyAlignment="1">
      <alignment horizontal="distributed" vertical="center"/>
    </xf>
    <xf numFmtId="0" fontId="47" fillId="0" borderId="15" xfId="4" applyFont="1" applyBorder="1" applyAlignment="1">
      <alignment horizontal="center" vertical="center"/>
    </xf>
    <xf numFmtId="0" fontId="47" fillId="0" borderId="34" xfId="4" applyFont="1" applyBorder="1" applyAlignment="1">
      <alignment horizontal="center" vertical="center"/>
    </xf>
    <xf numFmtId="0" fontId="47" fillId="0" borderId="13" xfId="4" applyFont="1" applyBorder="1" applyAlignment="1">
      <alignment horizontal="center" vertical="center"/>
    </xf>
    <xf numFmtId="0" fontId="47" fillId="0" borderId="14" xfId="4" applyFont="1" applyBorder="1" applyAlignment="1">
      <alignment horizontal="distributed" vertical="center" wrapText="1"/>
    </xf>
    <xf numFmtId="0" fontId="46" fillId="0" borderId="0" xfId="4" applyFont="1" applyAlignment="1">
      <alignment horizontal="center" vertical="center"/>
    </xf>
    <xf numFmtId="0" fontId="47" fillId="0" borderId="0" xfId="4" applyFont="1" applyAlignment="1">
      <alignment horizontal="left"/>
    </xf>
    <xf numFmtId="0" fontId="47" fillId="0" borderId="31" xfId="4" applyFont="1" applyBorder="1" applyAlignment="1">
      <alignment horizontal="left"/>
    </xf>
    <xf numFmtId="0" fontId="47" fillId="0" borderId="159" xfId="4" applyFont="1" applyBorder="1">
      <alignment vertical="center"/>
    </xf>
    <xf numFmtId="0" fontId="81" fillId="0" borderId="14" xfId="15" applyFont="1" applyBorder="1" applyAlignment="1">
      <alignment horizontal="center" vertical="center"/>
    </xf>
    <xf numFmtId="0" fontId="81" fillId="0" borderId="15" xfId="15" applyFont="1" applyBorder="1" applyAlignment="1">
      <alignment horizontal="center" vertical="center"/>
    </xf>
    <xf numFmtId="0" fontId="81" fillId="0" borderId="34" xfId="15" applyFont="1" applyBorder="1" applyAlignment="1">
      <alignment horizontal="center" vertical="center"/>
    </xf>
    <xf numFmtId="0" fontId="81" fillId="0" borderId="13" xfId="15" applyFont="1" applyBorder="1" applyAlignment="1">
      <alignment horizontal="center" vertical="center"/>
    </xf>
    <xf numFmtId="0" fontId="81" fillId="0" borderId="20" xfId="15" applyFont="1" applyBorder="1" applyAlignment="1">
      <alignment horizontal="center" vertical="center"/>
    </xf>
    <xf numFmtId="0" fontId="81" fillId="0" borderId="20" xfId="15" applyFont="1" applyBorder="1" applyAlignment="1">
      <alignment vertical="center" wrapText="1"/>
    </xf>
    <xf numFmtId="0" fontId="81" fillId="0" borderId="11" xfId="15" applyFont="1" applyBorder="1" applyAlignment="1">
      <alignment vertical="center" wrapText="1"/>
    </xf>
    <xf numFmtId="0" fontId="81" fillId="0" borderId="101" xfId="15" applyFont="1" applyBorder="1" applyAlignment="1">
      <alignment vertical="center" wrapText="1"/>
    </xf>
    <xf numFmtId="0" fontId="81" fillId="0" borderId="14" xfId="9" applyFont="1" applyBorder="1" applyAlignment="1">
      <alignment horizontal="center" vertical="center" wrapText="1"/>
    </xf>
    <xf numFmtId="0" fontId="100" fillId="0" borderId="55" xfId="15" applyFont="1" applyBorder="1" applyAlignment="1">
      <alignment horizontal="center" wrapText="1"/>
    </xf>
    <xf numFmtId="0" fontId="100" fillId="0" borderId="18" xfId="15" applyFont="1" applyBorder="1" applyAlignment="1">
      <alignment horizontal="center" wrapText="1"/>
    </xf>
    <xf numFmtId="0" fontId="100" fillId="0" borderId="0" xfId="15" applyFont="1" applyAlignment="1">
      <alignment horizontal="center" wrapText="1"/>
    </xf>
    <xf numFmtId="0" fontId="100" fillId="0" borderId="52" xfId="15" applyFont="1" applyBorder="1" applyAlignment="1">
      <alignment horizontal="center" wrapText="1"/>
    </xf>
    <xf numFmtId="0" fontId="100" fillId="0" borderId="31" xfId="15" applyFont="1" applyBorder="1" applyAlignment="1">
      <alignment horizontal="center" wrapText="1"/>
    </xf>
    <xf numFmtId="0" fontId="100" fillId="0" borderId="102" xfId="15" applyFont="1" applyBorder="1" applyAlignment="1">
      <alignment horizontal="center" wrapText="1"/>
    </xf>
    <xf numFmtId="0" fontId="81" fillId="0" borderId="0" xfId="15" applyFont="1" applyAlignment="1">
      <alignment vertical="center" wrapText="1"/>
    </xf>
    <xf numFmtId="0" fontId="81" fillId="0" borderId="0" xfId="15" applyFont="1" applyAlignment="1">
      <alignment horizontal="left" vertical="center" wrapText="1"/>
    </xf>
    <xf numFmtId="0" fontId="85" fillId="0" borderId="0" xfId="15" applyFont="1" applyAlignment="1">
      <alignment vertical="center" wrapText="1"/>
    </xf>
    <xf numFmtId="0" fontId="81" fillId="0" borderId="19" xfId="15" applyFont="1" applyBorder="1" applyAlignment="1">
      <alignment vertical="center" wrapText="1"/>
    </xf>
    <xf numFmtId="0" fontId="81" fillId="0" borderId="103" xfId="15" applyFont="1" applyBorder="1" applyAlignment="1">
      <alignment vertical="center" wrapText="1"/>
    </xf>
    <xf numFmtId="0" fontId="81" fillId="0" borderId="11" xfId="15" applyFont="1" applyBorder="1" applyAlignment="1">
      <alignment horizontal="left" vertical="center" wrapText="1"/>
    </xf>
    <xf numFmtId="0" fontId="81" fillId="0" borderId="52" xfId="15" applyFont="1" applyBorder="1" applyAlignment="1">
      <alignment horizontal="left" vertical="center" wrapText="1"/>
    </xf>
    <xf numFmtId="0" fontId="81" fillId="0" borderId="101" xfId="15" applyFont="1" applyBorder="1" applyAlignment="1">
      <alignment horizontal="left" vertical="center" wrapText="1"/>
    </xf>
    <xf numFmtId="0" fontId="81" fillId="0" borderId="31" xfId="15" applyFont="1" applyBorder="1" applyAlignment="1">
      <alignment horizontal="left" vertical="center" wrapText="1"/>
    </xf>
    <xf numFmtId="0" fontId="81" fillId="0" borderId="102" xfId="15" applyFont="1" applyBorder="1" applyAlignment="1">
      <alignment horizontal="left" vertical="center" wrapText="1"/>
    </xf>
    <xf numFmtId="0" fontId="81" fillId="0" borderId="101" xfId="15" applyFont="1" applyBorder="1" applyAlignment="1">
      <alignment horizontal="center" vertical="center"/>
    </xf>
    <xf numFmtId="0" fontId="81" fillId="0" borderId="31" xfId="15" applyFont="1" applyBorder="1" applyAlignment="1">
      <alignment horizontal="center" vertical="center"/>
    </xf>
    <xf numFmtId="0" fontId="81" fillId="0" borderId="102" xfId="15" applyFont="1" applyBorder="1" applyAlignment="1">
      <alignment horizontal="center" vertical="center"/>
    </xf>
    <xf numFmtId="0" fontId="81" fillId="0" borderId="15" xfId="15" applyFont="1" applyBorder="1" applyAlignment="1">
      <alignment horizontal="center" vertical="center" wrapText="1"/>
    </xf>
    <xf numFmtId="0" fontId="81" fillId="0" borderId="34" xfId="15" applyFont="1" applyBorder="1" applyAlignment="1">
      <alignment horizontal="center" vertical="center" wrapText="1"/>
    </xf>
    <xf numFmtId="0" fontId="81" fillId="0" borderId="13" xfId="15" applyFont="1" applyBorder="1" applyAlignment="1">
      <alignment horizontal="center" vertical="center" wrapText="1"/>
    </xf>
    <xf numFmtId="0" fontId="48" fillId="0" borderId="0" xfId="15" applyFont="1">
      <alignment vertical="center"/>
    </xf>
    <xf numFmtId="0" fontId="48" fillId="0" borderId="0" xfId="15" applyFont="1" applyAlignment="1" applyProtection="1">
      <alignment horizontal="center" vertical="center"/>
      <protection locked="0"/>
    </xf>
    <xf numFmtId="0" fontId="11" fillId="0" borderId="15" xfId="15" applyFont="1" applyBorder="1" applyAlignment="1" applyProtection="1">
      <alignment horizontal="center" vertical="center"/>
      <protection locked="0"/>
    </xf>
    <xf numFmtId="0" fontId="11" fillId="0" borderId="34" xfId="15" applyFont="1" applyBorder="1" applyAlignment="1" applyProtection="1">
      <alignment horizontal="center" vertical="center"/>
      <protection locked="0"/>
    </xf>
    <xf numFmtId="0" fontId="11" fillId="0" borderId="13" xfId="15" applyFont="1" applyBorder="1" applyAlignment="1" applyProtection="1">
      <alignment horizontal="center" vertical="center"/>
      <protection locked="0"/>
    </xf>
    <xf numFmtId="0" fontId="48" fillId="0" borderId="55" xfId="15" applyFont="1" applyBorder="1" applyAlignment="1" applyProtection="1">
      <alignment horizontal="center" vertical="center"/>
      <protection locked="0"/>
    </xf>
    <xf numFmtId="0" fontId="48" fillId="0" borderId="18" xfId="15" applyFont="1" applyBorder="1" applyAlignment="1" applyProtection="1">
      <alignment horizontal="center" vertical="center"/>
      <protection locked="0"/>
    </xf>
    <xf numFmtId="0" fontId="48" fillId="0" borderId="19" xfId="15" applyFont="1" applyBorder="1" applyAlignment="1">
      <alignment horizontal="left" vertical="center" wrapText="1" indent="1"/>
    </xf>
    <xf numFmtId="0" fontId="48" fillId="0" borderId="39" xfId="15" applyFont="1" applyBorder="1" applyAlignment="1">
      <alignment horizontal="left" vertical="center" wrapText="1" indent="1"/>
    </xf>
    <xf numFmtId="0" fontId="48" fillId="0" borderId="103" xfId="15" applyFont="1" applyBorder="1" applyAlignment="1">
      <alignment horizontal="left" vertical="center" wrapText="1" indent="1"/>
    </xf>
    <xf numFmtId="0" fontId="19" fillId="0" borderId="0" xfId="9" applyFont="1" applyAlignment="1">
      <alignment horizontal="center" vertical="center"/>
    </xf>
    <xf numFmtId="0" fontId="3" fillId="0" borderId="1" xfId="9" applyBorder="1" applyAlignment="1">
      <alignment horizontal="center" vertical="center" wrapText="1"/>
    </xf>
    <xf numFmtId="0" fontId="3" fillId="0" borderId="45" xfId="9" applyBorder="1" applyAlignment="1">
      <alignment horizontal="center" vertical="center" wrapText="1"/>
    </xf>
    <xf numFmtId="0" fontId="3" fillId="0" borderId="45" xfId="15" applyFont="1" applyBorder="1" applyAlignment="1">
      <alignment horizontal="center" vertical="center" wrapText="1"/>
    </xf>
    <xf numFmtId="0" fontId="3" fillId="0" borderId="46" xfId="15" applyFont="1" applyBorder="1" applyAlignment="1">
      <alignment horizontal="center" vertical="center" wrapText="1"/>
    </xf>
    <xf numFmtId="0" fontId="3" fillId="0" borderId="114" xfId="9" applyBorder="1" applyAlignment="1">
      <alignment horizontal="center" vertical="center" wrapText="1"/>
    </xf>
    <xf numFmtId="0" fontId="3" fillId="0" borderId="31" xfId="9" applyBorder="1" applyAlignment="1">
      <alignment horizontal="center" vertical="center" wrapText="1"/>
    </xf>
    <xf numFmtId="0" fontId="3" fillId="0" borderId="3" xfId="9" applyBorder="1" applyAlignment="1">
      <alignment horizontal="center" vertical="center" wrapText="1"/>
    </xf>
    <xf numFmtId="0" fontId="3" fillId="0" borderId="43" xfId="9" applyBorder="1" applyAlignment="1" applyProtection="1">
      <alignment horizontal="center" vertical="center" shrinkToFit="1"/>
      <protection hidden="1"/>
    </xf>
    <xf numFmtId="0" fontId="3" fillId="0" borderId="44" xfId="9" applyBorder="1" applyAlignment="1" applyProtection="1">
      <alignment horizontal="center" vertical="center" shrinkToFit="1"/>
      <protection hidden="1"/>
    </xf>
    <xf numFmtId="0" fontId="3" fillId="0" borderId="44" xfId="15" applyFont="1" applyBorder="1" applyAlignment="1" applyProtection="1">
      <alignment horizontal="center" vertical="center" shrinkToFit="1"/>
      <protection hidden="1"/>
    </xf>
    <xf numFmtId="0" fontId="3" fillId="0" borderId="78" xfId="15" applyFont="1" applyBorder="1" applyAlignment="1" applyProtection="1">
      <alignment horizontal="center" vertical="center" shrinkToFit="1"/>
      <protection hidden="1"/>
    </xf>
    <xf numFmtId="0" fontId="48" fillId="0" borderId="12" xfId="9" applyFont="1" applyBorder="1" applyAlignment="1" applyProtection="1">
      <alignment horizontal="center" vertical="center" shrinkToFit="1"/>
      <protection locked="0"/>
    </xf>
    <xf numFmtId="0" fontId="48" fillId="0" borderId="14" xfId="9" applyFont="1" applyBorder="1" applyAlignment="1" applyProtection="1">
      <alignment horizontal="center" vertical="center" shrinkToFit="1"/>
      <protection locked="0"/>
    </xf>
    <xf numFmtId="0" fontId="13" fillId="0" borderId="0" xfId="9" applyFont="1" applyAlignment="1">
      <alignment horizontal="left" vertical="center" wrapText="1"/>
    </xf>
    <xf numFmtId="0" fontId="3" fillId="0" borderId="0" xfId="15" applyFont="1" applyAlignment="1">
      <alignment horizontal="left" vertical="center" wrapText="1"/>
    </xf>
    <xf numFmtId="0" fontId="48" fillId="0" borderId="77" xfId="9" applyFont="1" applyBorder="1" applyAlignment="1" applyProtection="1">
      <alignment horizontal="center" vertical="center" shrinkToFit="1"/>
      <protection locked="0"/>
    </xf>
    <xf numFmtId="0" fontId="48" fillId="0" borderId="79" xfId="9" applyFont="1" applyBorder="1" applyAlignment="1" applyProtection="1">
      <alignment horizontal="center" vertical="center" shrinkToFit="1"/>
      <protection locked="0"/>
    </xf>
    <xf numFmtId="0" fontId="48" fillId="0" borderId="113" xfId="15" applyFont="1" applyBorder="1" applyAlignment="1">
      <alignment horizontal="center" vertical="center"/>
    </xf>
    <xf numFmtId="0" fontId="48" fillId="0" borderId="34" xfId="15" applyFont="1" applyBorder="1" applyAlignment="1">
      <alignment horizontal="center" vertical="center"/>
    </xf>
    <xf numFmtId="0" fontId="48" fillId="0" borderId="15" xfId="15" applyFont="1" applyBorder="1" applyAlignment="1" applyProtection="1">
      <alignment horizontal="center" vertical="center"/>
      <protection locked="0"/>
    </xf>
    <xf numFmtId="0" fontId="48" fillId="0" borderId="67" xfId="15" applyFont="1" applyBorder="1" applyProtection="1">
      <alignment vertical="center"/>
      <protection locked="0"/>
    </xf>
    <xf numFmtId="0" fontId="3" fillId="0" borderId="113" xfId="9" applyBorder="1" applyAlignment="1">
      <alignment horizontal="center" vertical="center"/>
    </xf>
    <xf numFmtId="0" fontId="3" fillId="0" borderId="34" xfId="9" applyBorder="1" applyAlignment="1">
      <alignment horizontal="center" vertical="center"/>
    </xf>
    <xf numFmtId="0" fontId="3" fillId="0" borderId="13" xfId="9" applyBorder="1" applyAlignment="1">
      <alignment horizontal="center" vertical="center"/>
    </xf>
    <xf numFmtId="0" fontId="48" fillId="0" borderId="15" xfId="9" applyFont="1" applyBorder="1" applyAlignment="1">
      <alignment horizontal="center" vertical="center"/>
    </xf>
    <xf numFmtId="0" fontId="48" fillId="0" borderId="67" xfId="9" applyFont="1" applyBorder="1" applyAlignment="1">
      <alignment horizontal="center" vertical="center"/>
    </xf>
    <xf numFmtId="0" fontId="13" fillId="0" borderId="12" xfId="9" applyFont="1" applyBorder="1" applyAlignment="1">
      <alignment horizontal="center" vertical="center"/>
    </xf>
    <xf numFmtId="0" fontId="13" fillId="0" borderId="14" xfId="9" applyFont="1" applyBorder="1" applyAlignment="1">
      <alignment horizontal="center" vertical="center"/>
    </xf>
    <xf numFmtId="0" fontId="49" fillId="0" borderId="20" xfId="9" applyFont="1" applyBorder="1" applyAlignment="1">
      <alignment horizontal="center" vertical="center" wrapText="1"/>
    </xf>
    <xf numFmtId="0" fontId="49" fillId="0" borderId="11" xfId="9" applyFont="1" applyBorder="1" applyAlignment="1">
      <alignment horizontal="center" vertical="center" wrapText="1"/>
    </xf>
    <xf numFmtId="0" fontId="49" fillId="0" borderId="101" xfId="9" applyFont="1" applyBorder="1" applyAlignment="1">
      <alignment horizontal="center" vertical="center" wrapText="1"/>
    </xf>
    <xf numFmtId="0" fontId="49" fillId="0" borderId="16" xfId="9" applyFont="1" applyBorder="1" applyAlignment="1">
      <alignment horizontal="center" vertical="center" wrapText="1"/>
    </xf>
    <xf numFmtId="0" fontId="48" fillId="0" borderId="0" xfId="15" applyFont="1" applyAlignment="1">
      <alignment horizontal="right" vertical="center"/>
    </xf>
    <xf numFmtId="0" fontId="11" fillId="0" borderId="0" xfId="9" applyFont="1" applyAlignment="1">
      <alignment horizontal="center" vertical="center"/>
    </xf>
    <xf numFmtId="0" fontId="11" fillId="0" borderId="73" xfId="15" applyFont="1" applyBorder="1" applyAlignment="1">
      <alignment horizontal="center" vertical="center"/>
    </xf>
    <xf numFmtId="0" fontId="48" fillId="0" borderId="73" xfId="15" applyFont="1" applyBorder="1">
      <alignment vertical="center"/>
    </xf>
    <xf numFmtId="0" fontId="3" fillId="0" borderId="98" xfId="15" applyFont="1" applyBorder="1" applyAlignment="1">
      <alignment horizontal="center" vertical="center"/>
    </xf>
    <xf numFmtId="0" fontId="48" fillId="0" borderId="99" xfId="15" applyFont="1" applyBorder="1" applyAlignment="1">
      <alignment horizontal="center" vertical="center"/>
    </xf>
    <xf numFmtId="0" fontId="48" fillId="0" borderId="5" xfId="15" applyFont="1" applyBorder="1" applyAlignment="1">
      <alignment horizontal="center" vertical="center"/>
    </xf>
    <xf numFmtId="0" fontId="48" fillId="0" borderId="7" xfId="15" applyFont="1" applyBorder="1" applyProtection="1">
      <alignment vertical="center"/>
      <protection locked="0"/>
    </xf>
    <xf numFmtId="0" fontId="48" fillId="0" borderId="100" xfId="15" applyFont="1" applyBorder="1" applyProtection="1">
      <alignment vertical="center"/>
      <protection locked="0"/>
    </xf>
    <xf numFmtId="0" fontId="18" fillId="0" borderId="0" xfId="4" applyFont="1" applyAlignment="1">
      <alignment vertical="center" wrapText="1"/>
    </xf>
    <xf numFmtId="0" fontId="51" fillId="0" borderId="0" xfId="4" applyFont="1" applyAlignment="1">
      <alignment horizontal="center" vertical="center"/>
    </xf>
    <xf numFmtId="0" fontId="11" fillId="0" borderId="15" xfId="4" applyFont="1" applyBorder="1" applyAlignment="1" applyProtection="1">
      <alignment horizontal="center" vertical="center"/>
      <protection locked="0"/>
    </xf>
    <xf numFmtId="0" fontId="11" fillId="0" borderId="34" xfId="4" applyFont="1" applyBorder="1" applyAlignment="1" applyProtection="1">
      <alignment horizontal="center" vertical="center"/>
      <protection locked="0"/>
    </xf>
    <xf numFmtId="0" fontId="11" fillId="0" borderId="13" xfId="4" applyFont="1" applyBorder="1" applyAlignment="1" applyProtection="1">
      <alignment horizontal="center" vertical="center"/>
      <protection locked="0"/>
    </xf>
    <xf numFmtId="0" fontId="3" fillId="0" borderId="15" xfId="4" applyBorder="1" applyAlignment="1" applyProtection="1">
      <alignment horizontal="center" vertical="center"/>
      <protection locked="0"/>
    </xf>
    <xf numFmtId="0" fontId="3" fillId="0" borderId="34" xfId="4" applyBorder="1" applyAlignment="1" applyProtection="1">
      <alignment horizontal="center" vertical="center"/>
      <protection locked="0"/>
    </xf>
    <xf numFmtId="0" fontId="3" fillId="0" borderId="13" xfId="4" applyBorder="1" applyAlignment="1" applyProtection="1">
      <alignment horizontal="center" vertical="center"/>
      <protection locked="0"/>
    </xf>
    <xf numFmtId="0" fontId="3" fillId="0" borderId="19" xfId="4" applyBorder="1" applyAlignment="1">
      <alignment horizontal="center" vertical="center" wrapText="1"/>
    </xf>
    <xf numFmtId="0" fontId="3" fillId="0" borderId="103" xfId="4" applyBorder="1" applyAlignment="1">
      <alignment horizontal="center" vertical="center" wrapText="1"/>
    </xf>
    <xf numFmtId="0" fontId="3" fillId="0" borderId="14" xfId="4" applyBorder="1" applyAlignment="1">
      <alignment vertical="center" wrapText="1"/>
    </xf>
    <xf numFmtId="0" fontId="3" fillId="0" borderId="15" xfId="4" applyBorder="1" applyAlignment="1">
      <alignment vertical="center" wrapText="1"/>
    </xf>
    <xf numFmtId="0" fontId="3" fillId="0" borderId="13" xfId="4" applyBorder="1" applyAlignment="1">
      <alignment vertical="center" wrapText="1"/>
    </xf>
    <xf numFmtId="0" fontId="3" fillId="0" borderId="0" xfId="4" applyAlignment="1">
      <alignment horizontal="left" vertical="center" wrapText="1"/>
    </xf>
    <xf numFmtId="0" fontId="3" fillId="0" borderId="0" xfId="4" applyAlignment="1">
      <alignment horizontal="left" vertical="center"/>
    </xf>
    <xf numFmtId="0" fontId="12" fillId="0" borderId="0" xfId="4" applyFont="1" applyAlignment="1">
      <alignment horizontal="left" vertical="center" wrapText="1"/>
    </xf>
    <xf numFmtId="0" fontId="12" fillId="0" borderId="0" xfId="4" applyFont="1" applyAlignment="1">
      <alignment horizontal="left" vertical="center"/>
    </xf>
    <xf numFmtId="0" fontId="3" fillId="0" borderId="15" xfId="4" applyBorder="1" applyAlignment="1">
      <alignment horizontal="left" vertical="center" wrapText="1"/>
    </xf>
    <xf numFmtId="0" fontId="3" fillId="0" borderId="34" xfId="4" applyBorder="1" applyAlignment="1">
      <alignment horizontal="left" vertical="center" wrapText="1"/>
    </xf>
    <xf numFmtId="0" fontId="3" fillId="0" borderId="13" xfId="4" applyBorder="1" applyAlignment="1">
      <alignment horizontal="left" vertical="center" wrapText="1"/>
    </xf>
    <xf numFmtId="0" fontId="12" fillId="0" borderId="15" xfId="4" applyFont="1" applyBorder="1" applyAlignment="1" applyProtection="1">
      <alignment horizontal="center" vertical="center"/>
      <protection locked="0"/>
    </xf>
    <xf numFmtId="0" fontId="12" fillId="0" borderId="34" xfId="4" applyFont="1" applyBorder="1" applyAlignment="1" applyProtection="1">
      <alignment horizontal="center" vertical="center"/>
      <protection locked="0"/>
    </xf>
    <xf numFmtId="0" fontId="12" fillId="0" borderId="13" xfId="4" applyFont="1" applyBorder="1" applyAlignment="1" applyProtection="1">
      <alignment horizontal="center" vertical="center"/>
      <protection locked="0"/>
    </xf>
    <xf numFmtId="49" fontId="3" fillId="0" borderId="19" xfId="4" applyNumberFormat="1" applyBorder="1" applyAlignment="1">
      <alignment horizontal="center" vertical="center"/>
    </xf>
    <xf numFmtId="49" fontId="3" fillId="0" borderId="39" xfId="4" applyNumberFormat="1" applyBorder="1" applyAlignment="1">
      <alignment horizontal="center" vertical="center"/>
    </xf>
    <xf numFmtId="49" fontId="3" fillId="0" borderId="103" xfId="4" applyNumberFormat="1" applyBorder="1" applyAlignment="1">
      <alignment horizontal="center" vertical="center"/>
    </xf>
    <xf numFmtId="0" fontId="12" fillId="0" borderId="14" xfId="4" applyFont="1" applyBorder="1" applyAlignment="1">
      <alignment horizontal="center" vertical="center"/>
    </xf>
    <xf numFmtId="0" fontId="3" fillId="0" borderId="14" xfId="4" applyBorder="1" applyAlignment="1">
      <alignment horizontal="left" vertical="center" wrapText="1" indent="1"/>
    </xf>
    <xf numFmtId="0" fontId="3" fillId="0" borderId="14" xfId="4" applyBorder="1" applyAlignment="1">
      <alignment horizontal="left" vertical="center" wrapText="1"/>
    </xf>
    <xf numFmtId="0" fontId="12" fillId="0" borderId="14" xfId="4" applyFont="1" applyBorder="1" applyAlignment="1">
      <alignment horizontal="center" vertical="center" wrapText="1"/>
    </xf>
    <xf numFmtId="0" fontId="12" fillId="0" borderId="14" xfId="4" applyFont="1" applyBorder="1" applyAlignment="1" applyProtection="1">
      <alignment horizontal="center" vertical="center"/>
      <protection locked="0"/>
    </xf>
    <xf numFmtId="0" fontId="12" fillId="0" borderId="15" xfId="4" applyFont="1" applyBorder="1" applyAlignment="1">
      <alignment horizontal="center" vertical="center"/>
    </xf>
    <xf numFmtId="0" fontId="12" fillId="0" borderId="13" xfId="4" applyFont="1" applyBorder="1" applyAlignment="1">
      <alignment horizontal="center" vertical="center"/>
    </xf>
    <xf numFmtId="0" fontId="15" fillId="0" borderId="14" xfId="4" applyFont="1" applyBorder="1" applyAlignment="1">
      <alignment horizontal="center" vertical="center" wrapText="1"/>
    </xf>
    <xf numFmtId="0" fontId="48" fillId="0" borderId="0" xfId="15" applyFont="1" applyAlignment="1">
      <alignment horizontal="left" vertical="center" wrapText="1"/>
    </xf>
    <xf numFmtId="0" fontId="48" fillId="0" borderId="0" xfId="15" applyFont="1" applyAlignment="1">
      <alignment horizontal="left" vertical="center"/>
    </xf>
    <xf numFmtId="0" fontId="48" fillId="0" borderId="0" xfId="15" applyFont="1" applyAlignment="1">
      <alignment horizontal="center" vertical="center"/>
    </xf>
    <xf numFmtId="0" fontId="3" fillId="0" borderId="15" xfId="15" applyFont="1" applyBorder="1" applyAlignment="1" applyProtection="1">
      <alignment horizontal="center" vertical="center"/>
      <protection locked="0"/>
    </xf>
    <xf numFmtId="0" fontId="3" fillId="0" borderId="34" xfId="15" applyFont="1" applyBorder="1" applyAlignment="1" applyProtection="1">
      <alignment horizontal="center" vertical="center"/>
      <protection locked="0"/>
    </xf>
    <xf numFmtId="0" fontId="3" fillId="0" borderId="13" xfId="15" applyFont="1" applyBorder="1" applyAlignment="1" applyProtection="1">
      <alignment horizontal="center" vertical="center"/>
      <protection locked="0"/>
    </xf>
    <xf numFmtId="0" fontId="48" fillId="0" borderId="15" xfId="15" applyFont="1" applyBorder="1" applyAlignment="1">
      <alignment horizontal="left" vertical="center" wrapText="1"/>
    </xf>
    <xf numFmtId="0" fontId="48" fillId="0" borderId="34" xfId="15" applyFont="1" applyBorder="1" applyAlignment="1">
      <alignment horizontal="left" vertical="center" wrapText="1"/>
    </xf>
    <xf numFmtId="0" fontId="48" fillId="0" borderId="13" xfId="15" applyFont="1" applyBorder="1" applyAlignment="1">
      <alignment horizontal="left" vertical="center" wrapText="1"/>
    </xf>
    <xf numFmtId="0" fontId="48" fillId="0" borderId="13" xfId="15" applyFont="1" applyBorder="1" applyAlignment="1" applyProtection="1">
      <alignment horizontal="center" vertical="center"/>
      <protection locked="0"/>
    </xf>
  </cellXfs>
  <cellStyles count="18">
    <cellStyle name="パーセント" xfId="1" builtinId="5"/>
    <cellStyle name="パーセント 2" xfId="10" xr:uid="{00000000-0005-0000-0000-000001000000}"/>
    <cellStyle name="桁区切り 2" xfId="8" xr:uid="{00000000-0005-0000-0000-000002000000}"/>
    <cellStyle name="標準" xfId="0" builtinId="0"/>
    <cellStyle name="標準 2" xfId="5" xr:uid="{00000000-0005-0000-0000-000004000000}"/>
    <cellStyle name="標準 2 2" xfId="6" xr:uid="{00000000-0005-0000-0000-000005000000}"/>
    <cellStyle name="標準 2 3" xfId="15" xr:uid="{00000000-0005-0000-0000-000006000000}"/>
    <cellStyle name="標準 3" xfId="4" xr:uid="{00000000-0005-0000-0000-000007000000}"/>
    <cellStyle name="標準 3 2" xfId="17" xr:uid="{00000000-0005-0000-0000-000008000000}"/>
    <cellStyle name="標準 4" xfId="12" xr:uid="{00000000-0005-0000-0000-000009000000}"/>
    <cellStyle name="標準 7" xfId="2" xr:uid="{00000000-0005-0000-0000-00000A000000}"/>
    <cellStyle name="標準 8" xfId="13" xr:uid="{00000000-0005-0000-0000-00000B000000}"/>
    <cellStyle name="標準 9" xfId="7" xr:uid="{00000000-0005-0000-0000-00000C000000}"/>
    <cellStyle name="標準_③-２加算様式（就労）" xfId="9" xr:uid="{00000000-0005-0000-0000-00000D000000}"/>
    <cellStyle name="標準_③-２加算様式（就労）_遠山作成分(１０月提示）指定申請関係様式（案）改訂版 2" xfId="3" xr:uid="{00000000-0005-0000-0000-00000E000000}"/>
    <cellStyle name="標準_かさんくん1" xfId="11" xr:uid="{00000000-0005-0000-0000-00000F000000}"/>
    <cellStyle name="標準_開始届【様式+記載例】" xfId="14" xr:uid="{00000000-0005-0000-0000-000010000000}"/>
    <cellStyle name="標準_届出様式②（別紙5～28） 2 2" xfId="16" xr:uid="{00000000-0005-0000-0000-000011000000}"/>
  </cellStyles>
  <dxfs count="62">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s>
  <tableStyles count="0" defaultTableStyle="TableStyleMedium2" defaultPivotStyle="PivotStyleLight16"/>
  <colors>
    <mruColors>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s>
</file>

<file path=xl/ctrlProps/ctrlProp1.xml><?xml version="1.0" encoding="utf-8"?>
<formControlPr xmlns="http://schemas.microsoft.com/office/spreadsheetml/2009/9/main" objectType="Radio" checked="Checked" firstButton="1" fmlaLink="S55"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Radio" firstButton="1" fmlaLink="$I$11" lockText="1" noThreeD="1"/>
</file>

<file path=xl/ctrlProps/ctrlProp26.xml><?xml version="1.0" encoding="utf-8"?>
<formControlPr xmlns="http://schemas.microsoft.com/office/spreadsheetml/2009/9/main" objectType="Radio" checked="Checked" lockText="1" noThreeD="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Radio" firstButton="1" fmlaLink="$J$11" lockText="1" noThreeD="1"/>
</file>

<file path=xl/ctrlProps/ctrlProp29.xml><?xml version="1.0" encoding="utf-8"?>
<formControlPr xmlns="http://schemas.microsoft.com/office/spreadsheetml/2009/9/main" objectType="Radio" checked="Checked" lockText="1" noThreeD="1"/>
</file>

<file path=xl/ctrlProps/ctrlProp30.xml><?xml version="1.0" encoding="utf-8"?>
<formControlPr xmlns="http://schemas.microsoft.com/office/spreadsheetml/2009/9/main" objectType="GBox"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Radio" checked="Checked" firstButton="1" fmlaLink="Y75"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Radio" checked="Checked" firstButton="1" fmlaLink="Y77" lockText="1" noThreeD="1"/>
</file>

<file path=xl/ctrlProps/ctrlProp37.xml><?xml version="1.0" encoding="utf-8"?>
<formControlPr xmlns="http://schemas.microsoft.com/office/spreadsheetml/2009/9/main" objectType="Radio" lockText="1" noThreeD="1"/>
</file>

<file path=xl/ctrlProps/ctrlProp38.xml><?xml version="1.0" encoding="utf-8"?>
<formControlPr xmlns="http://schemas.microsoft.com/office/spreadsheetml/2009/9/main" objectType="GBox"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GBox" noThreeD="1"/>
</file>

<file path=xl/ctrlProps/ctrlProp42.xml><?xml version="1.0" encoding="utf-8"?>
<formControlPr xmlns="http://schemas.microsoft.com/office/spreadsheetml/2009/9/main" objectType="Radio" checked="Checked" firstButton="1" fmlaLink="Y76" lockText="1" noThreeD="1"/>
</file>

<file path=xl/ctrlProps/ctrlProp43.xml><?xml version="1.0" encoding="utf-8"?>
<formControlPr xmlns="http://schemas.microsoft.com/office/spreadsheetml/2009/9/main" objectType="Radio" firstButton="1" lockText="1" noThreeD="1"/>
</file>

<file path=xl/ctrlProps/ctrlProp44.xml><?xml version="1.0" encoding="utf-8"?>
<formControlPr xmlns="http://schemas.microsoft.com/office/spreadsheetml/2009/9/main" objectType="GBox" noThreeD="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CheckBox" noThreeD="1"/>
</file>

<file path=xl/ctrlProps/ctrlProp47.xml><?xml version="1.0" encoding="utf-8"?>
<formControlPr xmlns="http://schemas.microsoft.com/office/spreadsheetml/2009/9/main" objectType="CheckBox" noThreeD="1"/>
</file>

<file path=xl/ctrlProps/ctrlProp48.xml><?xml version="1.0" encoding="utf-8"?>
<formControlPr xmlns="http://schemas.microsoft.com/office/spreadsheetml/2009/9/main" objectType="Radio" firstButton="1" fmlaLink="$S$51" lockText="1" noThreeD="1"/>
</file>

<file path=xl/ctrlProps/ctrlProp49.xml><?xml version="1.0" encoding="utf-8"?>
<formControlPr xmlns="http://schemas.microsoft.com/office/spreadsheetml/2009/9/main" objectType="Radio" checked="Checked" lockText="1" noThreeD="1"/>
</file>

<file path=xl/ctrlProps/ctrlProp50.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579120</xdr:colOff>
      <xdr:row>4</xdr:row>
      <xdr:rowOff>15240</xdr:rowOff>
    </xdr:to>
    <xdr:sp macro="" textlink="">
      <xdr:nvSpPr>
        <xdr:cNvPr id="2" name="AutoShape 10">
          <a:extLst>
            <a:ext uri="{FF2B5EF4-FFF2-40B4-BE49-F238E27FC236}">
              <a16:creationId xmlns:a16="http://schemas.microsoft.com/office/drawing/2014/main" id="{00000000-0008-0000-0000-000002000000}"/>
            </a:ext>
          </a:extLst>
        </xdr:cNvPr>
        <xdr:cNvSpPr>
          <a:spLocks noChangeArrowheads="1"/>
        </xdr:cNvSpPr>
      </xdr:nvSpPr>
      <xdr:spPr bwMode="auto">
        <a:xfrm>
          <a:off x="152400" y="106680"/>
          <a:ext cx="7697470" cy="117221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xdr:from>
      <xdr:col>0</xdr:col>
      <xdr:colOff>297180</xdr:colOff>
      <xdr:row>21</xdr:row>
      <xdr:rowOff>68580</xdr:rowOff>
    </xdr:from>
    <xdr:to>
      <xdr:col>2</xdr:col>
      <xdr:colOff>22860</xdr:colOff>
      <xdr:row>27</xdr:row>
      <xdr:rowOff>121920</xdr:rowOff>
    </xdr:to>
    <xdr:sp macro="" textlink="">
      <xdr:nvSpPr>
        <xdr:cNvPr id="3" name="AutoShape 1">
          <a:extLst>
            <a:ext uri="{FF2B5EF4-FFF2-40B4-BE49-F238E27FC236}">
              <a16:creationId xmlns:a16="http://schemas.microsoft.com/office/drawing/2014/main" id="{00000000-0008-0000-0000-000003000000}"/>
            </a:ext>
          </a:extLst>
        </xdr:cNvPr>
        <xdr:cNvSpPr>
          <a:spLocks noChangeArrowheads="1"/>
        </xdr:cNvSpPr>
      </xdr:nvSpPr>
      <xdr:spPr bwMode="auto">
        <a:xfrm>
          <a:off x="297180" y="4983480"/>
          <a:ext cx="709930" cy="112014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21</xdr:row>
      <xdr:rowOff>30480</xdr:rowOff>
    </xdr:from>
    <xdr:to>
      <xdr:col>12</xdr:col>
      <xdr:colOff>701040</xdr:colOff>
      <xdr:row>28</xdr:row>
      <xdr:rowOff>7620</xdr:rowOff>
    </xdr:to>
    <xdr:sp macro="" textlink="">
      <xdr:nvSpPr>
        <xdr:cNvPr id="4" name="AutoShape 4">
          <a:extLst>
            <a:ext uri="{FF2B5EF4-FFF2-40B4-BE49-F238E27FC236}">
              <a16:creationId xmlns:a16="http://schemas.microsoft.com/office/drawing/2014/main" id="{00000000-0008-0000-0000-000004000000}"/>
            </a:ext>
          </a:extLst>
        </xdr:cNvPr>
        <xdr:cNvSpPr>
          <a:spLocks noChangeArrowheads="1"/>
        </xdr:cNvSpPr>
      </xdr:nvSpPr>
      <xdr:spPr bwMode="auto">
        <a:xfrm>
          <a:off x="152400" y="4945380"/>
          <a:ext cx="7819390" cy="122174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21</xdr:row>
      <xdr:rowOff>57262</xdr:rowOff>
    </xdr:from>
    <xdr:to>
      <xdr:col>4</xdr:col>
      <xdr:colOff>57112</xdr:colOff>
      <xdr:row>27</xdr:row>
      <xdr:rowOff>114523</xdr:rowOff>
    </xdr:to>
    <xdr:sp macro="" textlink="" fLocksText="0">
      <xdr:nvSpPr>
        <xdr:cNvPr id="5" name="AutoShape 6">
          <a:extLst>
            <a:ext uri="{FF2B5EF4-FFF2-40B4-BE49-F238E27FC236}">
              <a16:creationId xmlns:a16="http://schemas.microsoft.com/office/drawing/2014/main" id="{00000000-0008-0000-0000-000005000000}"/>
            </a:ext>
          </a:extLst>
        </xdr:cNvPr>
        <xdr:cNvSpPr/>
      </xdr:nvSpPr>
      <xdr:spPr bwMode="auto">
        <a:xfrm>
          <a:off x="1395953" y="4972162"/>
          <a:ext cx="902709" cy="112406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endParaRPr lang="en-US" altLang="ja-JP" sz="800" b="0" i="0" u="none" baseline="0">
            <a:solidFill>
              <a:srgbClr val="000000"/>
            </a:solidFill>
            <a:latin typeface="ＭＳ Ｐゴシック"/>
            <a:ea typeface="ＭＳ Ｐゴシック"/>
          </a:endParaRPr>
        </a:p>
        <a:p>
          <a:pPr algn="l" rtl="0">
            <a:defRPr sz="1000"/>
          </a:pPr>
          <a:r>
            <a:rPr lang="ja-JP" altLang="en-US" sz="700" b="0" i="0" u="none" baseline="0">
              <a:solidFill>
                <a:srgbClr val="000000"/>
              </a:solidFill>
              <a:latin typeface="ＭＳ Ｐゴシック"/>
              <a:ea typeface="ＭＳ Ｐゴシック"/>
            </a:rPr>
            <a:t>（その４）</a:t>
          </a:r>
          <a:endParaRPr lang="en-US" altLang="ja-JP" sz="700" b="0" i="0" u="none" baseline="0">
            <a:solidFill>
              <a:srgbClr val="000000"/>
            </a:solidFill>
            <a:latin typeface="ＭＳ Ｐゴシック"/>
            <a:ea typeface="ＭＳ Ｐゴシック"/>
          </a:endParaRPr>
        </a:p>
        <a:p>
          <a:pPr algn="l" rtl="0">
            <a:defRPr sz="1000"/>
          </a:pPr>
          <a:r>
            <a:rPr lang="ja-JP" altLang="en-US" sz="700" b="0" i="0" u="none" baseline="0">
              <a:solidFill>
                <a:srgbClr val="000000"/>
              </a:solidFill>
              <a:latin typeface="ＭＳ Ｐゴシック"/>
              <a:ea typeface="ＭＳ Ｐゴシック"/>
            </a:rPr>
            <a:t>（その５）</a:t>
          </a: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21</xdr:row>
      <xdr:rowOff>85539</xdr:rowOff>
    </xdr:from>
    <xdr:to>
      <xdr:col>6</xdr:col>
      <xdr:colOff>38066</xdr:colOff>
      <xdr:row>27</xdr:row>
      <xdr:rowOff>114523</xdr:rowOff>
    </xdr:to>
    <xdr:sp macro="" textlink="" fLocksText="0">
      <xdr:nvSpPr>
        <xdr:cNvPr id="6" name="AutoShape 6">
          <a:extLst>
            <a:ext uri="{FF2B5EF4-FFF2-40B4-BE49-F238E27FC236}">
              <a16:creationId xmlns:a16="http://schemas.microsoft.com/office/drawing/2014/main" id="{00000000-0008-0000-0000-000006000000}"/>
            </a:ext>
          </a:extLst>
        </xdr:cNvPr>
        <xdr:cNvSpPr/>
      </xdr:nvSpPr>
      <xdr:spPr bwMode="auto">
        <a:xfrm>
          <a:off x="2662629" y="5000439"/>
          <a:ext cx="874287" cy="109578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ysClr val="windowText" lastClr="000000"/>
              </a:solidFill>
              <a:latin typeface="ＭＳ Ｐゴシック"/>
              <a:ea typeface="ＭＳ Ｐゴシック"/>
            </a:rPr>
            <a:t>別紙</a:t>
          </a:r>
          <a:r>
            <a:rPr lang="en-US" altLang="ja-JP" sz="800" b="0" i="0" u="none" baseline="0">
              <a:solidFill>
                <a:sysClr val="windowText" lastClr="000000"/>
              </a:solidFill>
              <a:latin typeface="ＭＳ Ｐゴシック"/>
              <a:ea typeface="ＭＳ Ｐゴシック"/>
            </a:rPr>
            <a:t>2</a:t>
          </a:r>
          <a:r>
            <a:rPr lang="ja-JP" altLang="en-US" sz="800" b="0" i="0" u="none" baseline="0">
              <a:solidFill>
                <a:sysClr val="windowText" lastClr="000000"/>
              </a:solidFill>
              <a:latin typeface="ＭＳ Ｐゴシック"/>
              <a:ea typeface="ＭＳ Ｐゴシック"/>
            </a:rPr>
            <a:t>－</a:t>
          </a:r>
          <a:r>
            <a:rPr lang="en-US" altLang="ja-JP" sz="800" b="0" i="0" u="none" baseline="0">
              <a:solidFill>
                <a:sysClr val="windowText" lastClr="000000"/>
              </a:solidFill>
              <a:latin typeface="ＭＳ Ｐゴシック"/>
              <a:ea typeface="ＭＳ Ｐゴシック"/>
            </a:rPr>
            <a:t>3</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21</xdr:row>
      <xdr:rowOff>76349</xdr:rowOff>
    </xdr:from>
    <xdr:to>
      <xdr:col>8</xdr:col>
      <xdr:colOff>78102</xdr:colOff>
      <xdr:row>27</xdr:row>
      <xdr:rowOff>104626</xdr:rowOff>
    </xdr:to>
    <xdr:sp macro="" textlink="" fLocksText="0">
      <xdr:nvSpPr>
        <xdr:cNvPr id="7" name="AutoShape 6">
          <a:extLst>
            <a:ext uri="{FF2B5EF4-FFF2-40B4-BE49-F238E27FC236}">
              <a16:creationId xmlns:a16="http://schemas.microsoft.com/office/drawing/2014/main" id="{00000000-0008-0000-0000-000007000000}"/>
            </a:ext>
          </a:extLst>
        </xdr:cNvPr>
        <xdr:cNvSpPr/>
      </xdr:nvSpPr>
      <xdr:spPr bwMode="auto">
        <a:xfrm>
          <a:off x="3919929" y="4991249"/>
          <a:ext cx="914323" cy="109507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66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33</xdr:row>
      <xdr:rowOff>19050</xdr:rowOff>
    </xdr:from>
    <xdr:ext cx="184731" cy="264560"/>
    <xdr:sp macro="" textlink="">
      <xdr:nvSpPr>
        <xdr:cNvPr id="8" name="テキスト ボックス 11">
          <a:extLst>
            <a:ext uri="{FF2B5EF4-FFF2-40B4-BE49-F238E27FC236}">
              <a16:creationId xmlns:a16="http://schemas.microsoft.com/office/drawing/2014/main" id="{00000000-0008-0000-0000-000008000000}"/>
            </a:ext>
          </a:extLst>
        </xdr:cNvPr>
        <xdr:cNvSpPr txBox="1"/>
      </xdr:nvSpPr>
      <xdr:spPr>
        <a:xfrm>
          <a:off x="4342765" y="70167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21</xdr:row>
      <xdr:rowOff>85539</xdr:rowOff>
    </xdr:from>
    <xdr:to>
      <xdr:col>10</xdr:col>
      <xdr:colOff>500941</xdr:colOff>
      <xdr:row>27</xdr:row>
      <xdr:rowOff>114523</xdr:rowOff>
    </xdr:to>
    <xdr:sp macro="" textlink="" fLocksText="0">
      <xdr:nvSpPr>
        <xdr:cNvPr id="9" name="AutoShape 6">
          <a:extLst>
            <a:ext uri="{FF2B5EF4-FFF2-40B4-BE49-F238E27FC236}">
              <a16:creationId xmlns:a16="http://schemas.microsoft.com/office/drawing/2014/main" id="{00000000-0008-0000-0000-000009000000}"/>
            </a:ext>
          </a:extLst>
        </xdr:cNvPr>
        <xdr:cNvSpPr/>
      </xdr:nvSpPr>
      <xdr:spPr bwMode="auto">
        <a:xfrm>
          <a:off x="5250815" y="5000439"/>
          <a:ext cx="1206426" cy="109578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en-US" altLang="ja-JP" sz="800" b="0" i="0" u="none" baseline="0">
              <a:solidFill>
                <a:sysClr val="windowText" lastClr="000000"/>
              </a:solidFill>
              <a:latin typeface="ＭＳ Ｐゴシック"/>
              <a:ea typeface="ＭＳ Ｐゴシック"/>
            </a:rPr>
            <a:t>【</a:t>
          </a:r>
          <a:r>
            <a:rPr lang="ja-JP" altLang="en-US" sz="800" b="0" i="0" u="none" baseline="0">
              <a:solidFill>
                <a:sysClr val="windowText" lastClr="000000"/>
              </a:solidFill>
              <a:latin typeface="ＭＳ Ｐゴシック"/>
              <a:ea typeface="ＭＳ Ｐゴシック"/>
            </a:rPr>
            <a:t>処遇改善加算の計画書</a:t>
          </a:r>
          <a:r>
            <a:rPr lang="en-US" altLang="ja-JP" sz="800" b="0" i="0" u="none" baseline="0">
              <a:solidFill>
                <a:sysClr val="windowText" lastClr="000000"/>
              </a:solidFill>
              <a:latin typeface="ＭＳ Ｐゴシック"/>
              <a:ea typeface="ＭＳ Ｐゴシック"/>
            </a:rPr>
            <a:t>】</a:t>
          </a:r>
        </a:p>
        <a:p>
          <a:pPr algn="ctr" rtl="0">
            <a:lnSpc>
              <a:spcPts val="900"/>
            </a:lnSpc>
            <a:defRPr sz="1000"/>
          </a:pPr>
          <a:endParaRPr lang="en-US" altLang="ja-JP" sz="800" b="0" i="0" u="none" baseline="0">
            <a:solidFill>
              <a:schemeClr val="tx1"/>
            </a:solidFill>
            <a:latin typeface="ＭＳ Ｐゴシック"/>
            <a:ea typeface="ＭＳ Ｐゴシック"/>
          </a:endParaRPr>
        </a:p>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68580</xdr:colOff>
      <xdr:row>4</xdr:row>
      <xdr:rowOff>76200</xdr:rowOff>
    </xdr:from>
    <xdr:to>
      <xdr:col>16</xdr:col>
      <xdr:colOff>106680</xdr:colOff>
      <xdr:row>4</xdr:row>
      <xdr:rowOff>312420</xdr:rowOff>
    </xdr:to>
    <xdr:sp macro="" textlink="">
      <xdr:nvSpPr>
        <xdr:cNvPr id="22529" name="Option Button 1" hidden="1">
          <a:extLst>
            <a:ext uri="{63B3BB69-23CF-44E3-9099-C40C66FF867C}">
              <a14:compatExt xmlns:a14="http://schemas.microsoft.com/office/drawing/2010/main" spid="_x0000_s22529"/>
            </a:ext>
            <a:ext uri="{FF2B5EF4-FFF2-40B4-BE49-F238E27FC236}">
              <a16:creationId xmlns:a16="http://schemas.microsoft.com/office/drawing/2014/main" id="{00000000-0008-0000-0700-0000015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167640</xdr:colOff>
      <xdr:row>4</xdr:row>
      <xdr:rowOff>83820</xdr:rowOff>
    </xdr:from>
    <xdr:to>
      <xdr:col>29</xdr:col>
      <xdr:colOff>45720</xdr:colOff>
      <xdr:row>4</xdr:row>
      <xdr:rowOff>327660</xdr:rowOff>
    </xdr:to>
    <xdr:sp macro="" textlink="">
      <xdr:nvSpPr>
        <xdr:cNvPr id="22530" name="Option Button 2" hidden="1">
          <a:extLst>
            <a:ext uri="{63B3BB69-23CF-44E3-9099-C40C66FF867C}">
              <a14:compatExt xmlns:a14="http://schemas.microsoft.com/office/drawing/2010/main" spid="_x0000_s22530"/>
            </a:ext>
            <a:ext uri="{FF2B5EF4-FFF2-40B4-BE49-F238E27FC236}">
              <a16:creationId xmlns:a16="http://schemas.microsoft.com/office/drawing/2014/main" id="{00000000-0008-0000-0700-0000025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68580</xdr:colOff>
      <xdr:row>4</xdr:row>
      <xdr:rowOff>30480</xdr:rowOff>
    </xdr:from>
    <xdr:to>
      <xdr:col>40</xdr:col>
      <xdr:colOff>7620</xdr:colOff>
      <xdr:row>4</xdr:row>
      <xdr:rowOff>358140</xdr:rowOff>
    </xdr:to>
    <xdr:sp macro="" textlink="">
      <xdr:nvSpPr>
        <xdr:cNvPr id="22531" name="Group Box 3" hidden="1">
          <a:extLst>
            <a:ext uri="{63B3BB69-23CF-44E3-9099-C40C66FF867C}">
              <a14:compatExt xmlns:a14="http://schemas.microsoft.com/office/drawing/2010/main" spid="_x0000_s22531"/>
            </a:ext>
            <a:ext uri="{FF2B5EF4-FFF2-40B4-BE49-F238E27FC236}">
              <a16:creationId xmlns:a16="http://schemas.microsoft.com/office/drawing/2014/main" id="{00000000-0008-0000-0700-00000358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3</a:t>
          </a:r>
        </a:p>
      </xdr:txBody>
    </xdr:sp>
    <xdr:clientData/>
  </xdr:twoCellAnchor>
  <mc:AlternateContent xmlns:mc="http://schemas.openxmlformats.org/markup-compatibility/2006">
    <mc:Choice xmlns:a14="http://schemas.microsoft.com/office/drawing/2010/main" Requires="a14">
      <xdr:twoCellAnchor editAs="oneCell">
        <xdr:from>
          <xdr:col>12</xdr:col>
          <xdr:colOff>69850</xdr:colOff>
          <xdr:row>4</xdr:row>
          <xdr:rowOff>76200</xdr:rowOff>
        </xdr:from>
        <xdr:to>
          <xdr:col>16</xdr:col>
          <xdr:colOff>107950</xdr:colOff>
          <xdr:row>4</xdr:row>
          <xdr:rowOff>317500</xdr:rowOff>
        </xdr:to>
        <xdr:sp macro="" textlink="">
          <xdr:nvSpPr>
            <xdr:cNvPr id="2" name="Option Button 1" hidden="1">
              <a:extLst>
                <a:ext uri="{63B3BB69-23CF-44E3-9099-C40C66FF867C}">
                  <a14:compatExt spid="_x0000_s22529"/>
                </a:ext>
                <a:ext uri="{FF2B5EF4-FFF2-40B4-BE49-F238E27FC236}">
                  <a16:creationId xmlns:a16="http://schemas.microsoft.com/office/drawing/2014/main" id="{00000000-0008-0000-07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165100</xdr:colOff>
          <xdr:row>4</xdr:row>
          <xdr:rowOff>88900</xdr:rowOff>
        </xdr:from>
        <xdr:to>
          <xdr:col>29</xdr:col>
          <xdr:colOff>50800</xdr:colOff>
          <xdr:row>4</xdr:row>
          <xdr:rowOff>336550</xdr:rowOff>
        </xdr:to>
        <xdr:sp macro="" textlink="">
          <xdr:nvSpPr>
            <xdr:cNvPr id="3" name="Option Button 2" hidden="1">
              <a:extLst>
                <a:ext uri="{63B3BB69-23CF-44E3-9099-C40C66FF867C}">
                  <a14:compatExt spid="_x0000_s22530"/>
                </a:ext>
                <a:ext uri="{FF2B5EF4-FFF2-40B4-BE49-F238E27FC236}">
                  <a16:creationId xmlns:a16="http://schemas.microsoft.com/office/drawing/2014/main" id="{00000000-0008-0000-07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69850</xdr:colOff>
          <xdr:row>4</xdr:row>
          <xdr:rowOff>31750</xdr:rowOff>
        </xdr:from>
        <xdr:to>
          <xdr:col>40</xdr:col>
          <xdr:colOff>12700</xdr:colOff>
          <xdr:row>4</xdr:row>
          <xdr:rowOff>355600</xdr:rowOff>
        </xdr:to>
        <xdr:sp macro="" textlink="">
          <xdr:nvSpPr>
            <xdr:cNvPr id="4" name="Group Box 3" hidden="1">
              <a:extLst>
                <a:ext uri="{63B3BB69-23CF-44E3-9099-C40C66FF867C}">
                  <a14:compatExt spid="_x0000_s22531"/>
                </a:ext>
                <a:ext uri="{FF2B5EF4-FFF2-40B4-BE49-F238E27FC236}">
                  <a16:creationId xmlns:a16="http://schemas.microsoft.com/office/drawing/2014/main" id="{00000000-0008-0000-0700-000004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3</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33</xdr:col>
      <xdr:colOff>38100</xdr:colOff>
      <xdr:row>8</xdr:row>
      <xdr:rowOff>19050</xdr:rowOff>
    </xdr:from>
    <xdr:to>
      <xdr:col>35</xdr:col>
      <xdr:colOff>9525</xdr:colOff>
      <xdr:row>9</xdr:row>
      <xdr:rowOff>152400</xdr:rowOff>
    </xdr:to>
    <xdr:grpSp>
      <xdr:nvGrpSpPr>
        <xdr:cNvPr id="2" name="グループ化 11">
          <a:extLst>
            <a:ext uri="{FF2B5EF4-FFF2-40B4-BE49-F238E27FC236}">
              <a16:creationId xmlns:a16="http://schemas.microsoft.com/office/drawing/2014/main" id="{00000000-0008-0000-0A00-000002000000}"/>
            </a:ext>
          </a:extLst>
        </xdr:cNvPr>
        <xdr:cNvGrpSpPr>
          <a:grpSpLocks/>
        </xdr:cNvGrpSpPr>
      </xdr:nvGrpSpPr>
      <xdr:grpSpPr bwMode="auto">
        <a:xfrm>
          <a:off x="6324600" y="2489200"/>
          <a:ext cx="352425" cy="304800"/>
          <a:chOff x="6153151" y="2457450"/>
          <a:chExt cx="352425" cy="304801"/>
        </a:xfrm>
      </xdr:grpSpPr>
      <xdr:sp macro="" textlink="">
        <xdr:nvSpPr>
          <xdr:cNvPr id="3" name="円/楕円 2">
            <a:extLst>
              <a:ext uri="{FF2B5EF4-FFF2-40B4-BE49-F238E27FC236}">
                <a16:creationId xmlns:a16="http://schemas.microsoft.com/office/drawing/2014/main" id="{00000000-0008-0000-0A00-000003000000}"/>
              </a:ext>
            </a:extLst>
          </xdr:cNvPr>
          <xdr:cNvSpPr/>
        </xdr:nvSpPr>
        <xdr:spPr>
          <a:xfrm>
            <a:off x="6162676" y="2457450"/>
            <a:ext cx="342900" cy="304801"/>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4" name="テキスト ボックス 3">
            <a:extLst>
              <a:ext uri="{FF2B5EF4-FFF2-40B4-BE49-F238E27FC236}">
                <a16:creationId xmlns:a16="http://schemas.microsoft.com/office/drawing/2014/main" id="{00000000-0008-0000-0A00-000004000000}"/>
              </a:ext>
            </a:extLst>
          </xdr:cNvPr>
          <xdr:cNvSpPr txBox="1"/>
        </xdr:nvSpPr>
        <xdr:spPr>
          <a:xfrm>
            <a:off x="6153151" y="2457450"/>
            <a:ext cx="314325" cy="27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游ゴシック" panose="020B0400000000000000" pitchFamily="50" charset="-128"/>
                <a:ea typeface="游ゴシック" panose="020B0400000000000000" pitchFamily="50" charset="-128"/>
              </a:rPr>
              <a:t>印</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25</xdr:col>
      <xdr:colOff>123825</xdr:colOff>
      <xdr:row>0</xdr:row>
      <xdr:rowOff>180975</xdr:rowOff>
    </xdr:from>
    <xdr:to>
      <xdr:col>36</xdr:col>
      <xdr:colOff>95250</xdr:colOff>
      <xdr:row>2</xdr:row>
      <xdr:rowOff>104775</xdr:rowOff>
    </xdr:to>
    <xdr:sp macro="" textlink="">
      <xdr:nvSpPr>
        <xdr:cNvPr id="2" name="Rectangle 15">
          <a:extLst>
            <a:ext uri="{FF2B5EF4-FFF2-40B4-BE49-F238E27FC236}">
              <a16:creationId xmlns:a16="http://schemas.microsoft.com/office/drawing/2014/main" id="{00000000-0008-0000-0B00-000002000000}"/>
            </a:ext>
          </a:extLst>
        </xdr:cNvPr>
        <xdr:cNvSpPr>
          <a:spLocks noChangeArrowheads="1"/>
        </xdr:cNvSpPr>
      </xdr:nvSpPr>
      <xdr:spPr bwMode="auto">
        <a:xfrm>
          <a:off x="4886325" y="180975"/>
          <a:ext cx="2066925" cy="590550"/>
        </a:xfrm>
        <a:prstGeom prst="rect">
          <a:avLst/>
        </a:prstGeom>
        <a:solidFill>
          <a:srgbClr val="FFFFFF"/>
        </a:solidFill>
        <a:ln w="38100" cmpd="dbl">
          <a:solidFill>
            <a:srgbClr val="FF0000"/>
          </a:solidFill>
          <a:miter lim="800000"/>
          <a:headEnd/>
          <a:tailEnd/>
        </a:ln>
      </xdr:spPr>
      <xdr:txBody>
        <a:bodyPr vertOverflow="clip" wrap="square" lIns="64008" tIns="41148" rIns="64008" bIns="0" anchor="ctr" upright="1"/>
        <a:lstStyle/>
        <a:p>
          <a:pPr algn="ctr" rtl="0">
            <a:defRPr sz="1000"/>
          </a:pPr>
          <a:r>
            <a:rPr lang="ja-JP" altLang="en-US" sz="3600" b="0" i="0" u="none" strike="noStrike" baseline="0">
              <a:solidFill>
                <a:srgbClr val="FF0000"/>
              </a:solidFill>
              <a:latin typeface="ＭＳ Ｐゴシック"/>
              <a:ea typeface="ＭＳ Ｐゴシック"/>
            </a:rPr>
            <a:t>記載例</a:t>
          </a:r>
          <a:endParaRPr lang="ja-JP" altLang="en-US" sz="2400" b="0" i="0" u="none" strike="noStrike" baseline="0">
            <a:solidFill>
              <a:srgbClr val="FF0000"/>
            </a:solidFill>
            <a:latin typeface="ＭＳ Ｐゴシック"/>
            <a:ea typeface="ＭＳ Ｐゴシック"/>
          </a:endParaRPr>
        </a:p>
        <a:p>
          <a:pPr algn="ctr" rtl="0">
            <a:defRPr sz="1000"/>
          </a:pPr>
          <a:endParaRPr lang="ja-JP" altLang="en-US" sz="2400" b="0" i="0" u="none" strike="noStrike" baseline="0">
            <a:solidFill>
              <a:srgbClr val="FF0000"/>
            </a:solidFill>
            <a:latin typeface="ＭＳ Ｐゴシック"/>
            <a:ea typeface="ＭＳ Ｐゴシック"/>
          </a:endParaRPr>
        </a:p>
      </xdr:txBody>
    </xdr:sp>
    <xdr:clientData/>
  </xdr:twoCellAnchor>
  <xdr:twoCellAnchor>
    <xdr:from>
      <xdr:col>5</xdr:col>
      <xdr:colOff>28575</xdr:colOff>
      <xdr:row>12</xdr:row>
      <xdr:rowOff>0</xdr:rowOff>
    </xdr:from>
    <xdr:to>
      <xdr:col>12</xdr:col>
      <xdr:colOff>161925</xdr:colOff>
      <xdr:row>13</xdr:row>
      <xdr:rowOff>114300</xdr:rowOff>
    </xdr:to>
    <xdr:sp macro="" textlink="">
      <xdr:nvSpPr>
        <xdr:cNvPr id="3" name="Rectangle 11">
          <a:extLst>
            <a:ext uri="{FF2B5EF4-FFF2-40B4-BE49-F238E27FC236}">
              <a16:creationId xmlns:a16="http://schemas.microsoft.com/office/drawing/2014/main" id="{00000000-0008-0000-0B00-000003000000}"/>
            </a:ext>
          </a:extLst>
        </xdr:cNvPr>
        <xdr:cNvSpPr>
          <a:spLocks noChangeArrowheads="1"/>
        </xdr:cNvSpPr>
      </xdr:nvSpPr>
      <xdr:spPr bwMode="auto">
        <a:xfrm>
          <a:off x="981075" y="3429000"/>
          <a:ext cx="1466850" cy="304800"/>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114300</xdr:colOff>
      <xdr:row>5</xdr:row>
      <xdr:rowOff>228600</xdr:rowOff>
    </xdr:from>
    <xdr:to>
      <xdr:col>36</xdr:col>
      <xdr:colOff>85725</xdr:colOff>
      <xdr:row>11</xdr:row>
      <xdr:rowOff>104775</xdr:rowOff>
    </xdr:to>
    <xdr:sp macro="" textlink="">
      <xdr:nvSpPr>
        <xdr:cNvPr id="4" name="Rectangle 11">
          <a:extLst>
            <a:ext uri="{FF2B5EF4-FFF2-40B4-BE49-F238E27FC236}">
              <a16:creationId xmlns:a16="http://schemas.microsoft.com/office/drawing/2014/main" id="{00000000-0008-0000-0B00-000004000000}"/>
            </a:ext>
          </a:extLst>
        </xdr:cNvPr>
        <xdr:cNvSpPr>
          <a:spLocks noChangeArrowheads="1"/>
        </xdr:cNvSpPr>
      </xdr:nvSpPr>
      <xdr:spPr bwMode="auto">
        <a:xfrm>
          <a:off x="3733800" y="1752600"/>
          <a:ext cx="3209925" cy="1495425"/>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76200</xdr:colOff>
      <xdr:row>5</xdr:row>
      <xdr:rowOff>247650</xdr:rowOff>
    </xdr:from>
    <xdr:to>
      <xdr:col>8</xdr:col>
      <xdr:colOff>95250</xdr:colOff>
      <xdr:row>6</xdr:row>
      <xdr:rowOff>304800</xdr:rowOff>
    </xdr:to>
    <xdr:sp macro="" textlink="">
      <xdr:nvSpPr>
        <xdr:cNvPr id="5" name="AutoShape 26">
          <a:extLst>
            <a:ext uri="{FF2B5EF4-FFF2-40B4-BE49-F238E27FC236}">
              <a16:creationId xmlns:a16="http://schemas.microsoft.com/office/drawing/2014/main" id="{00000000-0008-0000-0B00-000005000000}"/>
            </a:ext>
          </a:extLst>
        </xdr:cNvPr>
        <xdr:cNvSpPr>
          <a:spLocks noChangeArrowheads="1"/>
        </xdr:cNvSpPr>
      </xdr:nvSpPr>
      <xdr:spPr bwMode="auto">
        <a:xfrm>
          <a:off x="76200" y="1771650"/>
          <a:ext cx="1543050" cy="342900"/>
        </a:xfrm>
        <a:prstGeom prst="flowChartAlternateProcess">
          <a:avLst/>
        </a:prstGeom>
        <a:solidFill>
          <a:srgbClr val="FF99CC"/>
        </a:solidFill>
        <a:ln w="22225" algn="ctr">
          <a:solidFill>
            <a:srgbClr val="FF00FF"/>
          </a:solidFill>
          <a:miter lim="800000"/>
          <a:headEnd/>
          <a:tailEnd/>
        </a:ln>
        <a:effectLst/>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明朝"/>
              <a:ea typeface="ＭＳ 明朝"/>
            </a:rPr>
            <a:t>入力してください。</a:t>
          </a:r>
        </a:p>
      </xdr:txBody>
    </xdr:sp>
    <xdr:clientData/>
  </xdr:twoCellAnchor>
  <xdr:twoCellAnchor>
    <xdr:from>
      <xdr:col>6</xdr:col>
      <xdr:colOff>66675</xdr:colOff>
      <xdr:row>6</xdr:row>
      <xdr:rowOff>314325</xdr:rowOff>
    </xdr:from>
    <xdr:to>
      <xdr:col>6</xdr:col>
      <xdr:colOff>66675</xdr:colOff>
      <xdr:row>11</xdr:row>
      <xdr:rowOff>276225</xdr:rowOff>
    </xdr:to>
    <xdr:cxnSp macro="">
      <xdr:nvCxnSpPr>
        <xdr:cNvPr id="6" name="直線矢印コネクタ 5">
          <a:extLst>
            <a:ext uri="{FF2B5EF4-FFF2-40B4-BE49-F238E27FC236}">
              <a16:creationId xmlns:a16="http://schemas.microsoft.com/office/drawing/2014/main" id="{00000000-0008-0000-0B00-000006000000}"/>
            </a:ext>
          </a:extLst>
        </xdr:cNvPr>
        <xdr:cNvCxnSpPr/>
      </xdr:nvCxnSpPr>
      <xdr:spPr>
        <a:xfrm>
          <a:off x="1209675" y="2124075"/>
          <a:ext cx="0" cy="1295400"/>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85725</xdr:colOff>
      <xdr:row>4</xdr:row>
      <xdr:rowOff>133350</xdr:rowOff>
    </xdr:from>
    <xdr:to>
      <xdr:col>23</xdr:col>
      <xdr:colOff>57150</xdr:colOff>
      <xdr:row>6</xdr:row>
      <xdr:rowOff>123825</xdr:rowOff>
    </xdr:to>
    <xdr:cxnSp macro="">
      <xdr:nvCxnSpPr>
        <xdr:cNvPr id="7" name="直線矢印コネクタ 6">
          <a:extLst>
            <a:ext uri="{FF2B5EF4-FFF2-40B4-BE49-F238E27FC236}">
              <a16:creationId xmlns:a16="http://schemas.microsoft.com/office/drawing/2014/main" id="{00000000-0008-0000-0B00-000007000000}"/>
            </a:ext>
          </a:extLst>
        </xdr:cNvPr>
        <xdr:cNvCxnSpPr/>
      </xdr:nvCxnSpPr>
      <xdr:spPr>
        <a:xfrm flipV="1">
          <a:off x="1609725" y="1371600"/>
          <a:ext cx="2828925" cy="56197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95250</xdr:colOff>
      <xdr:row>6</xdr:row>
      <xdr:rowOff>133350</xdr:rowOff>
    </xdr:from>
    <xdr:to>
      <xdr:col>19</xdr:col>
      <xdr:colOff>142875</xdr:colOff>
      <xdr:row>8</xdr:row>
      <xdr:rowOff>142875</xdr:rowOff>
    </xdr:to>
    <xdr:cxnSp macro="">
      <xdr:nvCxnSpPr>
        <xdr:cNvPr id="8" name="直線矢印コネクタ 7">
          <a:extLst>
            <a:ext uri="{FF2B5EF4-FFF2-40B4-BE49-F238E27FC236}">
              <a16:creationId xmlns:a16="http://schemas.microsoft.com/office/drawing/2014/main" id="{00000000-0008-0000-0B00-000008000000}"/>
            </a:ext>
          </a:extLst>
        </xdr:cNvPr>
        <xdr:cNvCxnSpPr>
          <a:stCxn id="5" idx="3"/>
        </xdr:cNvCxnSpPr>
      </xdr:nvCxnSpPr>
      <xdr:spPr>
        <a:xfrm>
          <a:off x="1619250" y="1943100"/>
          <a:ext cx="2143125" cy="66992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133350</xdr:colOff>
      <xdr:row>15</xdr:row>
      <xdr:rowOff>219075</xdr:rowOff>
    </xdr:from>
    <xdr:to>
      <xdr:col>36</xdr:col>
      <xdr:colOff>76200</xdr:colOff>
      <xdr:row>41</xdr:row>
      <xdr:rowOff>114300</xdr:rowOff>
    </xdr:to>
    <xdr:sp macro="" textlink="">
      <xdr:nvSpPr>
        <xdr:cNvPr id="9" name="Rectangle 11">
          <a:extLst>
            <a:ext uri="{FF2B5EF4-FFF2-40B4-BE49-F238E27FC236}">
              <a16:creationId xmlns:a16="http://schemas.microsoft.com/office/drawing/2014/main" id="{00000000-0008-0000-0B00-000009000000}"/>
            </a:ext>
          </a:extLst>
        </xdr:cNvPr>
        <xdr:cNvSpPr>
          <a:spLocks noChangeArrowheads="1"/>
        </xdr:cNvSpPr>
      </xdr:nvSpPr>
      <xdr:spPr bwMode="auto">
        <a:xfrm>
          <a:off x="1847850" y="4219575"/>
          <a:ext cx="5086350" cy="4943475"/>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104775</xdr:colOff>
      <xdr:row>6</xdr:row>
      <xdr:rowOff>123825</xdr:rowOff>
    </xdr:from>
    <xdr:to>
      <xdr:col>14</xdr:col>
      <xdr:colOff>180975</xdr:colOff>
      <xdr:row>15</xdr:row>
      <xdr:rowOff>200025</xdr:rowOff>
    </xdr:to>
    <xdr:cxnSp macro="">
      <xdr:nvCxnSpPr>
        <xdr:cNvPr id="10" name="直線矢印コネクタ 9">
          <a:extLst>
            <a:ext uri="{FF2B5EF4-FFF2-40B4-BE49-F238E27FC236}">
              <a16:creationId xmlns:a16="http://schemas.microsoft.com/office/drawing/2014/main" id="{00000000-0008-0000-0B00-00000A000000}"/>
            </a:ext>
          </a:extLst>
        </xdr:cNvPr>
        <xdr:cNvCxnSpPr/>
      </xdr:nvCxnSpPr>
      <xdr:spPr>
        <a:xfrm>
          <a:off x="1628775" y="1933575"/>
          <a:ext cx="1219200" cy="2266950"/>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33</xdr:col>
      <xdr:colOff>47625</xdr:colOff>
      <xdr:row>8</xdr:row>
      <xdr:rowOff>9525</xdr:rowOff>
    </xdr:from>
    <xdr:to>
      <xdr:col>35</xdr:col>
      <xdr:colOff>19050</xdr:colOff>
      <xdr:row>9</xdr:row>
      <xdr:rowOff>142875</xdr:rowOff>
    </xdr:to>
    <xdr:grpSp>
      <xdr:nvGrpSpPr>
        <xdr:cNvPr id="11" name="グループ化 11">
          <a:extLst>
            <a:ext uri="{FF2B5EF4-FFF2-40B4-BE49-F238E27FC236}">
              <a16:creationId xmlns:a16="http://schemas.microsoft.com/office/drawing/2014/main" id="{00000000-0008-0000-0B00-00000B000000}"/>
            </a:ext>
          </a:extLst>
        </xdr:cNvPr>
        <xdr:cNvGrpSpPr>
          <a:grpSpLocks/>
        </xdr:cNvGrpSpPr>
      </xdr:nvGrpSpPr>
      <xdr:grpSpPr bwMode="auto">
        <a:xfrm>
          <a:off x="6334125" y="2479675"/>
          <a:ext cx="352425" cy="304800"/>
          <a:chOff x="6153151" y="2457450"/>
          <a:chExt cx="352425" cy="304801"/>
        </a:xfrm>
      </xdr:grpSpPr>
      <xdr:sp macro="" textlink="">
        <xdr:nvSpPr>
          <xdr:cNvPr id="12" name="円/楕円 11">
            <a:extLst>
              <a:ext uri="{FF2B5EF4-FFF2-40B4-BE49-F238E27FC236}">
                <a16:creationId xmlns:a16="http://schemas.microsoft.com/office/drawing/2014/main" id="{00000000-0008-0000-0B00-00000C000000}"/>
              </a:ext>
            </a:extLst>
          </xdr:cNvPr>
          <xdr:cNvSpPr/>
        </xdr:nvSpPr>
        <xdr:spPr>
          <a:xfrm>
            <a:off x="6162676" y="2457450"/>
            <a:ext cx="342900" cy="304801"/>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3" name="テキスト ボックス 12">
            <a:extLst>
              <a:ext uri="{FF2B5EF4-FFF2-40B4-BE49-F238E27FC236}">
                <a16:creationId xmlns:a16="http://schemas.microsoft.com/office/drawing/2014/main" id="{00000000-0008-0000-0B00-00000D000000}"/>
              </a:ext>
            </a:extLst>
          </xdr:cNvPr>
          <xdr:cNvSpPr txBox="1"/>
        </xdr:nvSpPr>
        <xdr:spPr>
          <a:xfrm>
            <a:off x="6153151" y="2457450"/>
            <a:ext cx="314325" cy="27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游ゴシック" panose="020B0400000000000000" pitchFamily="50" charset="-128"/>
                <a:ea typeface="游ゴシック" panose="020B0400000000000000" pitchFamily="50" charset="-128"/>
              </a:rPr>
              <a:t>印</a:t>
            </a:r>
          </a:p>
        </xdr:txBody>
      </xdr:sp>
    </xdr:grpSp>
    <xdr:clientData/>
  </xdr:twoCellAnchor>
  <xdr:twoCellAnchor>
    <xdr:from>
      <xdr:col>32</xdr:col>
      <xdr:colOff>28575</xdr:colOff>
      <xdr:row>7</xdr:row>
      <xdr:rowOff>219075</xdr:rowOff>
    </xdr:from>
    <xdr:to>
      <xdr:col>35</xdr:col>
      <xdr:colOff>171450</xdr:colOff>
      <xdr:row>10</xdr:row>
      <xdr:rowOff>133350</xdr:rowOff>
    </xdr:to>
    <xdr:sp macro="" textlink="">
      <xdr:nvSpPr>
        <xdr:cNvPr id="14" name="テキスト ボックス 13">
          <a:extLst>
            <a:ext uri="{FF2B5EF4-FFF2-40B4-BE49-F238E27FC236}">
              <a16:creationId xmlns:a16="http://schemas.microsoft.com/office/drawing/2014/main" id="{00000000-0008-0000-0B00-00000E000000}"/>
            </a:ext>
          </a:extLst>
        </xdr:cNvPr>
        <xdr:cNvSpPr txBox="1"/>
      </xdr:nvSpPr>
      <xdr:spPr>
        <a:xfrm>
          <a:off x="6124575" y="2359025"/>
          <a:ext cx="714375" cy="587375"/>
        </a:xfrm>
        <a:prstGeom prst="rect">
          <a:avLst/>
        </a:prstGeom>
        <a:noFill/>
        <a:ln w="28575" cmpd="sng">
          <a:solidFill>
            <a:srgbClr val="FF0000"/>
          </a:solidFill>
          <a:prstDash val="dash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b="1">
              <a:solidFill>
                <a:srgbClr val="FF0000"/>
              </a:solidFill>
            </a:rPr>
            <a:t>代　表</a:t>
          </a:r>
          <a:endParaRPr kumimoji="1" lang="en-US" altLang="ja-JP" sz="1100" b="1">
            <a:solidFill>
              <a:srgbClr val="FF0000"/>
            </a:solidFill>
          </a:endParaRPr>
        </a:p>
        <a:p>
          <a:pPr algn="ctr"/>
          <a:r>
            <a:rPr kumimoji="1" lang="ja-JP" altLang="en-US" sz="1100" b="1">
              <a:solidFill>
                <a:srgbClr val="FF0000"/>
              </a:solidFill>
            </a:rPr>
            <a:t>者　印</a:t>
          </a:r>
        </a:p>
      </xdr:txBody>
    </xdr:sp>
    <xdr:clientData/>
  </xdr:twoCellAnchor>
  <xdr:twoCellAnchor>
    <xdr:from>
      <xdr:col>14</xdr:col>
      <xdr:colOff>171450</xdr:colOff>
      <xdr:row>19</xdr:row>
      <xdr:rowOff>0</xdr:rowOff>
    </xdr:from>
    <xdr:to>
      <xdr:col>17</xdr:col>
      <xdr:colOff>95250</xdr:colOff>
      <xdr:row>20</xdr:row>
      <xdr:rowOff>66675</xdr:rowOff>
    </xdr:to>
    <xdr:sp macro="" textlink="">
      <xdr:nvSpPr>
        <xdr:cNvPr id="15" name="円/楕円 14">
          <a:extLst>
            <a:ext uri="{FF2B5EF4-FFF2-40B4-BE49-F238E27FC236}">
              <a16:creationId xmlns:a16="http://schemas.microsoft.com/office/drawing/2014/main" id="{00000000-0008-0000-0B00-00000F000000}"/>
            </a:ext>
          </a:extLst>
        </xdr:cNvPr>
        <xdr:cNvSpPr/>
      </xdr:nvSpPr>
      <xdr:spPr>
        <a:xfrm>
          <a:off x="2838450" y="4857750"/>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0</xdr:col>
      <xdr:colOff>95250</xdr:colOff>
      <xdr:row>41</xdr:row>
      <xdr:rowOff>31749</xdr:rowOff>
    </xdr:from>
    <xdr:to>
      <xdr:col>9</xdr:col>
      <xdr:colOff>104775</xdr:colOff>
      <xdr:row>44</xdr:row>
      <xdr:rowOff>107949</xdr:rowOff>
    </xdr:to>
    <xdr:sp macro="" textlink="">
      <xdr:nvSpPr>
        <xdr:cNvPr id="16" name="角丸四角形吹き出し 15">
          <a:extLst>
            <a:ext uri="{FF2B5EF4-FFF2-40B4-BE49-F238E27FC236}">
              <a16:creationId xmlns:a16="http://schemas.microsoft.com/office/drawing/2014/main" id="{00000000-0008-0000-0B00-000010000000}"/>
            </a:ext>
          </a:extLst>
        </xdr:cNvPr>
        <xdr:cNvSpPr/>
      </xdr:nvSpPr>
      <xdr:spPr>
        <a:xfrm>
          <a:off x="95250" y="9080499"/>
          <a:ext cx="1724025" cy="762000"/>
        </a:xfrm>
        <a:prstGeom prst="wedgeRoundRectCallout">
          <a:avLst>
            <a:gd name="adj1" fmla="val 57863"/>
            <a:gd name="adj2" fmla="val -103994"/>
            <a:gd name="adj3" fmla="val 16667"/>
          </a:avLst>
        </a:prstGeom>
        <a:noFill/>
        <a:ln w="190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b="1">
              <a:solidFill>
                <a:srgbClr val="00B0F0"/>
              </a:solidFill>
            </a:rPr>
            <a:t>継続勤務又はその他（具体的）どちらか記載ください。</a:t>
          </a:r>
        </a:p>
      </xdr:txBody>
    </xdr:sp>
    <xdr:clientData/>
  </xdr:twoCellAnchor>
  <xdr:twoCellAnchor>
    <xdr:from>
      <xdr:col>14</xdr:col>
      <xdr:colOff>158750</xdr:colOff>
      <xdr:row>32</xdr:row>
      <xdr:rowOff>101600</xdr:rowOff>
    </xdr:from>
    <xdr:to>
      <xdr:col>17</xdr:col>
      <xdr:colOff>82550</xdr:colOff>
      <xdr:row>33</xdr:row>
      <xdr:rowOff>168275</xdr:rowOff>
    </xdr:to>
    <xdr:sp macro="" textlink="">
      <xdr:nvSpPr>
        <xdr:cNvPr id="17" name="円/楕円 16">
          <a:extLst>
            <a:ext uri="{FF2B5EF4-FFF2-40B4-BE49-F238E27FC236}">
              <a16:creationId xmlns:a16="http://schemas.microsoft.com/office/drawing/2014/main" id="{00000000-0008-0000-0B00-000011000000}"/>
            </a:ext>
          </a:extLst>
        </xdr:cNvPr>
        <xdr:cNvSpPr/>
      </xdr:nvSpPr>
      <xdr:spPr>
        <a:xfrm>
          <a:off x="2825750" y="7435850"/>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14</xdr:col>
      <xdr:colOff>161925</xdr:colOff>
      <xdr:row>35</xdr:row>
      <xdr:rowOff>47625</xdr:rowOff>
    </xdr:from>
    <xdr:to>
      <xdr:col>17</xdr:col>
      <xdr:colOff>85725</xdr:colOff>
      <xdr:row>36</xdr:row>
      <xdr:rowOff>114300</xdr:rowOff>
    </xdr:to>
    <xdr:sp macro="" textlink="">
      <xdr:nvSpPr>
        <xdr:cNvPr id="18" name="円/楕円 17">
          <a:extLst>
            <a:ext uri="{FF2B5EF4-FFF2-40B4-BE49-F238E27FC236}">
              <a16:creationId xmlns:a16="http://schemas.microsoft.com/office/drawing/2014/main" id="{00000000-0008-0000-0B00-000012000000}"/>
            </a:ext>
          </a:extLst>
        </xdr:cNvPr>
        <xdr:cNvSpPr/>
      </xdr:nvSpPr>
      <xdr:spPr>
        <a:xfrm>
          <a:off x="2828925" y="7953375"/>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12</xdr:col>
      <xdr:colOff>238123</xdr:colOff>
      <xdr:row>53</xdr:row>
      <xdr:rowOff>47622</xdr:rowOff>
    </xdr:from>
    <xdr:to>
      <xdr:col>13</xdr:col>
      <xdr:colOff>547687</xdr:colOff>
      <xdr:row>61</xdr:row>
      <xdr:rowOff>120577</xdr:rowOff>
    </xdr:to>
    <xdr:sp macro="" textlink="">
      <xdr:nvSpPr>
        <xdr:cNvPr id="2" name="二等辺三角形 1">
          <a:extLst>
            <a:ext uri="{FF2B5EF4-FFF2-40B4-BE49-F238E27FC236}">
              <a16:creationId xmlns:a16="http://schemas.microsoft.com/office/drawing/2014/main" id="{00000000-0008-0000-0300-000002000000}"/>
            </a:ext>
          </a:extLst>
        </xdr:cNvPr>
        <xdr:cNvSpPr/>
      </xdr:nvSpPr>
      <xdr:spPr>
        <a:xfrm rot="16200000" flipV="1">
          <a:off x="8014527" y="12616618"/>
          <a:ext cx="1901755" cy="995364"/>
        </a:xfrm>
        <a:prstGeom prst="triangle">
          <a:avLst>
            <a:gd name="adj" fmla="val 48710"/>
          </a:avLst>
        </a:prstGeom>
        <a:solidFill>
          <a:schemeClr val="accent4">
            <a:lumMod val="60000"/>
            <a:lumOff val="40000"/>
          </a:schemeClr>
        </a:solidFill>
        <a:ln w="28575">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17</xdr:col>
      <xdr:colOff>57149</xdr:colOff>
      <xdr:row>0</xdr:row>
      <xdr:rowOff>19050</xdr:rowOff>
    </xdr:from>
    <xdr:to>
      <xdr:col>19</xdr:col>
      <xdr:colOff>85724</xdr:colOff>
      <xdr:row>1</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11715749" y="19050"/>
          <a:ext cx="1400175"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200">
              <a:solidFill>
                <a:sysClr val="windowText" lastClr="000000"/>
              </a:solidFill>
              <a:latin typeface="ＭＳ ゴシック" panose="020B0609070205080204" pitchFamily="49" charset="-128"/>
              <a:ea typeface="ＭＳ ゴシック" panose="020B0609070205080204" pitchFamily="49" charset="-128"/>
            </a:rPr>
            <a:t>様式１</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17</xdr:col>
      <xdr:colOff>57149</xdr:colOff>
      <xdr:row>0</xdr:row>
      <xdr:rowOff>19050</xdr:rowOff>
    </xdr:from>
    <xdr:to>
      <xdr:col>19</xdr:col>
      <xdr:colOff>85724</xdr:colOff>
      <xdr:row>1</xdr:row>
      <xdr:rowOff>0</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10367009" y="19050"/>
          <a:ext cx="1278255" cy="31623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200">
              <a:solidFill>
                <a:sysClr val="windowText" lastClr="000000"/>
              </a:solidFill>
              <a:latin typeface="ＭＳ ゴシック" panose="020B0609070205080204" pitchFamily="49" charset="-128"/>
              <a:ea typeface="ＭＳ ゴシック" panose="020B0609070205080204" pitchFamily="49" charset="-128"/>
            </a:rPr>
            <a:t>様式２</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12</xdr:col>
      <xdr:colOff>238123</xdr:colOff>
      <xdr:row>53</xdr:row>
      <xdr:rowOff>47622</xdr:rowOff>
    </xdr:from>
    <xdr:to>
      <xdr:col>13</xdr:col>
      <xdr:colOff>547687</xdr:colOff>
      <xdr:row>61</xdr:row>
      <xdr:rowOff>120577</xdr:rowOff>
    </xdr:to>
    <xdr:sp macro="" textlink="">
      <xdr:nvSpPr>
        <xdr:cNvPr id="2" name="二等辺三角形 1">
          <a:extLst>
            <a:ext uri="{FF2B5EF4-FFF2-40B4-BE49-F238E27FC236}">
              <a16:creationId xmlns:a16="http://schemas.microsoft.com/office/drawing/2014/main" id="{00000000-0008-0000-0300-000002000000}"/>
            </a:ext>
          </a:extLst>
        </xdr:cNvPr>
        <xdr:cNvSpPr/>
      </xdr:nvSpPr>
      <xdr:spPr>
        <a:xfrm rot="16200000" flipV="1">
          <a:off x="9431847" y="22454038"/>
          <a:ext cx="3616255" cy="1063944"/>
        </a:xfrm>
        <a:prstGeom prst="triangle">
          <a:avLst>
            <a:gd name="adj" fmla="val 48710"/>
          </a:avLst>
        </a:prstGeom>
        <a:solidFill>
          <a:schemeClr val="accent4">
            <a:lumMod val="60000"/>
            <a:lumOff val="40000"/>
          </a:schemeClr>
        </a:solidFill>
        <a:ln w="28575">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222250</xdr:colOff>
          <xdr:row>29</xdr:row>
          <xdr:rowOff>114300</xdr:rowOff>
        </xdr:from>
        <xdr:to>
          <xdr:col>29</xdr:col>
          <xdr:colOff>146050</xdr:colOff>
          <xdr:row>31</xdr:row>
          <xdr:rowOff>38100</xdr:rowOff>
        </xdr:to>
        <xdr:sp macro="" textlink="">
          <xdr:nvSpPr>
            <xdr:cNvPr id="107521" name="Check Box 1" hidden="1">
              <a:extLst>
                <a:ext uri="{63B3BB69-23CF-44E3-9099-C40C66FF867C}">
                  <a14:compatExt spid="_x0000_s107521"/>
                </a:ext>
                <a:ext uri="{FF2B5EF4-FFF2-40B4-BE49-F238E27FC236}">
                  <a16:creationId xmlns:a16="http://schemas.microsoft.com/office/drawing/2014/main" id="{00000000-0008-0000-1100-000001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47</xdr:row>
          <xdr:rowOff>127000</xdr:rowOff>
        </xdr:from>
        <xdr:to>
          <xdr:col>15</xdr:col>
          <xdr:colOff>127000</xdr:colOff>
          <xdr:row>49</xdr:row>
          <xdr:rowOff>50800</xdr:rowOff>
        </xdr:to>
        <xdr:sp macro="" textlink="">
          <xdr:nvSpPr>
            <xdr:cNvPr id="107522" name="Check Box 2" hidden="1">
              <a:extLst>
                <a:ext uri="{63B3BB69-23CF-44E3-9099-C40C66FF867C}">
                  <a14:compatExt spid="_x0000_s107522"/>
                </a:ext>
                <a:ext uri="{FF2B5EF4-FFF2-40B4-BE49-F238E27FC236}">
                  <a16:creationId xmlns:a16="http://schemas.microsoft.com/office/drawing/2014/main" id="{00000000-0008-0000-1100-000002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184150</xdr:colOff>
          <xdr:row>56</xdr:row>
          <xdr:rowOff>127000</xdr:rowOff>
        </xdr:from>
        <xdr:to>
          <xdr:col>29</xdr:col>
          <xdr:colOff>107950</xdr:colOff>
          <xdr:row>58</xdr:row>
          <xdr:rowOff>50800</xdr:rowOff>
        </xdr:to>
        <xdr:sp macro="" textlink="">
          <xdr:nvSpPr>
            <xdr:cNvPr id="107523" name="Check Box 3" hidden="1">
              <a:extLst>
                <a:ext uri="{63B3BB69-23CF-44E3-9099-C40C66FF867C}">
                  <a14:compatExt spid="_x0000_s107523"/>
                </a:ext>
                <a:ext uri="{FF2B5EF4-FFF2-40B4-BE49-F238E27FC236}">
                  <a16:creationId xmlns:a16="http://schemas.microsoft.com/office/drawing/2014/main" id="{00000000-0008-0000-1100-000003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184150</xdr:colOff>
          <xdr:row>57</xdr:row>
          <xdr:rowOff>127000</xdr:rowOff>
        </xdr:from>
        <xdr:to>
          <xdr:col>29</xdr:col>
          <xdr:colOff>107950</xdr:colOff>
          <xdr:row>59</xdr:row>
          <xdr:rowOff>50800</xdr:rowOff>
        </xdr:to>
        <xdr:sp macro="" textlink="">
          <xdr:nvSpPr>
            <xdr:cNvPr id="107524" name="Check Box 4" hidden="1">
              <a:extLst>
                <a:ext uri="{63B3BB69-23CF-44E3-9099-C40C66FF867C}">
                  <a14:compatExt spid="_x0000_s107524"/>
                </a:ext>
                <a:ext uri="{FF2B5EF4-FFF2-40B4-BE49-F238E27FC236}">
                  <a16:creationId xmlns:a16="http://schemas.microsoft.com/office/drawing/2014/main" id="{00000000-0008-0000-1100-000004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48</xdr:row>
          <xdr:rowOff>114300</xdr:rowOff>
        </xdr:from>
        <xdr:to>
          <xdr:col>43</xdr:col>
          <xdr:colOff>152400</xdr:colOff>
          <xdr:row>50</xdr:row>
          <xdr:rowOff>38100</xdr:rowOff>
        </xdr:to>
        <xdr:sp macro="" textlink="">
          <xdr:nvSpPr>
            <xdr:cNvPr id="107525" name="Check Box 5" hidden="1">
              <a:extLst>
                <a:ext uri="{63B3BB69-23CF-44E3-9099-C40C66FF867C}">
                  <a14:compatExt spid="_x0000_s107525"/>
                </a:ext>
                <a:ext uri="{FF2B5EF4-FFF2-40B4-BE49-F238E27FC236}">
                  <a16:creationId xmlns:a16="http://schemas.microsoft.com/office/drawing/2014/main" id="{00000000-0008-0000-1100-000005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56</xdr:row>
          <xdr:rowOff>127000</xdr:rowOff>
        </xdr:from>
        <xdr:to>
          <xdr:col>43</xdr:col>
          <xdr:colOff>152400</xdr:colOff>
          <xdr:row>58</xdr:row>
          <xdr:rowOff>50800</xdr:rowOff>
        </xdr:to>
        <xdr:sp macro="" textlink="">
          <xdr:nvSpPr>
            <xdr:cNvPr id="107526" name="Check Box 6" hidden="1">
              <a:extLst>
                <a:ext uri="{63B3BB69-23CF-44E3-9099-C40C66FF867C}">
                  <a14:compatExt spid="_x0000_s107526"/>
                </a:ext>
                <a:ext uri="{FF2B5EF4-FFF2-40B4-BE49-F238E27FC236}">
                  <a16:creationId xmlns:a16="http://schemas.microsoft.com/office/drawing/2014/main" id="{00000000-0008-0000-1100-000006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58</xdr:row>
          <xdr:rowOff>146050</xdr:rowOff>
        </xdr:from>
        <xdr:to>
          <xdr:col>43</xdr:col>
          <xdr:colOff>152400</xdr:colOff>
          <xdr:row>60</xdr:row>
          <xdr:rowOff>69850</xdr:rowOff>
        </xdr:to>
        <xdr:sp macro="" textlink="">
          <xdr:nvSpPr>
            <xdr:cNvPr id="107527" name="Check Box 7" hidden="1">
              <a:extLst>
                <a:ext uri="{63B3BB69-23CF-44E3-9099-C40C66FF867C}">
                  <a14:compatExt spid="_x0000_s107527"/>
                </a:ext>
                <a:ext uri="{FF2B5EF4-FFF2-40B4-BE49-F238E27FC236}">
                  <a16:creationId xmlns:a16="http://schemas.microsoft.com/office/drawing/2014/main" id="{00000000-0008-0000-1100-000007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xdr:colOff>
          <xdr:row>66</xdr:row>
          <xdr:rowOff>146050</xdr:rowOff>
        </xdr:from>
        <xdr:to>
          <xdr:col>15</xdr:col>
          <xdr:colOff>165100</xdr:colOff>
          <xdr:row>68</xdr:row>
          <xdr:rowOff>69850</xdr:rowOff>
        </xdr:to>
        <xdr:sp macro="" textlink="">
          <xdr:nvSpPr>
            <xdr:cNvPr id="107528" name="Check Box 8" hidden="1">
              <a:extLst>
                <a:ext uri="{63B3BB69-23CF-44E3-9099-C40C66FF867C}">
                  <a14:compatExt spid="_x0000_s107528"/>
                </a:ext>
                <a:ext uri="{FF2B5EF4-FFF2-40B4-BE49-F238E27FC236}">
                  <a16:creationId xmlns:a16="http://schemas.microsoft.com/office/drawing/2014/main" id="{00000000-0008-0000-1100-000008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203200</xdr:colOff>
          <xdr:row>66</xdr:row>
          <xdr:rowOff>127000</xdr:rowOff>
        </xdr:from>
        <xdr:to>
          <xdr:col>29</xdr:col>
          <xdr:colOff>146050</xdr:colOff>
          <xdr:row>68</xdr:row>
          <xdr:rowOff>50800</xdr:rowOff>
        </xdr:to>
        <xdr:sp macro="" textlink="">
          <xdr:nvSpPr>
            <xdr:cNvPr id="107529" name="Check Box 9" hidden="1">
              <a:extLst>
                <a:ext uri="{63B3BB69-23CF-44E3-9099-C40C66FF867C}">
                  <a14:compatExt spid="_x0000_s107529"/>
                </a:ext>
                <a:ext uri="{FF2B5EF4-FFF2-40B4-BE49-F238E27FC236}">
                  <a16:creationId xmlns:a16="http://schemas.microsoft.com/office/drawing/2014/main" id="{00000000-0008-0000-1100-000009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184150</xdr:colOff>
          <xdr:row>39</xdr:row>
          <xdr:rowOff>146050</xdr:rowOff>
        </xdr:from>
        <xdr:to>
          <xdr:col>15</xdr:col>
          <xdr:colOff>107950</xdr:colOff>
          <xdr:row>41</xdr:row>
          <xdr:rowOff>69850</xdr:rowOff>
        </xdr:to>
        <xdr:sp macro="" textlink="">
          <xdr:nvSpPr>
            <xdr:cNvPr id="107530" name="Check Box 10" hidden="1">
              <a:extLst>
                <a:ext uri="{63B3BB69-23CF-44E3-9099-C40C66FF867C}">
                  <a14:compatExt spid="_x0000_s107530"/>
                </a:ext>
                <a:ext uri="{FF2B5EF4-FFF2-40B4-BE49-F238E27FC236}">
                  <a16:creationId xmlns:a16="http://schemas.microsoft.com/office/drawing/2014/main" id="{00000000-0008-0000-1100-00000A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12700</xdr:colOff>
          <xdr:row>75</xdr:row>
          <xdr:rowOff>146050</xdr:rowOff>
        </xdr:from>
        <xdr:to>
          <xdr:col>18</xdr:col>
          <xdr:colOff>165100</xdr:colOff>
          <xdr:row>77</xdr:row>
          <xdr:rowOff>69850</xdr:rowOff>
        </xdr:to>
        <xdr:sp macro="" textlink="">
          <xdr:nvSpPr>
            <xdr:cNvPr id="107531" name="Check Box 11" hidden="1">
              <a:extLst>
                <a:ext uri="{63B3BB69-23CF-44E3-9099-C40C66FF867C}">
                  <a14:compatExt spid="_x0000_s107531"/>
                </a:ext>
                <a:ext uri="{FF2B5EF4-FFF2-40B4-BE49-F238E27FC236}">
                  <a16:creationId xmlns:a16="http://schemas.microsoft.com/office/drawing/2014/main" id="{00000000-0008-0000-1100-00000B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29</xdr:row>
          <xdr:rowOff>114300</xdr:rowOff>
        </xdr:from>
        <xdr:to>
          <xdr:col>15</xdr:col>
          <xdr:colOff>127000</xdr:colOff>
          <xdr:row>31</xdr:row>
          <xdr:rowOff>38100</xdr:rowOff>
        </xdr:to>
        <xdr:sp macro="" textlink="">
          <xdr:nvSpPr>
            <xdr:cNvPr id="107532" name="Check Box 12" hidden="1">
              <a:extLst>
                <a:ext uri="{63B3BB69-23CF-44E3-9099-C40C66FF867C}">
                  <a14:compatExt spid="_x0000_s107532"/>
                </a:ext>
                <a:ext uri="{FF2B5EF4-FFF2-40B4-BE49-F238E27FC236}">
                  <a16:creationId xmlns:a16="http://schemas.microsoft.com/office/drawing/2014/main" id="{00000000-0008-0000-1100-00000C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114300</xdr:colOff>
          <xdr:row>29</xdr:row>
          <xdr:rowOff>146050</xdr:rowOff>
        </xdr:from>
        <xdr:to>
          <xdr:col>43</xdr:col>
          <xdr:colOff>50800</xdr:colOff>
          <xdr:row>31</xdr:row>
          <xdr:rowOff>69850</xdr:rowOff>
        </xdr:to>
        <xdr:sp macro="" textlink="">
          <xdr:nvSpPr>
            <xdr:cNvPr id="107533" name="Check Box 13" hidden="1">
              <a:extLst>
                <a:ext uri="{63B3BB69-23CF-44E3-9099-C40C66FF867C}">
                  <a14:compatExt spid="_x0000_s107533"/>
                </a:ext>
                <a:ext uri="{FF2B5EF4-FFF2-40B4-BE49-F238E27FC236}">
                  <a16:creationId xmlns:a16="http://schemas.microsoft.com/office/drawing/2014/main" id="{00000000-0008-0000-1100-00000D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165100</xdr:colOff>
          <xdr:row>34</xdr:row>
          <xdr:rowOff>127000</xdr:rowOff>
        </xdr:from>
        <xdr:to>
          <xdr:col>15</xdr:col>
          <xdr:colOff>107950</xdr:colOff>
          <xdr:row>36</xdr:row>
          <xdr:rowOff>50800</xdr:rowOff>
        </xdr:to>
        <xdr:sp macro="" textlink="">
          <xdr:nvSpPr>
            <xdr:cNvPr id="107534" name="Check Box 14" hidden="1">
              <a:extLst>
                <a:ext uri="{63B3BB69-23CF-44E3-9099-C40C66FF867C}">
                  <a14:compatExt spid="_x0000_s107534"/>
                </a:ext>
                <a:ext uri="{FF2B5EF4-FFF2-40B4-BE49-F238E27FC236}">
                  <a16:creationId xmlns:a16="http://schemas.microsoft.com/office/drawing/2014/main" id="{00000000-0008-0000-1100-00000E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203200</xdr:colOff>
          <xdr:row>34</xdr:row>
          <xdr:rowOff>127000</xdr:rowOff>
        </xdr:from>
        <xdr:to>
          <xdr:col>29</xdr:col>
          <xdr:colOff>146050</xdr:colOff>
          <xdr:row>36</xdr:row>
          <xdr:rowOff>50800</xdr:rowOff>
        </xdr:to>
        <xdr:sp macro="" textlink="">
          <xdr:nvSpPr>
            <xdr:cNvPr id="107535" name="Check Box 15" hidden="1">
              <a:extLst>
                <a:ext uri="{63B3BB69-23CF-44E3-9099-C40C66FF867C}">
                  <a14:compatExt spid="_x0000_s107535"/>
                </a:ext>
                <a:ext uri="{FF2B5EF4-FFF2-40B4-BE49-F238E27FC236}">
                  <a16:creationId xmlns:a16="http://schemas.microsoft.com/office/drawing/2014/main" id="{00000000-0008-0000-1100-00000F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203200</xdr:colOff>
          <xdr:row>34</xdr:row>
          <xdr:rowOff>127000</xdr:rowOff>
        </xdr:from>
        <xdr:to>
          <xdr:col>43</xdr:col>
          <xdr:colOff>146050</xdr:colOff>
          <xdr:row>36</xdr:row>
          <xdr:rowOff>50800</xdr:rowOff>
        </xdr:to>
        <xdr:sp macro="" textlink="">
          <xdr:nvSpPr>
            <xdr:cNvPr id="107536" name="Check Box 16" hidden="1">
              <a:extLst>
                <a:ext uri="{63B3BB69-23CF-44E3-9099-C40C66FF867C}">
                  <a14:compatExt spid="_x0000_s107536"/>
                </a:ext>
                <a:ext uri="{FF2B5EF4-FFF2-40B4-BE49-F238E27FC236}">
                  <a16:creationId xmlns:a16="http://schemas.microsoft.com/office/drawing/2014/main" id="{00000000-0008-0000-1100-000010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12700</xdr:colOff>
          <xdr:row>39</xdr:row>
          <xdr:rowOff>107950</xdr:rowOff>
        </xdr:from>
        <xdr:to>
          <xdr:col>29</xdr:col>
          <xdr:colOff>165100</xdr:colOff>
          <xdr:row>41</xdr:row>
          <xdr:rowOff>31750</xdr:rowOff>
        </xdr:to>
        <xdr:sp macro="" textlink="">
          <xdr:nvSpPr>
            <xdr:cNvPr id="107537" name="Check Box 17" hidden="1">
              <a:extLst>
                <a:ext uri="{63B3BB69-23CF-44E3-9099-C40C66FF867C}">
                  <a14:compatExt spid="_x0000_s107537"/>
                </a:ext>
                <a:ext uri="{FF2B5EF4-FFF2-40B4-BE49-F238E27FC236}">
                  <a16:creationId xmlns:a16="http://schemas.microsoft.com/office/drawing/2014/main" id="{00000000-0008-0000-1100-000011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222250</xdr:colOff>
          <xdr:row>48</xdr:row>
          <xdr:rowOff>107950</xdr:rowOff>
        </xdr:from>
        <xdr:to>
          <xdr:col>29</xdr:col>
          <xdr:colOff>146050</xdr:colOff>
          <xdr:row>50</xdr:row>
          <xdr:rowOff>31750</xdr:rowOff>
        </xdr:to>
        <xdr:sp macro="" textlink="">
          <xdr:nvSpPr>
            <xdr:cNvPr id="107538" name="Check Box 18" hidden="1">
              <a:extLst>
                <a:ext uri="{63B3BB69-23CF-44E3-9099-C40C66FF867C}">
                  <a14:compatExt spid="_x0000_s107538"/>
                </a:ext>
                <a:ext uri="{FF2B5EF4-FFF2-40B4-BE49-F238E27FC236}">
                  <a16:creationId xmlns:a16="http://schemas.microsoft.com/office/drawing/2014/main" id="{00000000-0008-0000-1100-000012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49</xdr:row>
          <xdr:rowOff>114300</xdr:rowOff>
        </xdr:from>
        <xdr:to>
          <xdr:col>15</xdr:col>
          <xdr:colOff>127000</xdr:colOff>
          <xdr:row>51</xdr:row>
          <xdr:rowOff>38100</xdr:rowOff>
        </xdr:to>
        <xdr:sp macro="" textlink="">
          <xdr:nvSpPr>
            <xdr:cNvPr id="107539" name="Check Box 19" hidden="1">
              <a:extLst>
                <a:ext uri="{63B3BB69-23CF-44E3-9099-C40C66FF867C}">
                  <a14:compatExt spid="_x0000_s107539"/>
                </a:ext>
                <a:ext uri="{FF2B5EF4-FFF2-40B4-BE49-F238E27FC236}">
                  <a16:creationId xmlns:a16="http://schemas.microsoft.com/office/drawing/2014/main" id="{00000000-0008-0000-1100-000013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222250</xdr:colOff>
          <xdr:row>57</xdr:row>
          <xdr:rowOff>107950</xdr:rowOff>
        </xdr:from>
        <xdr:to>
          <xdr:col>15</xdr:col>
          <xdr:colOff>146050</xdr:colOff>
          <xdr:row>59</xdr:row>
          <xdr:rowOff>31750</xdr:rowOff>
        </xdr:to>
        <xdr:sp macro="" textlink="">
          <xdr:nvSpPr>
            <xdr:cNvPr id="107540" name="Check Box 20" hidden="1">
              <a:extLst>
                <a:ext uri="{63B3BB69-23CF-44E3-9099-C40C66FF867C}">
                  <a14:compatExt spid="_x0000_s107540"/>
                </a:ext>
                <a:ext uri="{FF2B5EF4-FFF2-40B4-BE49-F238E27FC236}">
                  <a16:creationId xmlns:a16="http://schemas.microsoft.com/office/drawing/2014/main" id="{00000000-0008-0000-1100-000014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12700</xdr:colOff>
          <xdr:row>75</xdr:row>
          <xdr:rowOff>146050</xdr:rowOff>
        </xdr:from>
        <xdr:to>
          <xdr:col>18</xdr:col>
          <xdr:colOff>165100</xdr:colOff>
          <xdr:row>77</xdr:row>
          <xdr:rowOff>69850</xdr:rowOff>
        </xdr:to>
        <xdr:sp macro="" textlink="">
          <xdr:nvSpPr>
            <xdr:cNvPr id="107541" name="Check Box 21" hidden="1">
              <a:extLst>
                <a:ext uri="{63B3BB69-23CF-44E3-9099-C40C66FF867C}">
                  <a14:compatExt spid="_x0000_s107541"/>
                </a:ext>
                <a:ext uri="{FF2B5EF4-FFF2-40B4-BE49-F238E27FC236}">
                  <a16:creationId xmlns:a16="http://schemas.microsoft.com/office/drawing/2014/main" id="{00000000-0008-0000-1100-000015A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5</xdr:col>
      <xdr:colOff>548640</xdr:colOff>
      <xdr:row>8</xdr:row>
      <xdr:rowOff>68580</xdr:rowOff>
    </xdr:from>
    <xdr:to>
      <xdr:col>5</xdr:col>
      <xdr:colOff>1188720</xdr:colOff>
      <xdr:row>8</xdr:row>
      <xdr:rowOff>281940</xdr:rowOff>
    </xdr:to>
    <xdr:sp macro="" textlink="">
      <xdr:nvSpPr>
        <xdr:cNvPr id="24577" name="Option Button 1" hidden="1">
          <a:extLst>
            <a:ext uri="{63B3BB69-23CF-44E3-9099-C40C66FF867C}">
              <a14:compatExt xmlns:a14="http://schemas.microsoft.com/office/drawing/2010/main" spid="_x0000_s24577"/>
            </a:ext>
            <a:ext uri="{FF2B5EF4-FFF2-40B4-BE49-F238E27FC236}">
              <a16:creationId xmlns:a16="http://schemas.microsoft.com/office/drawing/2014/main" id="{00000000-0008-0000-1200-0000016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xdr:twoCellAnchor editAs="oneCell">
    <xdr:from>
      <xdr:col>6</xdr:col>
      <xdr:colOff>53340</xdr:colOff>
      <xdr:row>8</xdr:row>
      <xdr:rowOff>60960</xdr:rowOff>
    </xdr:from>
    <xdr:to>
      <xdr:col>6</xdr:col>
      <xdr:colOff>563880</xdr:colOff>
      <xdr:row>8</xdr:row>
      <xdr:rowOff>274320</xdr:rowOff>
    </xdr:to>
    <xdr:sp macro="" textlink="">
      <xdr:nvSpPr>
        <xdr:cNvPr id="24578" name="Option Button 2" hidden="1">
          <a:extLst>
            <a:ext uri="{63B3BB69-23CF-44E3-9099-C40C66FF867C}">
              <a14:compatExt xmlns:a14="http://schemas.microsoft.com/office/drawing/2010/main" spid="_x0000_s24578"/>
            </a:ext>
            <a:ext uri="{FF2B5EF4-FFF2-40B4-BE49-F238E27FC236}">
              <a16:creationId xmlns:a16="http://schemas.microsoft.com/office/drawing/2014/main" id="{00000000-0008-0000-1200-0000026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xdr:twoCellAnchor editAs="oneCell">
    <xdr:from>
      <xdr:col>5</xdr:col>
      <xdr:colOff>0</xdr:colOff>
      <xdr:row>8</xdr:row>
      <xdr:rowOff>0</xdr:rowOff>
    </xdr:from>
    <xdr:to>
      <xdr:col>6</xdr:col>
      <xdr:colOff>975360</xdr:colOff>
      <xdr:row>8</xdr:row>
      <xdr:rowOff>304800</xdr:rowOff>
    </xdr:to>
    <xdr:sp macro="" textlink="">
      <xdr:nvSpPr>
        <xdr:cNvPr id="24579" name="Group Box 3" hidden="1">
          <a:extLst>
            <a:ext uri="{63B3BB69-23CF-44E3-9099-C40C66FF867C}">
              <a14:compatExt xmlns:a14="http://schemas.microsoft.com/office/drawing/2010/main" spid="_x0000_s24579"/>
            </a:ext>
            <a:ext uri="{FF2B5EF4-FFF2-40B4-BE49-F238E27FC236}">
              <a16:creationId xmlns:a16="http://schemas.microsoft.com/office/drawing/2014/main" id="{00000000-0008-0000-1200-00000360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5</xdr:col>
      <xdr:colOff>548640</xdr:colOff>
      <xdr:row>9</xdr:row>
      <xdr:rowOff>68580</xdr:rowOff>
    </xdr:from>
    <xdr:to>
      <xdr:col>5</xdr:col>
      <xdr:colOff>1188720</xdr:colOff>
      <xdr:row>9</xdr:row>
      <xdr:rowOff>281940</xdr:rowOff>
    </xdr:to>
    <xdr:sp macro="" textlink="">
      <xdr:nvSpPr>
        <xdr:cNvPr id="24580" name="Option Button 4" hidden="1">
          <a:extLst>
            <a:ext uri="{63B3BB69-23CF-44E3-9099-C40C66FF867C}">
              <a14:compatExt xmlns:a14="http://schemas.microsoft.com/office/drawing/2010/main" spid="_x0000_s24580"/>
            </a:ext>
            <a:ext uri="{FF2B5EF4-FFF2-40B4-BE49-F238E27FC236}">
              <a16:creationId xmlns:a16="http://schemas.microsoft.com/office/drawing/2014/main" id="{00000000-0008-0000-1200-0000046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xdr:twoCellAnchor editAs="oneCell">
    <xdr:from>
      <xdr:col>6</xdr:col>
      <xdr:colOff>53340</xdr:colOff>
      <xdr:row>9</xdr:row>
      <xdr:rowOff>60960</xdr:rowOff>
    </xdr:from>
    <xdr:to>
      <xdr:col>6</xdr:col>
      <xdr:colOff>563880</xdr:colOff>
      <xdr:row>9</xdr:row>
      <xdr:rowOff>274320</xdr:rowOff>
    </xdr:to>
    <xdr:sp macro="" textlink="">
      <xdr:nvSpPr>
        <xdr:cNvPr id="24581" name="Option Button 5" hidden="1">
          <a:extLst>
            <a:ext uri="{63B3BB69-23CF-44E3-9099-C40C66FF867C}">
              <a14:compatExt xmlns:a14="http://schemas.microsoft.com/office/drawing/2010/main" spid="_x0000_s24581"/>
            </a:ext>
            <a:ext uri="{FF2B5EF4-FFF2-40B4-BE49-F238E27FC236}">
              <a16:creationId xmlns:a16="http://schemas.microsoft.com/office/drawing/2014/main" id="{00000000-0008-0000-1200-0000056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xdr:twoCellAnchor editAs="oneCell">
    <xdr:from>
      <xdr:col>5</xdr:col>
      <xdr:colOff>0</xdr:colOff>
      <xdr:row>9</xdr:row>
      <xdr:rowOff>0</xdr:rowOff>
    </xdr:from>
    <xdr:to>
      <xdr:col>6</xdr:col>
      <xdr:colOff>975360</xdr:colOff>
      <xdr:row>9</xdr:row>
      <xdr:rowOff>304800</xdr:rowOff>
    </xdr:to>
    <xdr:sp macro="" textlink="">
      <xdr:nvSpPr>
        <xdr:cNvPr id="24582" name="Group Box 6" hidden="1">
          <a:extLst>
            <a:ext uri="{63B3BB69-23CF-44E3-9099-C40C66FF867C}">
              <a14:compatExt xmlns:a14="http://schemas.microsoft.com/office/drawing/2010/main" spid="_x0000_s24582"/>
            </a:ext>
            <a:ext uri="{FF2B5EF4-FFF2-40B4-BE49-F238E27FC236}">
              <a16:creationId xmlns:a16="http://schemas.microsoft.com/office/drawing/2014/main" id="{00000000-0008-0000-1200-00000660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5</xdr:col>
          <xdr:colOff>546100</xdr:colOff>
          <xdr:row>8</xdr:row>
          <xdr:rowOff>69850</xdr:rowOff>
        </xdr:from>
        <xdr:to>
          <xdr:col>5</xdr:col>
          <xdr:colOff>1193800</xdr:colOff>
          <xdr:row>8</xdr:row>
          <xdr:rowOff>279400</xdr:rowOff>
        </xdr:to>
        <xdr:sp macro="" textlink="">
          <xdr:nvSpPr>
            <xdr:cNvPr id="2" name="Option Button 1" hidden="1">
              <a:extLst>
                <a:ext uri="{63B3BB69-23CF-44E3-9099-C40C66FF867C}">
                  <a14:compatExt spid="_x0000_s24577"/>
                </a:ext>
                <a:ext uri="{FF2B5EF4-FFF2-40B4-BE49-F238E27FC236}">
                  <a16:creationId xmlns:a16="http://schemas.microsoft.com/office/drawing/2014/main" id="{00000000-0008-0000-12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50800</xdr:colOff>
          <xdr:row>8</xdr:row>
          <xdr:rowOff>69850</xdr:rowOff>
        </xdr:from>
        <xdr:to>
          <xdr:col>6</xdr:col>
          <xdr:colOff>565150</xdr:colOff>
          <xdr:row>8</xdr:row>
          <xdr:rowOff>279400</xdr:rowOff>
        </xdr:to>
        <xdr:sp macro="" textlink="">
          <xdr:nvSpPr>
            <xdr:cNvPr id="3" name="Option Button 2" hidden="1">
              <a:extLst>
                <a:ext uri="{63B3BB69-23CF-44E3-9099-C40C66FF867C}">
                  <a14:compatExt spid="_x0000_s24578"/>
                </a:ext>
                <a:ext uri="{FF2B5EF4-FFF2-40B4-BE49-F238E27FC236}">
                  <a16:creationId xmlns:a16="http://schemas.microsoft.com/office/drawing/2014/main" id="{00000000-0008-0000-12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6</xdr:col>
          <xdr:colOff>984250</xdr:colOff>
          <xdr:row>8</xdr:row>
          <xdr:rowOff>304800</xdr:rowOff>
        </xdr:to>
        <xdr:sp macro="" textlink="">
          <xdr:nvSpPr>
            <xdr:cNvPr id="4" name="Group Box 3" hidden="1">
              <a:extLst>
                <a:ext uri="{63B3BB69-23CF-44E3-9099-C40C66FF867C}">
                  <a14:compatExt spid="_x0000_s24579"/>
                </a:ext>
                <a:ext uri="{FF2B5EF4-FFF2-40B4-BE49-F238E27FC236}">
                  <a16:creationId xmlns:a16="http://schemas.microsoft.com/office/drawing/2014/main" id="{00000000-0008-0000-1200-000004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546100</xdr:colOff>
          <xdr:row>9</xdr:row>
          <xdr:rowOff>69850</xdr:rowOff>
        </xdr:from>
        <xdr:to>
          <xdr:col>5</xdr:col>
          <xdr:colOff>1193800</xdr:colOff>
          <xdr:row>9</xdr:row>
          <xdr:rowOff>279400</xdr:rowOff>
        </xdr:to>
        <xdr:sp macro="" textlink="">
          <xdr:nvSpPr>
            <xdr:cNvPr id="5" name="Option Button 4" hidden="1">
              <a:extLst>
                <a:ext uri="{63B3BB69-23CF-44E3-9099-C40C66FF867C}">
                  <a14:compatExt spid="_x0000_s24580"/>
                </a:ext>
                <a:ext uri="{FF2B5EF4-FFF2-40B4-BE49-F238E27FC236}">
                  <a16:creationId xmlns:a16="http://schemas.microsoft.com/office/drawing/2014/main" id="{00000000-0008-0000-12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50800</xdr:colOff>
          <xdr:row>9</xdr:row>
          <xdr:rowOff>69850</xdr:rowOff>
        </xdr:from>
        <xdr:to>
          <xdr:col>6</xdr:col>
          <xdr:colOff>565150</xdr:colOff>
          <xdr:row>9</xdr:row>
          <xdr:rowOff>279400</xdr:rowOff>
        </xdr:to>
        <xdr:sp macro="" textlink="">
          <xdr:nvSpPr>
            <xdr:cNvPr id="6" name="Option Button 5" hidden="1">
              <a:extLst>
                <a:ext uri="{63B3BB69-23CF-44E3-9099-C40C66FF867C}">
                  <a14:compatExt spid="_x0000_s24581"/>
                </a:ext>
                <a:ext uri="{FF2B5EF4-FFF2-40B4-BE49-F238E27FC236}">
                  <a16:creationId xmlns:a16="http://schemas.microsoft.com/office/drawing/2014/main" id="{00000000-0008-0000-12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984250</xdr:colOff>
          <xdr:row>9</xdr:row>
          <xdr:rowOff>304800</xdr:rowOff>
        </xdr:to>
        <xdr:sp macro="" textlink="">
          <xdr:nvSpPr>
            <xdr:cNvPr id="7" name="Group Box 6" hidden="1">
              <a:extLst>
                <a:ext uri="{63B3BB69-23CF-44E3-9099-C40C66FF867C}">
                  <a14:compatExt spid="_x0000_s24582"/>
                </a:ext>
                <a:ext uri="{FF2B5EF4-FFF2-40B4-BE49-F238E27FC236}">
                  <a16:creationId xmlns:a16="http://schemas.microsoft.com/office/drawing/2014/main" id="{00000000-0008-0000-1200-000007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13</xdr:col>
      <xdr:colOff>53340</xdr:colOff>
      <xdr:row>8</xdr:row>
      <xdr:rowOff>15240</xdr:rowOff>
    </xdr:from>
    <xdr:to>
      <xdr:col>26</xdr:col>
      <xdr:colOff>0</xdr:colOff>
      <xdr:row>9</xdr:row>
      <xdr:rowOff>0</xdr:rowOff>
    </xdr:to>
    <xdr:sp macro="" textlink="">
      <xdr:nvSpPr>
        <xdr:cNvPr id="2" name="Group Box 1" hidden="1">
          <a:extLst>
            <a:ext uri="{63B3BB69-23CF-44E3-9099-C40C66FF867C}">
              <a14:compatExt xmlns:a14="http://schemas.microsoft.com/office/drawing/2010/main" spid="_x0000_s75777"/>
            </a:ext>
            <a:ext uri="{FF2B5EF4-FFF2-40B4-BE49-F238E27FC236}">
              <a16:creationId xmlns:a16="http://schemas.microsoft.com/office/drawing/2014/main" id="{00000000-0008-0000-1300-000002000000}"/>
            </a:ext>
          </a:extLst>
        </xdr:cNvPr>
        <xdr:cNvSpPr/>
      </xdr:nvSpPr>
      <xdr:spPr bwMode="auto">
        <a:xfrm>
          <a:off x="2057400" y="2278380"/>
          <a:ext cx="2247900" cy="15240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10</a:t>
          </a:r>
        </a:p>
      </xdr:txBody>
    </xdr:sp>
    <xdr:clientData/>
  </xdr:twoCellAnchor>
  <xdr:twoCellAnchor editAs="oneCell">
    <xdr:from>
      <xdr:col>13</xdr:col>
      <xdr:colOff>76200</xdr:colOff>
      <xdr:row>8</xdr:row>
      <xdr:rowOff>0</xdr:rowOff>
    </xdr:from>
    <xdr:to>
      <xdr:col>40</xdr:col>
      <xdr:colOff>22860</xdr:colOff>
      <xdr:row>9</xdr:row>
      <xdr:rowOff>114300</xdr:rowOff>
    </xdr:to>
    <xdr:sp macro="" textlink="">
      <xdr:nvSpPr>
        <xdr:cNvPr id="3" name="Group Box 2" hidden="1">
          <a:extLst>
            <a:ext uri="{63B3BB69-23CF-44E3-9099-C40C66FF867C}">
              <a14:compatExt xmlns:a14="http://schemas.microsoft.com/office/drawing/2010/main" spid="_x0000_s75778"/>
            </a:ext>
            <a:ext uri="{FF2B5EF4-FFF2-40B4-BE49-F238E27FC236}">
              <a16:creationId xmlns:a16="http://schemas.microsoft.com/office/drawing/2014/main" id="{00000000-0008-0000-1300-000003000000}"/>
            </a:ext>
          </a:extLst>
        </xdr:cNvPr>
        <xdr:cNvSpPr/>
      </xdr:nvSpPr>
      <xdr:spPr bwMode="auto">
        <a:xfrm>
          <a:off x="2080260" y="2263140"/>
          <a:ext cx="4297680" cy="28194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xdr:twoCellAnchor editAs="oneCell">
    <xdr:from>
      <xdr:col>13</xdr:col>
      <xdr:colOff>76200</xdr:colOff>
      <xdr:row>5</xdr:row>
      <xdr:rowOff>68580</xdr:rowOff>
    </xdr:from>
    <xdr:to>
      <xdr:col>18</xdr:col>
      <xdr:colOff>22860</xdr:colOff>
      <xdr:row>5</xdr:row>
      <xdr:rowOff>304800</xdr:rowOff>
    </xdr:to>
    <xdr:sp macro="" textlink="">
      <xdr:nvSpPr>
        <xdr:cNvPr id="4" name="Option Button 3" hidden="1">
          <a:extLst>
            <a:ext uri="{63B3BB69-23CF-44E3-9099-C40C66FF867C}">
              <a14:compatExt xmlns:a14="http://schemas.microsoft.com/office/drawing/2010/main" spid="_x0000_s75779"/>
            </a:ext>
            <a:ext uri="{FF2B5EF4-FFF2-40B4-BE49-F238E27FC236}">
              <a16:creationId xmlns:a16="http://schemas.microsoft.com/office/drawing/2014/main" id="{00000000-0008-0000-1300-000004000000}"/>
            </a:ext>
          </a:extLst>
        </xdr:cNvPr>
        <xdr:cNvSpPr/>
      </xdr:nvSpPr>
      <xdr:spPr bwMode="auto">
        <a:xfrm>
          <a:off x="2080260" y="1043940"/>
          <a:ext cx="708660" cy="236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22860</xdr:colOff>
      <xdr:row>5</xdr:row>
      <xdr:rowOff>60960</xdr:rowOff>
    </xdr:from>
    <xdr:to>
      <xdr:col>26</xdr:col>
      <xdr:colOff>144780</xdr:colOff>
      <xdr:row>5</xdr:row>
      <xdr:rowOff>304800</xdr:rowOff>
    </xdr:to>
    <xdr:sp macro="" textlink="">
      <xdr:nvSpPr>
        <xdr:cNvPr id="5" name="Option Button 4" hidden="1">
          <a:extLst>
            <a:ext uri="{63B3BB69-23CF-44E3-9099-C40C66FF867C}">
              <a14:compatExt xmlns:a14="http://schemas.microsoft.com/office/drawing/2010/main" spid="_x0000_s75780"/>
            </a:ext>
            <a:ext uri="{FF2B5EF4-FFF2-40B4-BE49-F238E27FC236}">
              <a16:creationId xmlns:a16="http://schemas.microsoft.com/office/drawing/2014/main" id="{00000000-0008-0000-1300-000005000000}"/>
            </a:ext>
          </a:extLst>
        </xdr:cNvPr>
        <xdr:cNvSpPr/>
      </xdr:nvSpPr>
      <xdr:spPr bwMode="auto">
        <a:xfrm>
          <a:off x="4175760" y="1036320"/>
          <a:ext cx="274320" cy="2438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76200</xdr:colOff>
      <xdr:row>8</xdr:row>
      <xdr:rowOff>0</xdr:rowOff>
    </xdr:from>
    <xdr:to>
      <xdr:col>40</xdr:col>
      <xdr:colOff>22860</xdr:colOff>
      <xdr:row>9</xdr:row>
      <xdr:rowOff>114300</xdr:rowOff>
    </xdr:to>
    <xdr:sp macro="" textlink="">
      <xdr:nvSpPr>
        <xdr:cNvPr id="6" name="Group Box 5" hidden="1">
          <a:extLst>
            <a:ext uri="{63B3BB69-23CF-44E3-9099-C40C66FF867C}">
              <a14:compatExt xmlns:a14="http://schemas.microsoft.com/office/drawing/2010/main" spid="_x0000_s75781"/>
            </a:ext>
            <a:ext uri="{FF2B5EF4-FFF2-40B4-BE49-F238E27FC236}">
              <a16:creationId xmlns:a16="http://schemas.microsoft.com/office/drawing/2014/main" id="{00000000-0008-0000-1300-000006000000}"/>
            </a:ext>
          </a:extLst>
        </xdr:cNvPr>
        <xdr:cNvSpPr/>
      </xdr:nvSpPr>
      <xdr:spPr bwMode="auto">
        <a:xfrm>
          <a:off x="2080260" y="2263140"/>
          <a:ext cx="4297680" cy="28194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xdr:twoCellAnchor editAs="oneCell">
    <xdr:from>
      <xdr:col>13</xdr:col>
      <xdr:colOff>76200</xdr:colOff>
      <xdr:row>7</xdr:row>
      <xdr:rowOff>45720</xdr:rowOff>
    </xdr:from>
    <xdr:to>
      <xdr:col>18</xdr:col>
      <xdr:colOff>22860</xdr:colOff>
      <xdr:row>7</xdr:row>
      <xdr:rowOff>281940</xdr:rowOff>
    </xdr:to>
    <xdr:sp macro="" textlink="">
      <xdr:nvSpPr>
        <xdr:cNvPr id="7" name="Option Button 6" hidden="1">
          <a:extLst>
            <a:ext uri="{63B3BB69-23CF-44E3-9099-C40C66FF867C}">
              <a14:compatExt xmlns:a14="http://schemas.microsoft.com/office/drawing/2010/main" spid="_x0000_s75782"/>
            </a:ext>
            <a:ext uri="{FF2B5EF4-FFF2-40B4-BE49-F238E27FC236}">
              <a16:creationId xmlns:a16="http://schemas.microsoft.com/office/drawing/2014/main" id="{00000000-0008-0000-1300-000007000000}"/>
            </a:ext>
          </a:extLst>
        </xdr:cNvPr>
        <xdr:cNvSpPr/>
      </xdr:nvSpPr>
      <xdr:spPr bwMode="auto">
        <a:xfrm>
          <a:off x="2080260" y="1988820"/>
          <a:ext cx="708660" cy="236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45720</xdr:colOff>
      <xdr:row>7</xdr:row>
      <xdr:rowOff>45720</xdr:rowOff>
    </xdr:from>
    <xdr:to>
      <xdr:col>22</xdr:col>
      <xdr:colOff>167640</xdr:colOff>
      <xdr:row>7</xdr:row>
      <xdr:rowOff>297180</xdr:rowOff>
    </xdr:to>
    <xdr:sp macro="" textlink="">
      <xdr:nvSpPr>
        <xdr:cNvPr id="8" name="Option Button 7" hidden="1">
          <a:extLst>
            <a:ext uri="{63B3BB69-23CF-44E3-9099-C40C66FF867C}">
              <a14:compatExt xmlns:a14="http://schemas.microsoft.com/office/drawing/2010/main" spid="_x0000_s75783"/>
            </a:ext>
            <a:ext uri="{FF2B5EF4-FFF2-40B4-BE49-F238E27FC236}">
              <a16:creationId xmlns:a16="http://schemas.microsoft.com/office/drawing/2014/main" id="{00000000-0008-0000-1300-000008000000}"/>
            </a:ext>
          </a:extLst>
        </xdr:cNvPr>
        <xdr:cNvSpPr/>
      </xdr:nvSpPr>
      <xdr:spPr bwMode="auto">
        <a:xfrm>
          <a:off x="3268980" y="1988820"/>
          <a:ext cx="274320" cy="2514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76200</xdr:colOff>
      <xdr:row>7</xdr:row>
      <xdr:rowOff>30480</xdr:rowOff>
    </xdr:from>
    <xdr:to>
      <xdr:col>40</xdr:col>
      <xdr:colOff>22860</xdr:colOff>
      <xdr:row>7</xdr:row>
      <xdr:rowOff>312420</xdr:rowOff>
    </xdr:to>
    <xdr:sp macro="" textlink="">
      <xdr:nvSpPr>
        <xdr:cNvPr id="9" name="Group Box 8" hidden="1">
          <a:extLst>
            <a:ext uri="{63B3BB69-23CF-44E3-9099-C40C66FF867C}">
              <a14:compatExt xmlns:a14="http://schemas.microsoft.com/office/drawing/2010/main" spid="_x0000_s75784"/>
            </a:ext>
            <a:ext uri="{FF2B5EF4-FFF2-40B4-BE49-F238E27FC236}">
              <a16:creationId xmlns:a16="http://schemas.microsoft.com/office/drawing/2014/main" id="{00000000-0008-0000-1300-000009000000}"/>
            </a:ext>
          </a:extLst>
        </xdr:cNvPr>
        <xdr:cNvSpPr/>
      </xdr:nvSpPr>
      <xdr:spPr bwMode="auto">
        <a:xfrm>
          <a:off x="2080260" y="1973580"/>
          <a:ext cx="4297680" cy="28194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xdr:twoCellAnchor editAs="oneCell">
    <xdr:from>
      <xdr:col>13</xdr:col>
      <xdr:colOff>76200</xdr:colOff>
      <xdr:row>7</xdr:row>
      <xdr:rowOff>0</xdr:rowOff>
    </xdr:from>
    <xdr:to>
      <xdr:col>40</xdr:col>
      <xdr:colOff>22860</xdr:colOff>
      <xdr:row>7</xdr:row>
      <xdr:rowOff>281940</xdr:rowOff>
    </xdr:to>
    <xdr:sp macro="" textlink="">
      <xdr:nvSpPr>
        <xdr:cNvPr id="10" name="Group Box 9" hidden="1">
          <a:extLst>
            <a:ext uri="{63B3BB69-23CF-44E3-9099-C40C66FF867C}">
              <a14:compatExt xmlns:a14="http://schemas.microsoft.com/office/drawing/2010/main" spid="_x0000_s75785"/>
            </a:ext>
            <a:ext uri="{FF2B5EF4-FFF2-40B4-BE49-F238E27FC236}">
              <a16:creationId xmlns:a16="http://schemas.microsoft.com/office/drawing/2014/main" id="{00000000-0008-0000-1300-00000A000000}"/>
            </a:ext>
          </a:extLst>
        </xdr:cNvPr>
        <xdr:cNvSpPr/>
      </xdr:nvSpPr>
      <xdr:spPr bwMode="auto">
        <a:xfrm>
          <a:off x="2080260" y="1943100"/>
          <a:ext cx="4297680" cy="28194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xdr:twoCellAnchor editAs="oneCell">
    <xdr:from>
      <xdr:col>13</xdr:col>
      <xdr:colOff>76200</xdr:colOff>
      <xdr:row>8</xdr:row>
      <xdr:rowOff>0</xdr:rowOff>
    </xdr:from>
    <xdr:to>
      <xdr:col>40</xdr:col>
      <xdr:colOff>22860</xdr:colOff>
      <xdr:row>9</xdr:row>
      <xdr:rowOff>114300</xdr:rowOff>
    </xdr:to>
    <xdr:sp macro="" textlink="">
      <xdr:nvSpPr>
        <xdr:cNvPr id="11" name="Group Box 11" hidden="1">
          <a:extLst>
            <a:ext uri="{63B3BB69-23CF-44E3-9099-C40C66FF867C}">
              <a14:compatExt xmlns:a14="http://schemas.microsoft.com/office/drawing/2010/main" spid="_x0000_s75787"/>
            </a:ext>
            <a:ext uri="{FF2B5EF4-FFF2-40B4-BE49-F238E27FC236}">
              <a16:creationId xmlns:a16="http://schemas.microsoft.com/office/drawing/2014/main" id="{00000000-0008-0000-1300-00000B000000}"/>
            </a:ext>
          </a:extLst>
        </xdr:cNvPr>
        <xdr:cNvSpPr/>
      </xdr:nvSpPr>
      <xdr:spPr bwMode="auto">
        <a:xfrm>
          <a:off x="2080260" y="2263140"/>
          <a:ext cx="4297680" cy="28194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xdr:twoCellAnchor editAs="oneCell">
    <xdr:from>
      <xdr:col>13</xdr:col>
      <xdr:colOff>76200</xdr:colOff>
      <xdr:row>8</xdr:row>
      <xdr:rowOff>0</xdr:rowOff>
    </xdr:from>
    <xdr:to>
      <xdr:col>40</xdr:col>
      <xdr:colOff>22860</xdr:colOff>
      <xdr:row>9</xdr:row>
      <xdr:rowOff>114300</xdr:rowOff>
    </xdr:to>
    <xdr:sp macro="" textlink="">
      <xdr:nvSpPr>
        <xdr:cNvPr id="12" name="Group Box 12" hidden="1">
          <a:extLst>
            <a:ext uri="{63B3BB69-23CF-44E3-9099-C40C66FF867C}">
              <a14:compatExt xmlns:a14="http://schemas.microsoft.com/office/drawing/2010/main" spid="_x0000_s75788"/>
            </a:ext>
            <a:ext uri="{FF2B5EF4-FFF2-40B4-BE49-F238E27FC236}">
              <a16:creationId xmlns:a16="http://schemas.microsoft.com/office/drawing/2014/main" id="{00000000-0008-0000-1300-00000C000000}"/>
            </a:ext>
          </a:extLst>
        </xdr:cNvPr>
        <xdr:cNvSpPr/>
      </xdr:nvSpPr>
      <xdr:spPr bwMode="auto">
        <a:xfrm>
          <a:off x="2080260" y="2263140"/>
          <a:ext cx="4297680" cy="28194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xdr:twoCellAnchor editAs="oneCell">
    <xdr:from>
      <xdr:col>13</xdr:col>
      <xdr:colOff>83820</xdr:colOff>
      <xdr:row>6</xdr:row>
      <xdr:rowOff>15240</xdr:rowOff>
    </xdr:from>
    <xdr:to>
      <xdr:col>18</xdr:col>
      <xdr:colOff>30480</xdr:colOff>
      <xdr:row>6</xdr:row>
      <xdr:rowOff>251460</xdr:rowOff>
    </xdr:to>
    <xdr:sp macro="" textlink="">
      <xdr:nvSpPr>
        <xdr:cNvPr id="13" name="Option Button 15" hidden="1">
          <a:extLst>
            <a:ext uri="{63B3BB69-23CF-44E3-9099-C40C66FF867C}">
              <a14:compatExt xmlns:a14="http://schemas.microsoft.com/office/drawing/2010/main" spid="_x0000_s75791"/>
            </a:ext>
            <a:ext uri="{FF2B5EF4-FFF2-40B4-BE49-F238E27FC236}">
              <a16:creationId xmlns:a16="http://schemas.microsoft.com/office/drawing/2014/main" id="{00000000-0008-0000-1300-00000D000000}"/>
            </a:ext>
          </a:extLst>
        </xdr:cNvPr>
        <xdr:cNvSpPr/>
      </xdr:nvSpPr>
      <xdr:spPr bwMode="auto">
        <a:xfrm>
          <a:off x="2087880" y="1638300"/>
          <a:ext cx="708660" cy="236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22860</xdr:colOff>
      <xdr:row>6</xdr:row>
      <xdr:rowOff>22860</xdr:rowOff>
    </xdr:from>
    <xdr:to>
      <xdr:col>26</xdr:col>
      <xdr:colOff>144780</xdr:colOff>
      <xdr:row>6</xdr:row>
      <xdr:rowOff>274320</xdr:rowOff>
    </xdr:to>
    <xdr:sp macro="" textlink="">
      <xdr:nvSpPr>
        <xdr:cNvPr id="14" name="Option Button 16" hidden="1">
          <a:extLst>
            <a:ext uri="{63B3BB69-23CF-44E3-9099-C40C66FF867C}">
              <a14:compatExt xmlns:a14="http://schemas.microsoft.com/office/drawing/2010/main" spid="_x0000_s75792"/>
            </a:ext>
            <a:ext uri="{FF2B5EF4-FFF2-40B4-BE49-F238E27FC236}">
              <a16:creationId xmlns:a16="http://schemas.microsoft.com/office/drawing/2014/main" id="{00000000-0008-0000-1300-00000E000000}"/>
            </a:ext>
          </a:extLst>
        </xdr:cNvPr>
        <xdr:cNvSpPr/>
      </xdr:nvSpPr>
      <xdr:spPr bwMode="auto">
        <a:xfrm>
          <a:off x="4175760" y="1645920"/>
          <a:ext cx="274320" cy="2514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76200</xdr:colOff>
      <xdr:row>6</xdr:row>
      <xdr:rowOff>30480</xdr:rowOff>
    </xdr:from>
    <xdr:to>
      <xdr:col>40</xdr:col>
      <xdr:colOff>22860</xdr:colOff>
      <xdr:row>6</xdr:row>
      <xdr:rowOff>312420</xdr:rowOff>
    </xdr:to>
    <xdr:sp macro="" textlink="">
      <xdr:nvSpPr>
        <xdr:cNvPr id="15" name="Group Box 17" hidden="1">
          <a:extLst>
            <a:ext uri="{63B3BB69-23CF-44E3-9099-C40C66FF867C}">
              <a14:compatExt xmlns:a14="http://schemas.microsoft.com/office/drawing/2010/main" spid="_x0000_s75793"/>
            </a:ext>
            <a:ext uri="{FF2B5EF4-FFF2-40B4-BE49-F238E27FC236}">
              <a16:creationId xmlns:a16="http://schemas.microsoft.com/office/drawing/2014/main" id="{00000000-0008-0000-1300-00000F000000}"/>
            </a:ext>
          </a:extLst>
        </xdr:cNvPr>
        <xdr:cNvSpPr/>
      </xdr:nvSpPr>
      <xdr:spPr bwMode="auto">
        <a:xfrm>
          <a:off x="2080260" y="1653540"/>
          <a:ext cx="4297680" cy="28194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xdr:twoCellAnchor editAs="oneCell">
    <xdr:from>
      <xdr:col>13</xdr:col>
      <xdr:colOff>76200</xdr:colOff>
      <xdr:row>6</xdr:row>
      <xdr:rowOff>0</xdr:rowOff>
    </xdr:from>
    <xdr:to>
      <xdr:col>40</xdr:col>
      <xdr:colOff>22860</xdr:colOff>
      <xdr:row>6</xdr:row>
      <xdr:rowOff>281940</xdr:rowOff>
    </xdr:to>
    <xdr:sp macro="" textlink="">
      <xdr:nvSpPr>
        <xdr:cNvPr id="16" name="Group Box 18" hidden="1">
          <a:extLst>
            <a:ext uri="{63B3BB69-23CF-44E3-9099-C40C66FF867C}">
              <a14:compatExt xmlns:a14="http://schemas.microsoft.com/office/drawing/2010/main" spid="_x0000_s75794"/>
            </a:ext>
            <a:ext uri="{FF2B5EF4-FFF2-40B4-BE49-F238E27FC236}">
              <a16:creationId xmlns:a16="http://schemas.microsoft.com/office/drawing/2014/main" id="{00000000-0008-0000-1300-000010000000}"/>
            </a:ext>
          </a:extLst>
        </xdr:cNvPr>
        <xdr:cNvSpPr/>
      </xdr:nvSpPr>
      <xdr:spPr bwMode="auto">
        <a:xfrm>
          <a:off x="2080260" y="1623060"/>
          <a:ext cx="4297680" cy="28194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xdr:twoCellAnchor editAs="oneCell">
    <xdr:from>
      <xdr:col>20</xdr:col>
      <xdr:colOff>0</xdr:colOff>
      <xdr:row>54</xdr:row>
      <xdr:rowOff>38100</xdr:rowOff>
    </xdr:from>
    <xdr:to>
      <xdr:col>24</xdr:col>
      <xdr:colOff>15240</xdr:colOff>
      <xdr:row>56</xdr:row>
      <xdr:rowOff>91440</xdr:rowOff>
    </xdr:to>
    <xdr:sp macro="" textlink="">
      <xdr:nvSpPr>
        <xdr:cNvPr id="17" name="Check Box 21" hidden="1">
          <a:extLst>
            <a:ext uri="{63B3BB69-23CF-44E3-9099-C40C66FF867C}">
              <a14:compatExt xmlns:a14="http://schemas.microsoft.com/office/drawing/2010/main" spid="_x0000_s75797"/>
            </a:ext>
            <a:ext uri="{FF2B5EF4-FFF2-40B4-BE49-F238E27FC236}">
              <a16:creationId xmlns:a16="http://schemas.microsoft.com/office/drawing/2014/main" id="{00000000-0008-0000-0600-000028180000}"/>
            </a:ext>
          </a:extLst>
        </xdr:cNvPr>
        <xdr:cNvSpPr/>
      </xdr:nvSpPr>
      <xdr:spPr bwMode="auto">
        <a:xfrm>
          <a:off x="3070860" y="10904220"/>
          <a:ext cx="64770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a:t>
          </a:r>
        </a:p>
      </xdr:txBody>
    </xdr:sp>
    <xdr:clientData/>
  </xdr:twoCellAnchor>
  <xdr:twoCellAnchor editAs="oneCell">
    <xdr:from>
      <xdr:col>25</xdr:col>
      <xdr:colOff>22860</xdr:colOff>
      <xdr:row>54</xdr:row>
      <xdr:rowOff>114300</xdr:rowOff>
    </xdr:from>
    <xdr:to>
      <xdr:col>28</xdr:col>
      <xdr:colOff>60960</xdr:colOff>
      <xdr:row>56</xdr:row>
      <xdr:rowOff>7620</xdr:rowOff>
    </xdr:to>
    <xdr:sp macro="" textlink="">
      <xdr:nvSpPr>
        <xdr:cNvPr id="18" name="Check Box 22" hidden="1">
          <a:extLst>
            <a:ext uri="{63B3BB69-23CF-44E3-9099-C40C66FF867C}">
              <a14:compatExt xmlns:a14="http://schemas.microsoft.com/office/drawing/2010/main" spid="_x0000_s75798"/>
            </a:ext>
            <a:ext uri="{FF2B5EF4-FFF2-40B4-BE49-F238E27FC236}">
              <a16:creationId xmlns:a16="http://schemas.microsoft.com/office/drawing/2014/main" id="{00000000-0008-0000-1300-000012000000}"/>
            </a:ext>
          </a:extLst>
        </xdr:cNvPr>
        <xdr:cNvSpPr/>
      </xdr:nvSpPr>
      <xdr:spPr bwMode="auto">
        <a:xfrm>
          <a:off x="4175760" y="10980420"/>
          <a:ext cx="4953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13</xdr:col>
          <xdr:colOff>50800</xdr:colOff>
          <xdr:row>8</xdr:row>
          <xdr:rowOff>12700</xdr:rowOff>
        </xdr:from>
        <xdr:to>
          <xdr:col>26</xdr:col>
          <xdr:colOff>0</xdr:colOff>
          <xdr:row>9</xdr:row>
          <xdr:rowOff>0</xdr:rowOff>
        </xdr:to>
        <xdr:sp macro="" textlink="">
          <xdr:nvSpPr>
            <xdr:cNvPr id="122881" name="Group Box 1" hidden="1">
              <a:extLst>
                <a:ext uri="{63B3BB69-23CF-44E3-9099-C40C66FF867C}">
                  <a14:compatExt spid="_x0000_s122881"/>
                </a:ext>
                <a:ext uri="{FF2B5EF4-FFF2-40B4-BE49-F238E27FC236}">
                  <a16:creationId xmlns:a16="http://schemas.microsoft.com/office/drawing/2014/main" id="{00000000-0008-0000-1300-000001E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31750</xdr:colOff>
          <xdr:row>9</xdr:row>
          <xdr:rowOff>114300</xdr:rowOff>
        </xdr:to>
        <xdr:sp macro="" textlink="">
          <xdr:nvSpPr>
            <xdr:cNvPr id="122882" name="Group Box 2" hidden="1">
              <a:extLst>
                <a:ext uri="{63B3BB69-23CF-44E3-9099-C40C66FF867C}">
                  <a14:compatExt spid="_x0000_s122882"/>
                </a:ext>
                <a:ext uri="{FF2B5EF4-FFF2-40B4-BE49-F238E27FC236}">
                  <a16:creationId xmlns:a16="http://schemas.microsoft.com/office/drawing/2014/main" id="{00000000-0008-0000-1300-000002E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5</xdr:row>
          <xdr:rowOff>69850</xdr:rowOff>
        </xdr:from>
        <xdr:to>
          <xdr:col>18</xdr:col>
          <xdr:colOff>31750</xdr:colOff>
          <xdr:row>5</xdr:row>
          <xdr:rowOff>304800</xdr:rowOff>
        </xdr:to>
        <xdr:sp macro="" textlink="">
          <xdr:nvSpPr>
            <xdr:cNvPr id="122883" name="Option Button 3" hidden="1">
              <a:extLst>
                <a:ext uri="{63B3BB69-23CF-44E3-9099-C40C66FF867C}">
                  <a14:compatExt spid="_x0000_s122883"/>
                </a:ext>
                <a:ext uri="{FF2B5EF4-FFF2-40B4-BE49-F238E27FC236}">
                  <a16:creationId xmlns:a16="http://schemas.microsoft.com/office/drawing/2014/main" id="{00000000-0008-0000-1300-000003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31750</xdr:colOff>
          <xdr:row>5</xdr:row>
          <xdr:rowOff>69850</xdr:rowOff>
        </xdr:from>
        <xdr:to>
          <xdr:col>26</xdr:col>
          <xdr:colOff>146050</xdr:colOff>
          <xdr:row>5</xdr:row>
          <xdr:rowOff>304800</xdr:rowOff>
        </xdr:to>
        <xdr:sp macro="" textlink="">
          <xdr:nvSpPr>
            <xdr:cNvPr id="122884" name="Option Button 4" hidden="1">
              <a:extLst>
                <a:ext uri="{63B3BB69-23CF-44E3-9099-C40C66FF867C}">
                  <a14:compatExt spid="_x0000_s122884"/>
                </a:ext>
                <a:ext uri="{FF2B5EF4-FFF2-40B4-BE49-F238E27FC236}">
                  <a16:creationId xmlns:a16="http://schemas.microsoft.com/office/drawing/2014/main" id="{00000000-0008-0000-1300-000004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31750</xdr:colOff>
          <xdr:row>9</xdr:row>
          <xdr:rowOff>114300</xdr:rowOff>
        </xdr:to>
        <xdr:sp macro="" textlink="">
          <xdr:nvSpPr>
            <xdr:cNvPr id="122885" name="Group Box 5" hidden="1">
              <a:extLst>
                <a:ext uri="{63B3BB69-23CF-44E3-9099-C40C66FF867C}">
                  <a14:compatExt spid="_x0000_s122885"/>
                </a:ext>
                <a:ext uri="{FF2B5EF4-FFF2-40B4-BE49-F238E27FC236}">
                  <a16:creationId xmlns:a16="http://schemas.microsoft.com/office/drawing/2014/main" id="{00000000-0008-0000-1300-000005E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50800</xdr:rowOff>
        </xdr:from>
        <xdr:to>
          <xdr:col>18</xdr:col>
          <xdr:colOff>31750</xdr:colOff>
          <xdr:row>7</xdr:row>
          <xdr:rowOff>279400</xdr:rowOff>
        </xdr:to>
        <xdr:sp macro="" textlink="">
          <xdr:nvSpPr>
            <xdr:cNvPr id="122886" name="Option Button 6" hidden="1">
              <a:extLst>
                <a:ext uri="{63B3BB69-23CF-44E3-9099-C40C66FF867C}">
                  <a14:compatExt spid="_x0000_s122886"/>
                </a:ext>
                <a:ext uri="{FF2B5EF4-FFF2-40B4-BE49-F238E27FC236}">
                  <a16:creationId xmlns:a16="http://schemas.microsoft.com/office/drawing/2014/main" id="{00000000-0008-0000-1300-000006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7</xdr:row>
          <xdr:rowOff>50800</xdr:rowOff>
        </xdr:from>
        <xdr:to>
          <xdr:col>22</xdr:col>
          <xdr:colOff>165100</xdr:colOff>
          <xdr:row>7</xdr:row>
          <xdr:rowOff>298450</xdr:rowOff>
        </xdr:to>
        <xdr:sp macro="" textlink="">
          <xdr:nvSpPr>
            <xdr:cNvPr id="122887" name="Option Button 7" hidden="1">
              <a:extLst>
                <a:ext uri="{63B3BB69-23CF-44E3-9099-C40C66FF867C}">
                  <a14:compatExt spid="_x0000_s122887"/>
                </a:ext>
                <a:ext uri="{FF2B5EF4-FFF2-40B4-BE49-F238E27FC236}">
                  <a16:creationId xmlns:a16="http://schemas.microsoft.com/office/drawing/2014/main" id="{00000000-0008-0000-1300-000007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31750</xdr:rowOff>
        </xdr:from>
        <xdr:to>
          <xdr:col>40</xdr:col>
          <xdr:colOff>31750</xdr:colOff>
          <xdr:row>7</xdr:row>
          <xdr:rowOff>317500</xdr:rowOff>
        </xdr:to>
        <xdr:sp macro="" textlink="">
          <xdr:nvSpPr>
            <xdr:cNvPr id="122888" name="Group Box 8" hidden="1">
              <a:extLst>
                <a:ext uri="{63B3BB69-23CF-44E3-9099-C40C66FF867C}">
                  <a14:compatExt spid="_x0000_s122888"/>
                </a:ext>
                <a:ext uri="{FF2B5EF4-FFF2-40B4-BE49-F238E27FC236}">
                  <a16:creationId xmlns:a16="http://schemas.microsoft.com/office/drawing/2014/main" id="{00000000-0008-0000-1300-000008E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0</xdr:rowOff>
        </xdr:from>
        <xdr:to>
          <xdr:col>40</xdr:col>
          <xdr:colOff>31750</xdr:colOff>
          <xdr:row>7</xdr:row>
          <xdr:rowOff>279400</xdr:rowOff>
        </xdr:to>
        <xdr:sp macro="" textlink="">
          <xdr:nvSpPr>
            <xdr:cNvPr id="122889" name="Group Box 9" hidden="1">
              <a:extLst>
                <a:ext uri="{63B3BB69-23CF-44E3-9099-C40C66FF867C}">
                  <a14:compatExt spid="_x0000_s122889"/>
                </a:ext>
                <a:ext uri="{FF2B5EF4-FFF2-40B4-BE49-F238E27FC236}">
                  <a16:creationId xmlns:a16="http://schemas.microsoft.com/office/drawing/2014/main" id="{00000000-0008-0000-1300-000009E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31750</xdr:colOff>
          <xdr:row>9</xdr:row>
          <xdr:rowOff>114300</xdr:rowOff>
        </xdr:to>
        <xdr:sp macro="" textlink="">
          <xdr:nvSpPr>
            <xdr:cNvPr id="122890" name="Group Box 10" hidden="1">
              <a:extLst>
                <a:ext uri="{63B3BB69-23CF-44E3-9099-C40C66FF867C}">
                  <a14:compatExt spid="_x0000_s122890"/>
                </a:ext>
                <a:ext uri="{FF2B5EF4-FFF2-40B4-BE49-F238E27FC236}">
                  <a16:creationId xmlns:a16="http://schemas.microsoft.com/office/drawing/2014/main" id="{00000000-0008-0000-1300-00000AE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31750</xdr:colOff>
          <xdr:row>9</xdr:row>
          <xdr:rowOff>114300</xdr:rowOff>
        </xdr:to>
        <xdr:sp macro="" textlink="">
          <xdr:nvSpPr>
            <xdr:cNvPr id="122891" name="Group Box 11" hidden="1">
              <a:extLst>
                <a:ext uri="{63B3BB69-23CF-44E3-9099-C40C66FF867C}">
                  <a14:compatExt spid="_x0000_s122891"/>
                </a:ext>
                <a:ext uri="{FF2B5EF4-FFF2-40B4-BE49-F238E27FC236}">
                  <a16:creationId xmlns:a16="http://schemas.microsoft.com/office/drawing/2014/main" id="{00000000-0008-0000-1300-00000BE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88900</xdr:colOff>
          <xdr:row>6</xdr:row>
          <xdr:rowOff>12700</xdr:rowOff>
        </xdr:from>
        <xdr:to>
          <xdr:col>18</xdr:col>
          <xdr:colOff>31750</xdr:colOff>
          <xdr:row>6</xdr:row>
          <xdr:rowOff>260350</xdr:rowOff>
        </xdr:to>
        <xdr:sp macro="" textlink="">
          <xdr:nvSpPr>
            <xdr:cNvPr id="122892" name="Option Button 12" hidden="1">
              <a:extLst>
                <a:ext uri="{63B3BB69-23CF-44E3-9099-C40C66FF867C}">
                  <a14:compatExt spid="_x0000_s122892"/>
                </a:ext>
                <a:ext uri="{FF2B5EF4-FFF2-40B4-BE49-F238E27FC236}">
                  <a16:creationId xmlns:a16="http://schemas.microsoft.com/office/drawing/2014/main" id="{00000000-0008-0000-1300-00000C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31750</xdr:colOff>
          <xdr:row>6</xdr:row>
          <xdr:rowOff>31750</xdr:rowOff>
        </xdr:from>
        <xdr:to>
          <xdr:col>26</xdr:col>
          <xdr:colOff>146050</xdr:colOff>
          <xdr:row>6</xdr:row>
          <xdr:rowOff>279400</xdr:rowOff>
        </xdr:to>
        <xdr:sp macro="" textlink="">
          <xdr:nvSpPr>
            <xdr:cNvPr id="122893" name="Option Button 13" hidden="1">
              <a:extLst>
                <a:ext uri="{63B3BB69-23CF-44E3-9099-C40C66FF867C}">
                  <a14:compatExt spid="_x0000_s122893"/>
                </a:ext>
                <a:ext uri="{FF2B5EF4-FFF2-40B4-BE49-F238E27FC236}">
                  <a16:creationId xmlns:a16="http://schemas.microsoft.com/office/drawing/2014/main" id="{00000000-0008-0000-1300-00000D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6</xdr:row>
          <xdr:rowOff>31750</xdr:rowOff>
        </xdr:from>
        <xdr:to>
          <xdr:col>40</xdr:col>
          <xdr:colOff>31750</xdr:colOff>
          <xdr:row>6</xdr:row>
          <xdr:rowOff>317500</xdr:rowOff>
        </xdr:to>
        <xdr:sp macro="" textlink="">
          <xdr:nvSpPr>
            <xdr:cNvPr id="122894" name="Group Box 14" hidden="1">
              <a:extLst>
                <a:ext uri="{63B3BB69-23CF-44E3-9099-C40C66FF867C}">
                  <a14:compatExt spid="_x0000_s122894"/>
                </a:ext>
                <a:ext uri="{FF2B5EF4-FFF2-40B4-BE49-F238E27FC236}">
                  <a16:creationId xmlns:a16="http://schemas.microsoft.com/office/drawing/2014/main" id="{00000000-0008-0000-1300-00000EE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6</xdr:row>
          <xdr:rowOff>0</xdr:rowOff>
        </xdr:from>
        <xdr:to>
          <xdr:col>40</xdr:col>
          <xdr:colOff>31750</xdr:colOff>
          <xdr:row>6</xdr:row>
          <xdr:rowOff>279400</xdr:rowOff>
        </xdr:to>
        <xdr:sp macro="" textlink="">
          <xdr:nvSpPr>
            <xdr:cNvPr id="122895" name="Group Box 15" hidden="1">
              <a:extLst>
                <a:ext uri="{63B3BB69-23CF-44E3-9099-C40C66FF867C}">
                  <a14:compatExt spid="_x0000_s122895"/>
                </a:ext>
                <a:ext uri="{FF2B5EF4-FFF2-40B4-BE49-F238E27FC236}">
                  <a16:creationId xmlns:a16="http://schemas.microsoft.com/office/drawing/2014/main" id="{00000000-0008-0000-1300-00000FE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54</xdr:row>
          <xdr:rowOff>38100</xdr:rowOff>
        </xdr:from>
        <xdr:to>
          <xdr:col>24</xdr:col>
          <xdr:colOff>12700</xdr:colOff>
          <xdr:row>56</xdr:row>
          <xdr:rowOff>88900</xdr:rowOff>
        </xdr:to>
        <xdr:sp macro="" textlink="">
          <xdr:nvSpPr>
            <xdr:cNvPr id="122896" name="Check Box 16" hidden="1">
              <a:extLst>
                <a:ext uri="{63B3BB69-23CF-44E3-9099-C40C66FF867C}">
                  <a14:compatExt spid="_x0000_s122896"/>
                </a:ext>
                <a:ext uri="{FF2B5EF4-FFF2-40B4-BE49-F238E27FC236}">
                  <a16:creationId xmlns:a16="http://schemas.microsoft.com/office/drawing/2014/main" id="{00000000-0008-0000-1300-000010E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31750</xdr:colOff>
          <xdr:row>54</xdr:row>
          <xdr:rowOff>114300</xdr:rowOff>
        </xdr:from>
        <xdr:to>
          <xdr:col>28</xdr:col>
          <xdr:colOff>69850</xdr:colOff>
          <xdr:row>56</xdr:row>
          <xdr:rowOff>12700</xdr:rowOff>
        </xdr:to>
        <xdr:sp macro="" textlink="">
          <xdr:nvSpPr>
            <xdr:cNvPr id="122897" name="Check Box 17" hidden="1">
              <a:extLst>
                <a:ext uri="{63B3BB69-23CF-44E3-9099-C40C66FF867C}">
                  <a14:compatExt spid="_x0000_s122897"/>
                </a:ext>
                <a:ext uri="{FF2B5EF4-FFF2-40B4-BE49-F238E27FC236}">
                  <a16:creationId xmlns:a16="http://schemas.microsoft.com/office/drawing/2014/main" id="{00000000-0008-0000-1300-000011E0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44</xdr:col>
      <xdr:colOff>15240</xdr:colOff>
      <xdr:row>3</xdr:row>
      <xdr:rowOff>83820</xdr:rowOff>
    </xdr:from>
    <xdr:to>
      <xdr:col>82</xdr:col>
      <xdr:colOff>83820</xdr:colOff>
      <xdr:row>16</xdr:row>
      <xdr:rowOff>38100</xdr:rowOff>
    </xdr:to>
    <xdr:sp macro="" textlink="">
      <xdr:nvSpPr>
        <xdr:cNvPr id="19" name="テキスト ボックス 18">
          <a:extLst>
            <a:ext uri="{FF2B5EF4-FFF2-40B4-BE49-F238E27FC236}">
              <a16:creationId xmlns:a16="http://schemas.microsoft.com/office/drawing/2014/main" id="{00000000-0008-0000-1300-000013000000}"/>
            </a:ext>
          </a:extLst>
        </xdr:cNvPr>
        <xdr:cNvSpPr txBox="1"/>
      </xdr:nvSpPr>
      <xdr:spPr>
        <a:xfrm>
          <a:off x="6979920" y="723900"/>
          <a:ext cx="5859780" cy="3162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参考</a:t>
          </a:r>
          <a:r>
            <a:rPr kumimoji="1" lang="en-US" altLang="ja-JP" sz="1100"/>
            <a:t>】</a:t>
          </a:r>
          <a:r>
            <a:rPr kumimoji="1" lang="ja-JP" altLang="en-US" sz="1100"/>
            <a:t>平均工賃月額の算定方法</a:t>
          </a:r>
          <a:endParaRPr kumimoji="1" lang="en-US" altLang="ja-JP" sz="1100"/>
        </a:p>
        <a:p>
          <a:r>
            <a:rPr kumimoji="1" lang="ja-JP" altLang="en-US" sz="1100"/>
            <a:t>ア 前年度における工賃支払総額を算出 イ 前年度における開所日１日当たりの平均利用者数を算出 前年度の延べ利用者数</a:t>
          </a:r>
          <a:r>
            <a:rPr kumimoji="1" lang="en-US" altLang="ja-JP" sz="1100"/>
            <a:t>÷</a:t>
          </a:r>
          <a:r>
            <a:rPr kumimoji="1" lang="ja-JP" altLang="en-US" sz="1100"/>
            <a:t>前年度の年間開所日数 ウ 前年度における工賃支払総額（ア）</a:t>
          </a:r>
          <a:r>
            <a:rPr kumimoji="1" lang="en-US" altLang="ja-JP" sz="1100"/>
            <a:t>÷</a:t>
          </a:r>
          <a:r>
            <a:rPr kumimoji="1" lang="ja-JP" altLang="en-US" sz="1100"/>
            <a:t>前年度における開所日１日当た りの平均利用者数（イ）</a:t>
          </a:r>
          <a:r>
            <a:rPr kumimoji="1" lang="en-US" altLang="ja-JP" sz="1100"/>
            <a:t>÷12</a:t>
          </a:r>
          <a:r>
            <a:rPr kumimoji="1" lang="ja-JP" altLang="en-US" sz="1100"/>
            <a:t>月により、１人当たり平均工賃月額を算出</a:t>
          </a:r>
          <a:endParaRPr kumimoji="1" lang="en-US" altLang="ja-JP" sz="1100"/>
        </a:p>
        <a:p>
          <a:endParaRPr kumimoji="1" lang="en-US" altLang="ja-JP" sz="1100"/>
        </a:p>
        <a:p>
          <a:r>
            <a:rPr kumimoji="1" lang="ja-JP" altLang="en-US" sz="1100"/>
            <a:t> </a:t>
          </a:r>
          <a:r>
            <a:rPr kumimoji="1" lang="en-US" altLang="ja-JP" sz="1100"/>
            <a:t>※</a:t>
          </a:r>
          <a:r>
            <a:rPr kumimoji="1" lang="ja-JP" altLang="en-US" sz="1100"/>
            <a:t>「前年度における開所日１日あたりの平均利用者数」の小数点の取扱につ いては、小数点第１位までを算出する。小数点第２位以降もある場合は小数点第 ２位を</a:t>
          </a:r>
          <a:r>
            <a:rPr lang="ja-JP" altLang="ja-JP" sz="1100">
              <a:solidFill>
                <a:schemeClr val="dk1"/>
              </a:solidFill>
              <a:effectLst/>
              <a:latin typeface="+mn-lt"/>
              <a:ea typeface="+mn-ea"/>
              <a:cs typeface="+mn-cs"/>
            </a:rPr>
            <a:t>切り上げるものとする。</a:t>
          </a:r>
          <a:endParaRPr lang="en-US" altLang="ja-JP" sz="1100">
            <a:solidFill>
              <a:schemeClr val="dk1"/>
            </a:solidFill>
            <a:effectLst/>
            <a:latin typeface="+mn-lt"/>
            <a:ea typeface="+mn-ea"/>
            <a:cs typeface="+mn-cs"/>
          </a:endParaRPr>
        </a:p>
        <a:p>
          <a:r>
            <a:rPr kumimoji="1" lang="ja-JP" altLang="en-US" sz="1100"/>
            <a:t>例：１４．６７９人の場合⇒１４．７人 </a:t>
          </a:r>
          <a:endParaRPr kumimoji="1" lang="en-US" altLang="ja-JP" sz="1100"/>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a:t>→別紙</a:t>
          </a:r>
          <a:r>
            <a:rPr kumimoji="1" lang="en-US" altLang="ja-JP" sz="1100" b="1"/>
            <a:t>3</a:t>
          </a:r>
          <a:r>
            <a:rPr kumimoji="1" lang="ja-JP" altLang="en-US" sz="1100" b="1"/>
            <a:t>－</a:t>
          </a:r>
          <a:r>
            <a:rPr kumimoji="1" lang="en-US" altLang="ja-JP" sz="1100" b="1"/>
            <a:t>3</a:t>
          </a:r>
          <a:r>
            <a:rPr kumimoji="1" lang="ja-JP" altLang="ja-JP" sz="1100" b="1">
              <a:solidFill>
                <a:schemeClr val="dk1"/>
              </a:solidFill>
              <a:effectLst/>
              <a:latin typeface="+mn-lt"/>
              <a:ea typeface="+mn-ea"/>
              <a:cs typeface="+mn-cs"/>
            </a:rPr>
            <a:t>人員基準適合確認シートにある</a:t>
          </a:r>
          <a:r>
            <a:rPr kumimoji="1" lang="ja-JP" altLang="en-US" sz="1100" b="1"/>
            <a:t>（</a:t>
          </a:r>
          <a:r>
            <a:rPr kumimoji="1" lang="en-US" altLang="ja-JP" sz="1100" b="1"/>
            <a:t>2</a:t>
          </a:r>
          <a:r>
            <a:rPr kumimoji="1" lang="ja-JP" altLang="en-US" sz="1100" b="1"/>
            <a:t>）利用者の数を記入ください。</a:t>
          </a:r>
          <a:endParaRPr kumimoji="1" lang="en-US" altLang="ja-JP" sz="1100" b="1"/>
        </a:p>
        <a:p>
          <a:endParaRPr kumimoji="1" lang="en-US" altLang="ja-JP" sz="1100"/>
        </a:p>
        <a:p>
          <a:r>
            <a:rPr kumimoji="1" lang="en-US" altLang="ja-JP" sz="1100"/>
            <a:t>※</a:t>
          </a:r>
          <a:r>
            <a:rPr kumimoji="1" lang="ja-JP" altLang="en-US" sz="1100"/>
            <a:t>加えて、平均工賃月額の小数点については、円未満を四捨五入する</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11</xdr:col>
      <xdr:colOff>106680</xdr:colOff>
      <xdr:row>6</xdr:row>
      <xdr:rowOff>91440</xdr:rowOff>
    </xdr:from>
    <xdr:to>
      <xdr:col>13</xdr:col>
      <xdr:colOff>76200</xdr:colOff>
      <xdr:row>6</xdr:row>
      <xdr:rowOff>342900</xdr:rowOff>
    </xdr:to>
    <xdr:sp macro="" textlink="">
      <xdr:nvSpPr>
        <xdr:cNvPr id="26625" name="Option Button 1" hidden="1">
          <a:extLst>
            <a:ext uri="{63B3BB69-23CF-44E3-9099-C40C66FF867C}">
              <a14:compatExt xmlns:a14="http://schemas.microsoft.com/office/drawing/2010/main" spid="_x0000_s26625"/>
            </a:ext>
            <a:ext uri="{FF2B5EF4-FFF2-40B4-BE49-F238E27FC236}">
              <a16:creationId xmlns:a16="http://schemas.microsoft.com/office/drawing/2014/main" id="{00000000-0008-0000-1500-0000016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23</xdr:col>
      <xdr:colOff>76200</xdr:colOff>
      <xdr:row>6</xdr:row>
      <xdr:rowOff>106680</xdr:rowOff>
    </xdr:from>
    <xdr:to>
      <xdr:col>25</xdr:col>
      <xdr:colOff>45720</xdr:colOff>
      <xdr:row>6</xdr:row>
      <xdr:rowOff>350520</xdr:rowOff>
    </xdr:to>
    <xdr:sp macro="" textlink="">
      <xdr:nvSpPr>
        <xdr:cNvPr id="26626" name="Option Button 2" hidden="1">
          <a:extLst>
            <a:ext uri="{63B3BB69-23CF-44E3-9099-C40C66FF867C}">
              <a14:compatExt xmlns:a14="http://schemas.microsoft.com/office/drawing/2010/main" spid="_x0000_s26626"/>
            </a:ext>
            <a:ext uri="{FF2B5EF4-FFF2-40B4-BE49-F238E27FC236}">
              <a16:creationId xmlns:a16="http://schemas.microsoft.com/office/drawing/2014/main" id="{00000000-0008-0000-1500-0000026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60960</xdr:colOff>
      <xdr:row>6</xdr:row>
      <xdr:rowOff>0</xdr:rowOff>
    </xdr:from>
    <xdr:to>
      <xdr:col>34</xdr:col>
      <xdr:colOff>99060</xdr:colOff>
      <xdr:row>6</xdr:row>
      <xdr:rowOff>411480</xdr:rowOff>
    </xdr:to>
    <xdr:sp macro="" textlink="">
      <xdr:nvSpPr>
        <xdr:cNvPr id="26627" name="Group Box 3" hidden="1">
          <a:extLst>
            <a:ext uri="{63B3BB69-23CF-44E3-9099-C40C66FF867C}">
              <a14:compatExt xmlns:a14="http://schemas.microsoft.com/office/drawing/2010/main" spid="_x0000_s26627"/>
            </a:ext>
            <a:ext uri="{FF2B5EF4-FFF2-40B4-BE49-F238E27FC236}">
              <a16:creationId xmlns:a16="http://schemas.microsoft.com/office/drawing/2014/main" id="{00000000-0008-0000-1500-00000368000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4</a:t>
          </a:r>
        </a:p>
      </xdr:txBody>
    </xdr:sp>
    <xdr:clientData/>
  </xdr:twoCellAnchor>
  <mc:AlternateContent xmlns:mc="http://schemas.openxmlformats.org/markup-compatibility/2006">
    <mc:Choice xmlns:a14="http://schemas.microsoft.com/office/drawing/2010/main" Requires="a14">
      <xdr:twoCellAnchor editAs="oneCell">
        <xdr:from>
          <xdr:col>11</xdr:col>
          <xdr:colOff>107950</xdr:colOff>
          <xdr:row>6</xdr:row>
          <xdr:rowOff>88900</xdr:rowOff>
        </xdr:from>
        <xdr:to>
          <xdr:col>13</xdr:col>
          <xdr:colOff>76200</xdr:colOff>
          <xdr:row>6</xdr:row>
          <xdr:rowOff>342900</xdr:rowOff>
        </xdr:to>
        <xdr:sp macro="" textlink="">
          <xdr:nvSpPr>
            <xdr:cNvPr id="2" name="Option Button 1" hidden="1">
              <a:extLst>
                <a:ext uri="{63B3BB69-23CF-44E3-9099-C40C66FF867C}">
                  <a14:compatExt spid="_x0000_s26625"/>
                </a:ext>
                <a:ext uri="{FF2B5EF4-FFF2-40B4-BE49-F238E27FC236}">
                  <a16:creationId xmlns:a16="http://schemas.microsoft.com/office/drawing/2014/main" id="{00000000-0008-0000-15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6</xdr:row>
          <xdr:rowOff>107950</xdr:rowOff>
        </xdr:from>
        <xdr:to>
          <xdr:col>25</xdr:col>
          <xdr:colOff>50800</xdr:colOff>
          <xdr:row>6</xdr:row>
          <xdr:rowOff>355600</xdr:rowOff>
        </xdr:to>
        <xdr:sp macro="" textlink="">
          <xdr:nvSpPr>
            <xdr:cNvPr id="3" name="Option Button 2" hidden="1">
              <a:extLst>
                <a:ext uri="{63B3BB69-23CF-44E3-9099-C40C66FF867C}">
                  <a14:compatExt spid="_x0000_s26626"/>
                </a:ext>
                <a:ext uri="{FF2B5EF4-FFF2-40B4-BE49-F238E27FC236}">
                  <a16:creationId xmlns:a16="http://schemas.microsoft.com/office/drawing/2014/main" id="{00000000-0008-0000-15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69850</xdr:colOff>
          <xdr:row>6</xdr:row>
          <xdr:rowOff>0</xdr:rowOff>
        </xdr:from>
        <xdr:to>
          <xdr:col>34</xdr:col>
          <xdr:colOff>107950</xdr:colOff>
          <xdr:row>6</xdr:row>
          <xdr:rowOff>412750</xdr:rowOff>
        </xdr:to>
        <xdr:sp macro="" textlink="">
          <xdr:nvSpPr>
            <xdr:cNvPr id="4" name="Group Box 3" hidden="1">
              <a:extLst>
                <a:ext uri="{63B3BB69-23CF-44E3-9099-C40C66FF867C}">
                  <a14:compatExt spid="_x0000_s26627"/>
                </a:ext>
                <a:ext uri="{FF2B5EF4-FFF2-40B4-BE49-F238E27FC236}">
                  <a16:creationId xmlns:a16="http://schemas.microsoft.com/office/drawing/2014/main" id="{00000000-0008-0000-1500-0000040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4</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xdr:oneCellAnchor>
    <xdr:from>
      <xdr:col>4</xdr:col>
      <xdr:colOff>655320</xdr:colOff>
      <xdr:row>0</xdr:row>
      <xdr:rowOff>95250</xdr:rowOff>
    </xdr:from>
    <xdr:ext cx="184731" cy="264560"/>
    <xdr:sp macro="" textlink="">
      <xdr:nvSpPr>
        <xdr:cNvPr id="2" name="テキスト ボックス 1">
          <a:extLst>
            <a:ext uri="{FF2B5EF4-FFF2-40B4-BE49-F238E27FC236}">
              <a16:creationId xmlns:a16="http://schemas.microsoft.com/office/drawing/2014/main" id="{00000000-0008-0000-1900-000002000000}"/>
            </a:ext>
          </a:extLst>
        </xdr:cNvPr>
        <xdr:cNvSpPr txBox="1"/>
      </xdr:nvSpPr>
      <xdr:spPr>
        <a:xfrm>
          <a:off x="4023360" y="952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endParaRPr lang="ja-JP" altLang="en-US"/>
        </a:p>
      </xdr:txBody>
    </xdr:sp>
    <xdr:clientData/>
  </xdr:oneCellAnchor>
  <xdr:oneCellAnchor>
    <xdr:from>
      <xdr:col>4</xdr:col>
      <xdr:colOff>611082</xdr:colOff>
      <xdr:row>0</xdr:row>
      <xdr:rowOff>57150</xdr:rowOff>
    </xdr:from>
    <xdr:ext cx="2253246" cy="275717"/>
    <xdr:sp macro="" textlink="">
      <xdr:nvSpPr>
        <xdr:cNvPr id="3" name="テキスト ボックス 2">
          <a:extLst>
            <a:ext uri="{FF2B5EF4-FFF2-40B4-BE49-F238E27FC236}">
              <a16:creationId xmlns:a16="http://schemas.microsoft.com/office/drawing/2014/main" id="{00000000-0008-0000-1900-000003000000}"/>
            </a:ext>
          </a:extLst>
        </xdr:cNvPr>
        <xdr:cNvSpPr txBox="1"/>
      </xdr:nvSpPr>
      <xdr:spPr>
        <a:xfrm>
          <a:off x="3972349" y="57150"/>
          <a:ext cx="2253246"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1100"/>
            <a:t>（宿泊型自立訓練、共同生活援助）</a:t>
          </a:r>
          <a:endParaRPr lang="en-US" altLang="ja-JP" sz="1100"/>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14</xdr:col>
      <xdr:colOff>1830705</xdr:colOff>
      <xdr:row>0</xdr:row>
      <xdr:rowOff>35983</xdr:rowOff>
    </xdr:from>
    <xdr:ext cx="2003552" cy="275717"/>
    <xdr:sp macro="" textlink="">
      <xdr:nvSpPr>
        <xdr:cNvPr id="2" name="テキスト ボックス 1">
          <a:extLst>
            <a:ext uri="{FF2B5EF4-FFF2-40B4-BE49-F238E27FC236}">
              <a16:creationId xmlns:a16="http://schemas.microsoft.com/office/drawing/2014/main" id="{00000000-0008-0000-1A00-000002000000}"/>
            </a:ext>
          </a:extLst>
        </xdr:cNvPr>
        <xdr:cNvSpPr txBox="1"/>
      </xdr:nvSpPr>
      <xdr:spPr>
        <a:xfrm>
          <a:off x="4472305" y="35983"/>
          <a:ext cx="2003552"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rPr>
            <a:t>（共同生活援助、自立訓練）</a:t>
          </a:r>
          <a:endParaRPr lang="en-US" altLang="ja-JP" sz="1100">
            <a:solidFill>
              <a:srgbClr val="000000"/>
            </a:solidFill>
          </a:endParaRPr>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2</xdr:col>
      <xdr:colOff>127635</xdr:colOff>
      <xdr:row>8</xdr:row>
      <xdr:rowOff>2283544</xdr:rowOff>
    </xdr:from>
    <xdr:to>
      <xdr:col>5</xdr:col>
      <xdr:colOff>617356</xdr:colOff>
      <xdr:row>8</xdr:row>
      <xdr:rowOff>2922463</xdr:rowOff>
    </xdr:to>
    <xdr:sp macro="" textlink="" fLocksText="0">
      <xdr:nvSpPr>
        <xdr:cNvPr id="2" name="大かっこ 1">
          <a:extLst>
            <a:ext uri="{FF2B5EF4-FFF2-40B4-BE49-F238E27FC236}">
              <a16:creationId xmlns:a16="http://schemas.microsoft.com/office/drawing/2014/main" id="{00000000-0008-0000-1B00-000002000000}"/>
            </a:ext>
          </a:extLst>
        </xdr:cNvPr>
        <xdr:cNvSpPr/>
      </xdr:nvSpPr>
      <xdr:spPr>
        <a:xfrm>
          <a:off x="1872615" y="5834464"/>
          <a:ext cx="3522481" cy="638919"/>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twoCellAnchor>
    <xdr:from>
      <xdr:col>2</xdr:col>
      <xdr:colOff>118110</xdr:colOff>
      <xdr:row>10</xdr:row>
      <xdr:rowOff>874588</xdr:rowOff>
    </xdr:from>
    <xdr:to>
      <xdr:col>5</xdr:col>
      <xdr:colOff>607869</xdr:colOff>
      <xdr:row>10</xdr:row>
      <xdr:rowOff>1401738</xdr:rowOff>
    </xdr:to>
    <xdr:sp macro="" textlink="" fLocksText="0">
      <xdr:nvSpPr>
        <xdr:cNvPr id="3" name="大かっこ 2">
          <a:extLst>
            <a:ext uri="{FF2B5EF4-FFF2-40B4-BE49-F238E27FC236}">
              <a16:creationId xmlns:a16="http://schemas.microsoft.com/office/drawing/2014/main" id="{00000000-0008-0000-1B00-000003000000}"/>
            </a:ext>
          </a:extLst>
        </xdr:cNvPr>
        <xdr:cNvSpPr/>
      </xdr:nvSpPr>
      <xdr:spPr>
        <a:xfrm>
          <a:off x="1863090" y="8403148"/>
          <a:ext cx="3522519" cy="527150"/>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oneCellAnchor>
    <xdr:from>
      <xdr:col>4</xdr:col>
      <xdr:colOff>685801</xdr:colOff>
      <xdr:row>0</xdr:row>
      <xdr:rowOff>49530</xdr:rowOff>
    </xdr:from>
    <xdr:ext cx="3192548" cy="275717"/>
    <xdr:sp macro="" textlink="">
      <xdr:nvSpPr>
        <xdr:cNvPr id="4" name="テキスト ボックス 3">
          <a:extLst>
            <a:ext uri="{FF2B5EF4-FFF2-40B4-BE49-F238E27FC236}">
              <a16:creationId xmlns:a16="http://schemas.microsoft.com/office/drawing/2014/main" id="{00000000-0008-0000-1B00-000004000000}"/>
            </a:ext>
          </a:extLst>
        </xdr:cNvPr>
        <xdr:cNvSpPr txBox="1"/>
      </xdr:nvSpPr>
      <xdr:spPr>
        <a:xfrm>
          <a:off x="4084321" y="49530"/>
          <a:ext cx="3192548"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latin typeface="ＭＳ Ｐゴシック" panose="020B0600070205080204" pitchFamily="50" charset="-128"/>
              <a:ea typeface="ＭＳ Ｐゴシック" panose="020B0600070205080204" pitchFamily="50" charset="-128"/>
            </a:rPr>
            <a:t>（自立訓練、就労移行支援、就労継続支援）</a:t>
          </a:r>
          <a:endParaRPr lang="en-US" altLang="ja-JP" sz="11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4</xdr:col>
      <xdr:colOff>1000125</xdr:colOff>
      <xdr:row>0</xdr:row>
      <xdr:rowOff>95250</xdr:rowOff>
    </xdr:from>
    <xdr:ext cx="1999778" cy="242374"/>
    <xdr:sp macro="" textlink="">
      <xdr:nvSpPr>
        <xdr:cNvPr id="2" name="テキスト ボックス 1">
          <a:extLst>
            <a:ext uri="{FF2B5EF4-FFF2-40B4-BE49-F238E27FC236}">
              <a16:creationId xmlns:a16="http://schemas.microsoft.com/office/drawing/2014/main" id="{00000000-0008-0000-1C00-000002000000}"/>
            </a:ext>
          </a:extLst>
        </xdr:cNvPr>
        <xdr:cNvSpPr txBox="1"/>
      </xdr:nvSpPr>
      <xdr:spPr>
        <a:xfrm>
          <a:off x="4398645" y="95250"/>
          <a:ext cx="1999778"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t>（日中サービス支援型共同生活援助）</a:t>
          </a:r>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1</xdr:col>
      <xdr:colOff>104775</xdr:colOff>
      <xdr:row>14</xdr:row>
      <xdr:rowOff>74340</xdr:rowOff>
    </xdr:from>
    <xdr:to>
      <xdr:col>4</xdr:col>
      <xdr:colOff>714142</xdr:colOff>
      <xdr:row>14</xdr:row>
      <xdr:rowOff>991195</xdr:rowOff>
    </xdr:to>
    <xdr:sp macro="" textlink="" fLocksText="0">
      <xdr:nvSpPr>
        <xdr:cNvPr id="2" name="大かっこ 1">
          <a:extLst>
            <a:ext uri="{FF2B5EF4-FFF2-40B4-BE49-F238E27FC236}">
              <a16:creationId xmlns:a16="http://schemas.microsoft.com/office/drawing/2014/main" id="{00000000-0008-0000-1D00-000002000000}"/>
            </a:ext>
          </a:extLst>
        </xdr:cNvPr>
        <xdr:cNvSpPr/>
      </xdr:nvSpPr>
      <xdr:spPr>
        <a:xfrm>
          <a:off x="1956435" y="6917100"/>
          <a:ext cx="4244107" cy="916855"/>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oneCellAnchor>
    <xdr:from>
      <xdr:col>4</xdr:col>
      <xdr:colOff>946727</xdr:colOff>
      <xdr:row>0</xdr:row>
      <xdr:rowOff>0</xdr:rowOff>
    </xdr:from>
    <xdr:ext cx="3429000" cy="275717"/>
    <xdr:sp macro="" textlink="">
      <xdr:nvSpPr>
        <xdr:cNvPr id="2" name="テキスト ボックス 1">
          <a:extLst>
            <a:ext uri="{FF2B5EF4-FFF2-40B4-BE49-F238E27FC236}">
              <a16:creationId xmlns:a16="http://schemas.microsoft.com/office/drawing/2014/main" id="{00000000-0008-0000-1F00-000002000000}"/>
            </a:ext>
          </a:extLst>
        </xdr:cNvPr>
        <xdr:cNvSpPr txBox="1"/>
      </xdr:nvSpPr>
      <xdr:spPr>
        <a:xfrm>
          <a:off x="4456545" y="0"/>
          <a:ext cx="3429000"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latin typeface="ＭＳ Ｐゴシック" panose="020B0600070205080204" pitchFamily="50" charset="-128"/>
              <a:ea typeface="ＭＳ Ｐゴシック" panose="020B0600070205080204" pitchFamily="50" charset="-128"/>
            </a:rPr>
            <a:t>（</a:t>
          </a:r>
          <a:r>
            <a:rPr lang="ja-JP" altLang="en-US" sz="1100">
              <a:solidFill>
                <a:sysClr val="windowText" lastClr="000000"/>
              </a:solidFill>
              <a:latin typeface="ＭＳ Ｐゴシック" panose="020B0600070205080204" pitchFamily="50" charset="-128"/>
              <a:ea typeface="ＭＳ Ｐゴシック" panose="020B0600070205080204" pitchFamily="50" charset="-128"/>
            </a:rPr>
            <a:t>自立生活援助・地域移行支援・地域定着支援</a:t>
          </a:r>
          <a:r>
            <a:rPr lang="ja-JP" altLang="en-US" sz="1100">
              <a:solidFill>
                <a:srgbClr val="000000"/>
              </a:solidFill>
              <a:latin typeface="ＭＳ Ｐゴシック" panose="020B0600070205080204" pitchFamily="50" charset="-128"/>
              <a:ea typeface="ＭＳ Ｐゴシック" panose="020B0600070205080204" pitchFamily="50" charset="-128"/>
            </a:rPr>
            <a:t>）</a:t>
          </a:r>
          <a:endParaRPr lang="en-US" altLang="ja-JP" sz="11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9.xml><?xml version="1.0" encoding="utf-8"?>
<xdr:wsDr xmlns:xdr="http://schemas.openxmlformats.org/drawingml/2006/spreadsheetDrawing" xmlns:a="http://schemas.openxmlformats.org/drawingml/2006/main">
  <xdr:oneCellAnchor>
    <xdr:from>
      <xdr:col>7</xdr:col>
      <xdr:colOff>228600</xdr:colOff>
      <xdr:row>0</xdr:row>
      <xdr:rowOff>91440</xdr:rowOff>
    </xdr:from>
    <xdr:ext cx="1107996" cy="285527"/>
    <xdr:sp macro="" textlink="">
      <xdr:nvSpPr>
        <xdr:cNvPr id="2" name="テキスト ボックス 1">
          <a:extLst>
            <a:ext uri="{FF2B5EF4-FFF2-40B4-BE49-F238E27FC236}">
              <a16:creationId xmlns:a16="http://schemas.microsoft.com/office/drawing/2014/main" id="{00000000-0008-0000-2000-000002000000}"/>
            </a:ext>
          </a:extLst>
        </xdr:cNvPr>
        <xdr:cNvSpPr txBox="1"/>
      </xdr:nvSpPr>
      <xdr:spPr>
        <a:xfrm>
          <a:off x="5234940" y="91440"/>
          <a:ext cx="1107996" cy="28552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t>（共同生活援助）</a:t>
          </a:r>
        </a:p>
      </xdr:txBody>
    </xdr:sp>
    <xdr:clientData/>
  </xdr:oneCellAnchor>
</xdr:wsDr>
</file>

<file path=xl/drawings/drawing20.xml><?xml version="1.0" encoding="utf-8"?>
<xdr:wsDr xmlns:xdr="http://schemas.openxmlformats.org/drawingml/2006/spreadsheetDrawing" xmlns:a="http://schemas.openxmlformats.org/drawingml/2006/main">
  <xdr:oneCellAnchor>
    <xdr:from>
      <xdr:col>15</xdr:col>
      <xdr:colOff>753533</xdr:colOff>
      <xdr:row>0</xdr:row>
      <xdr:rowOff>101600</xdr:rowOff>
    </xdr:from>
    <xdr:ext cx="992579" cy="242374"/>
    <xdr:sp macro="" textlink="">
      <xdr:nvSpPr>
        <xdr:cNvPr id="2" name="テキスト ボックス 1">
          <a:extLst>
            <a:ext uri="{FF2B5EF4-FFF2-40B4-BE49-F238E27FC236}">
              <a16:creationId xmlns:a16="http://schemas.microsoft.com/office/drawing/2014/main" id="{00000000-0008-0000-2100-000002000000}"/>
            </a:ext>
          </a:extLst>
        </xdr:cNvPr>
        <xdr:cNvSpPr txBox="1"/>
      </xdr:nvSpPr>
      <xdr:spPr>
        <a:xfrm>
          <a:off x="5080000" y="101600"/>
          <a:ext cx="992579"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latin typeface="ＭＳ Ｐゴシック" panose="020B0600070205080204" pitchFamily="50" charset="-128"/>
              <a:ea typeface="ＭＳ Ｐゴシック" panose="020B0600070205080204" pitchFamily="50" charset="-128"/>
            </a:rPr>
            <a:t>（共同生活援助）</a:t>
          </a:r>
        </a:p>
      </xdr:txBody>
    </xdr:sp>
    <xdr:clientData/>
  </xdr:oneCellAnchor>
</xdr:wsDr>
</file>

<file path=xl/drawings/drawing21.xml><?xml version="1.0" encoding="utf-8"?>
<xdr:wsDr xmlns:xdr="http://schemas.openxmlformats.org/drawingml/2006/spreadsheetDrawing" xmlns:a="http://schemas.openxmlformats.org/drawingml/2006/main">
  <xdr:oneCellAnchor>
    <xdr:from>
      <xdr:col>4</xdr:col>
      <xdr:colOff>669018</xdr:colOff>
      <xdr:row>0</xdr:row>
      <xdr:rowOff>0</xdr:rowOff>
    </xdr:from>
    <xdr:ext cx="2936198" cy="242374"/>
    <xdr:sp macro="" textlink="">
      <xdr:nvSpPr>
        <xdr:cNvPr id="2" name="テキスト ボックス 1">
          <a:extLst>
            <a:ext uri="{FF2B5EF4-FFF2-40B4-BE49-F238E27FC236}">
              <a16:creationId xmlns:a16="http://schemas.microsoft.com/office/drawing/2014/main" id="{00000000-0008-0000-2200-000002000000}"/>
            </a:ext>
          </a:extLst>
        </xdr:cNvPr>
        <xdr:cNvSpPr txBox="1"/>
      </xdr:nvSpPr>
      <xdr:spPr>
        <a:xfrm>
          <a:off x="3560536" y="0"/>
          <a:ext cx="2936198"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900">
              <a:latin typeface="ＭＳ Ｐゴシック" panose="020B0600070205080204" pitchFamily="50" charset="-128"/>
              <a:ea typeface="ＭＳ Ｐゴシック" panose="020B0600070205080204" pitchFamily="50" charset="-128"/>
            </a:rPr>
            <a:t>（共同生活援助・自立生活援助・地域移行・地域定着）</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8.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18" Type="http://schemas.openxmlformats.org/officeDocument/2006/relationships/ctrlProp" Target="../ctrlProps/ctrlProp18.xml"/><Relationship Id="rId3" Type="http://schemas.openxmlformats.org/officeDocument/2006/relationships/vmlDrawing" Target="../drawings/vmlDrawing2.vml"/><Relationship Id="rId21" Type="http://schemas.openxmlformats.org/officeDocument/2006/relationships/ctrlProp" Target="../ctrlProps/ctrlProp21.xml"/><Relationship Id="rId7" Type="http://schemas.openxmlformats.org/officeDocument/2006/relationships/ctrlProp" Target="../ctrlProps/ctrlProp7.xml"/><Relationship Id="rId12" Type="http://schemas.openxmlformats.org/officeDocument/2006/relationships/ctrlProp" Target="../ctrlProps/ctrlProp12.xml"/><Relationship Id="rId17" Type="http://schemas.openxmlformats.org/officeDocument/2006/relationships/ctrlProp" Target="../ctrlProps/ctrlProp17.xml"/><Relationship Id="rId2" Type="http://schemas.openxmlformats.org/officeDocument/2006/relationships/drawing" Target="../drawings/drawing9.xml"/><Relationship Id="rId16" Type="http://schemas.openxmlformats.org/officeDocument/2006/relationships/ctrlProp" Target="../ctrlProps/ctrlProp16.xml"/><Relationship Id="rId20" Type="http://schemas.openxmlformats.org/officeDocument/2006/relationships/ctrlProp" Target="../ctrlProps/ctrlProp20.xml"/><Relationship Id="rId1" Type="http://schemas.openxmlformats.org/officeDocument/2006/relationships/printerSettings" Target="../printerSettings/printerSettings17.bin"/><Relationship Id="rId6" Type="http://schemas.openxmlformats.org/officeDocument/2006/relationships/ctrlProp" Target="../ctrlProps/ctrlProp6.xml"/><Relationship Id="rId11" Type="http://schemas.openxmlformats.org/officeDocument/2006/relationships/ctrlProp" Target="../ctrlProps/ctrlProp11.xml"/><Relationship Id="rId24" Type="http://schemas.openxmlformats.org/officeDocument/2006/relationships/ctrlProp" Target="../ctrlProps/ctrlProp24.xml"/><Relationship Id="rId5" Type="http://schemas.openxmlformats.org/officeDocument/2006/relationships/ctrlProp" Target="../ctrlProps/ctrlProp5.xml"/><Relationship Id="rId15" Type="http://schemas.openxmlformats.org/officeDocument/2006/relationships/ctrlProp" Target="../ctrlProps/ctrlProp15.xml"/><Relationship Id="rId23" Type="http://schemas.openxmlformats.org/officeDocument/2006/relationships/ctrlProp" Target="../ctrlProps/ctrlProp23.xml"/><Relationship Id="rId10" Type="http://schemas.openxmlformats.org/officeDocument/2006/relationships/ctrlProp" Target="../ctrlProps/ctrlProp10.xml"/><Relationship Id="rId19" Type="http://schemas.openxmlformats.org/officeDocument/2006/relationships/ctrlProp" Target="../ctrlProps/ctrlProp19.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 Id="rId22" Type="http://schemas.openxmlformats.org/officeDocument/2006/relationships/ctrlProp" Target="../ctrlProps/ctrlProp22.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29.xml"/><Relationship Id="rId3" Type="http://schemas.openxmlformats.org/officeDocument/2006/relationships/vmlDrawing" Target="../drawings/vmlDrawing3.vml"/><Relationship Id="rId7" Type="http://schemas.openxmlformats.org/officeDocument/2006/relationships/ctrlProp" Target="../ctrlProps/ctrlProp28.xml"/><Relationship Id="rId2" Type="http://schemas.openxmlformats.org/officeDocument/2006/relationships/drawing" Target="../drawings/drawing10.xml"/><Relationship Id="rId1" Type="http://schemas.openxmlformats.org/officeDocument/2006/relationships/printerSettings" Target="../printerSettings/printerSettings18.bin"/><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 Id="rId9" Type="http://schemas.openxmlformats.org/officeDocument/2006/relationships/ctrlProp" Target="../ctrlProps/ctrlProp30.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35.xml"/><Relationship Id="rId13" Type="http://schemas.openxmlformats.org/officeDocument/2006/relationships/ctrlProp" Target="../ctrlProps/ctrlProp40.xml"/><Relationship Id="rId18" Type="http://schemas.openxmlformats.org/officeDocument/2006/relationships/ctrlProp" Target="../ctrlProps/ctrlProp45.xml"/><Relationship Id="rId3" Type="http://schemas.openxmlformats.org/officeDocument/2006/relationships/vmlDrawing" Target="../drawings/vmlDrawing4.vml"/><Relationship Id="rId7" Type="http://schemas.openxmlformats.org/officeDocument/2006/relationships/ctrlProp" Target="../ctrlProps/ctrlProp34.xml"/><Relationship Id="rId12" Type="http://schemas.openxmlformats.org/officeDocument/2006/relationships/ctrlProp" Target="../ctrlProps/ctrlProp39.xml"/><Relationship Id="rId17" Type="http://schemas.openxmlformats.org/officeDocument/2006/relationships/ctrlProp" Target="../ctrlProps/ctrlProp44.xml"/><Relationship Id="rId2" Type="http://schemas.openxmlformats.org/officeDocument/2006/relationships/drawing" Target="../drawings/drawing11.xml"/><Relationship Id="rId16" Type="http://schemas.openxmlformats.org/officeDocument/2006/relationships/ctrlProp" Target="../ctrlProps/ctrlProp43.xml"/><Relationship Id="rId20" Type="http://schemas.openxmlformats.org/officeDocument/2006/relationships/ctrlProp" Target="../ctrlProps/ctrlProp47.xml"/><Relationship Id="rId1" Type="http://schemas.openxmlformats.org/officeDocument/2006/relationships/printerSettings" Target="../printerSettings/printerSettings19.bin"/><Relationship Id="rId6" Type="http://schemas.openxmlformats.org/officeDocument/2006/relationships/ctrlProp" Target="../ctrlProps/ctrlProp33.xml"/><Relationship Id="rId11" Type="http://schemas.openxmlformats.org/officeDocument/2006/relationships/ctrlProp" Target="../ctrlProps/ctrlProp38.xml"/><Relationship Id="rId5" Type="http://schemas.openxmlformats.org/officeDocument/2006/relationships/ctrlProp" Target="../ctrlProps/ctrlProp32.xml"/><Relationship Id="rId15" Type="http://schemas.openxmlformats.org/officeDocument/2006/relationships/ctrlProp" Target="../ctrlProps/ctrlProp42.xml"/><Relationship Id="rId10" Type="http://schemas.openxmlformats.org/officeDocument/2006/relationships/ctrlProp" Target="../ctrlProps/ctrlProp37.xml"/><Relationship Id="rId19" Type="http://schemas.openxmlformats.org/officeDocument/2006/relationships/ctrlProp" Target="../ctrlProps/ctrlProp46.xml"/><Relationship Id="rId4" Type="http://schemas.openxmlformats.org/officeDocument/2006/relationships/ctrlProp" Target="../ctrlProps/ctrlProp31.xml"/><Relationship Id="rId9" Type="http://schemas.openxmlformats.org/officeDocument/2006/relationships/ctrlProp" Target="../ctrlProps/ctrlProp36.xml"/><Relationship Id="rId14" Type="http://schemas.openxmlformats.org/officeDocument/2006/relationships/ctrlProp" Target="../ctrlProps/ctrlProp41.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21.bin"/><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ctrlProp" Target="../ctrlProps/ctrlProp48.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CCC"/>
  </sheetPr>
  <dimension ref="A1:M29"/>
  <sheetViews>
    <sheetView showGridLines="0" view="pageBreakPreview" zoomScaleNormal="100" zoomScaleSheetLayoutView="100" workbookViewId="0">
      <selection activeCell="N2" sqref="N2"/>
    </sheetView>
  </sheetViews>
  <sheetFormatPr defaultColWidth="8.1640625" defaultRowHeight="13"/>
  <cols>
    <col min="1" max="1" width="4.6640625" style="1" customWidth="1"/>
    <col min="2" max="12" width="8.1640625" style="1" customWidth="1"/>
    <col min="13" max="13" width="10" style="1" customWidth="1"/>
    <col min="14" max="16384" width="8.1640625" style="1"/>
  </cols>
  <sheetData>
    <row r="1" spans="1:13" ht="9.75" customHeight="1"/>
    <row r="2" spans="1:13" ht="48.75" customHeight="1">
      <c r="A2" s="645" t="s">
        <v>846</v>
      </c>
      <c r="B2" s="646"/>
      <c r="C2" s="646"/>
      <c r="D2" s="646"/>
      <c r="E2" s="646"/>
      <c r="F2" s="646"/>
      <c r="G2" s="646"/>
      <c r="H2" s="646"/>
      <c r="I2" s="646"/>
      <c r="J2" s="646"/>
      <c r="K2" s="646"/>
      <c r="L2" s="646"/>
      <c r="M2" s="646"/>
    </row>
    <row r="3" spans="1:13" ht="26.25" customHeight="1">
      <c r="A3" s="646" t="s">
        <v>866</v>
      </c>
      <c r="B3" s="646"/>
      <c r="C3" s="646"/>
      <c r="D3" s="646"/>
      <c r="E3" s="646"/>
      <c r="F3" s="646"/>
      <c r="G3" s="646"/>
      <c r="H3" s="646"/>
      <c r="I3" s="646"/>
      <c r="J3" s="646"/>
      <c r="K3" s="646"/>
      <c r="L3" s="646"/>
      <c r="M3" s="646"/>
    </row>
    <row r="4" spans="1:13" ht="15.75" customHeight="1">
      <c r="A4" s="485"/>
      <c r="B4" s="486"/>
      <c r="C4" s="486"/>
      <c r="D4" s="486"/>
      <c r="E4" s="486"/>
      <c r="F4" s="486"/>
      <c r="G4" s="486"/>
      <c r="H4" s="486"/>
      <c r="I4" s="486"/>
      <c r="J4" s="486"/>
      <c r="K4" s="486"/>
      <c r="L4" s="486"/>
      <c r="M4" s="486"/>
    </row>
    <row r="5" spans="1:13" ht="13.5" customHeight="1">
      <c r="A5" s="485"/>
      <c r="B5" s="486"/>
      <c r="C5" s="486"/>
      <c r="D5" s="486"/>
      <c r="E5" s="486"/>
      <c r="F5" s="486"/>
      <c r="G5" s="486"/>
      <c r="H5" s="486"/>
      <c r="I5" s="486"/>
      <c r="J5" s="486"/>
      <c r="K5" s="486"/>
      <c r="L5" s="486"/>
      <c r="M5" s="486"/>
    </row>
    <row r="6" spans="1:13" s="3" customFormat="1" ht="15" customHeight="1">
      <c r="A6" s="2" t="s">
        <v>0</v>
      </c>
      <c r="B6" s="647" t="s">
        <v>862</v>
      </c>
      <c r="C6" s="647"/>
      <c r="D6" s="647"/>
      <c r="E6" s="647"/>
      <c r="F6" s="647"/>
      <c r="G6" s="647"/>
      <c r="H6" s="647"/>
      <c r="I6" s="647"/>
      <c r="J6" s="647"/>
      <c r="K6" s="647"/>
      <c r="L6" s="647"/>
      <c r="M6" s="647"/>
    </row>
    <row r="7" spans="1:13" s="3" customFormat="1" ht="15" customHeight="1">
      <c r="A7" s="4"/>
      <c r="B7" s="647" t="s">
        <v>863</v>
      </c>
      <c r="C7" s="647"/>
      <c r="D7" s="647"/>
      <c r="E7" s="647"/>
      <c r="F7" s="647"/>
      <c r="G7" s="647"/>
      <c r="H7" s="647"/>
      <c r="I7" s="647"/>
      <c r="J7" s="647"/>
      <c r="K7" s="647"/>
      <c r="L7" s="647"/>
      <c r="M7" s="647"/>
    </row>
    <row r="8" spans="1:13" s="3" customFormat="1" ht="5.25" customHeight="1">
      <c r="A8" s="4"/>
      <c r="B8" s="633"/>
      <c r="C8" s="633"/>
      <c r="D8" s="633"/>
      <c r="E8" s="633"/>
      <c r="F8" s="633"/>
      <c r="G8" s="633"/>
      <c r="H8" s="633"/>
      <c r="I8" s="633"/>
      <c r="J8" s="633"/>
      <c r="K8" s="633"/>
      <c r="L8" s="633"/>
      <c r="M8" s="633"/>
    </row>
    <row r="9" spans="1:13" s="3" customFormat="1" ht="15" customHeight="1">
      <c r="A9" s="5" t="s">
        <v>0</v>
      </c>
      <c r="B9" s="644" t="s">
        <v>1</v>
      </c>
      <c r="C9" s="644"/>
      <c r="D9" s="644"/>
      <c r="E9" s="644"/>
      <c r="F9" s="644"/>
      <c r="G9" s="644"/>
      <c r="H9" s="644"/>
      <c r="I9" s="644"/>
      <c r="J9" s="644"/>
      <c r="K9" s="644"/>
      <c r="L9" s="644"/>
      <c r="M9" s="644"/>
    </row>
    <row r="10" spans="1:13" s="3" customFormat="1" ht="15" customHeight="1">
      <c r="A10" s="5"/>
      <c r="B10" s="644" t="s">
        <v>513</v>
      </c>
      <c r="C10" s="644"/>
      <c r="D10" s="644"/>
      <c r="E10" s="644"/>
      <c r="F10" s="644"/>
      <c r="G10" s="644"/>
      <c r="H10" s="644"/>
      <c r="I10" s="644"/>
      <c r="J10" s="644"/>
      <c r="K10" s="644"/>
      <c r="L10" s="644"/>
      <c r="M10" s="644"/>
    </row>
    <row r="11" spans="1:13" s="3" customFormat="1" ht="5.25" customHeight="1">
      <c r="A11" s="5"/>
      <c r="B11" s="632"/>
      <c r="C11" s="632"/>
      <c r="D11" s="632"/>
      <c r="E11" s="632"/>
      <c r="F11" s="632"/>
      <c r="G11" s="632"/>
      <c r="H11" s="632"/>
      <c r="I11" s="632"/>
      <c r="J11" s="632"/>
      <c r="K11" s="632"/>
      <c r="L11" s="632"/>
      <c r="M11" s="632"/>
    </row>
    <row r="12" spans="1:13" s="3" customFormat="1" ht="15" customHeight="1">
      <c r="A12" s="6" t="s">
        <v>0</v>
      </c>
      <c r="B12" s="4" t="s">
        <v>2</v>
      </c>
      <c r="C12" s="4"/>
      <c r="D12" s="4"/>
      <c r="E12" s="4"/>
      <c r="F12" s="4"/>
      <c r="G12" s="4"/>
      <c r="H12" s="4"/>
      <c r="I12" s="4"/>
      <c r="J12" s="4"/>
      <c r="K12" s="4"/>
      <c r="L12" s="4"/>
      <c r="M12" s="4"/>
    </row>
    <row r="13" spans="1:13" s="3" customFormat="1" ht="15" customHeight="1">
      <c r="A13" s="7"/>
      <c r="B13" s="3" t="s">
        <v>3</v>
      </c>
      <c r="C13" s="4"/>
      <c r="D13" s="4"/>
      <c r="E13" s="4"/>
      <c r="F13" s="4"/>
      <c r="G13" s="4"/>
      <c r="H13" s="4"/>
      <c r="I13" s="4"/>
      <c r="J13" s="4"/>
      <c r="K13" s="4"/>
      <c r="L13" s="4"/>
      <c r="M13" s="4"/>
    </row>
    <row r="14" spans="1:13" s="3" customFormat="1" ht="29.15" customHeight="1">
      <c r="A14" s="7"/>
      <c r="B14" s="644" t="s">
        <v>663</v>
      </c>
      <c r="C14" s="644"/>
      <c r="D14" s="644"/>
      <c r="E14" s="644"/>
      <c r="F14" s="644"/>
      <c r="G14" s="644"/>
      <c r="H14" s="644"/>
      <c r="I14" s="644"/>
      <c r="J14" s="644"/>
      <c r="K14" s="644"/>
      <c r="L14" s="644"/>
      <c r="M14" s="644"/>
    </row>
    <row r="15" spans="1:13" s="3" customFormat="1" ht="15" customHeight="1">
      <c r="A15" s="7"/>
      <c r="B15" s="644" t="s">
        <v>4</v>
      </c>
      <c r="C15" s="644"/>
      <c r="D15" s="644"/>
      <c r="E15" s="644"/>
      <c r="F15" s="644"/>
      <c r="G15" s="644"/>
      <c r="H15" s="644"/>
      <c r="I15" s="644"/>
      <c r="J15" s="644"/>
      <c r="K15" s="644"/>
      <c r="L15" s="644"/>
      <c r="M15" s="644"/>
    </row>
    <row r="16" spans="1:13" s="3" customFormat="1" ht="30" customHeight="1">
      <c r="A16" s="7"/>
      <c r="B16" s="650" t="s">
        <v>864</v>
      </c>
      <c r="C16" s="650"/>
      <c r="D16" s="650"/>
      <c r="E16" s="650"/>
      <c r="F16" s="650"/>
      <c r="G16" s="650"/>
      <c r="H16" s="650"/>
      <c r="I16" s="650"/>
      <c r="J16" s="650"/>
      <c r="K16" s="650"/>
      <c r="L16" s="650"/>
      <c r="M16" s="650"/>
    </row>
    <row r="17" spans="1:13" s="3" customFormat="1" ht="15" customHeight="1">
      <c r="A17" s="7"/>
      <c r="B17" s="644" t="s">
        <v>843</v>
      </c>
      <c r="C17" s="651"/>
      <c r="D17" s="651"/>
      <c r="E17" s="651"/>
      <c r="F17" s="651"/>
      <c r="G17" s="651"/>
      <c r="H17" s="651"/>
      <c r="I17" s="651"/>
      <c r="J17" s="651"/>
      <c r="K17" s="632"/>
      <c r="L17" s="632"/>
      <c r="M17" s="632"/>
    </row>
    <row r="18" spans="1:13" s="3" customFormat="1" ht="15" customHeight="1">
      <c r="A18" s="7"/>
      <c r="B18" s="644" t="s">
        <v>844</v>
      </c>
      <c r="C18" s="644"/>
      <c r="D18" s="644"/>
      <c r="E18" s="644"/>
      <c r="F18" s="644"/>
      <c r="G18" s="644"/>
      <c r="H18" s="644"/>
      <c r="I18" s="644"/>
      <c r="J18" s="644"/>
      <c r="K18" s="644"/>
      <c r="L18" s="644"/>
      <c r="M18" s="644"/>
    </row>
    <row r="19" spans="1:13" s="8" customFormat="1" ht="27.75" customHeight="1">
      <c r="A19" s="7" t="s">
        <v>662</v>
      </c>
      <c r="B19" s="644" t="s">
        <v>845</v>
      </c>
      <c r="C19" s="644"/>
      <c r="D19" s="644"/>
      <c r="E19" s="644"/>
      <c r="F19" s="644"/>
      <c r="G19" s="644"/>
      <c r="H19" s="644"/>
      <c r="I19" s="644"/>
      <c r="J19" s="644"/>
      <c r="K19" s="644"/>
      <c r="L19" s="644"/>
      <c r="M19" s="644"/>
    </row>
    <row r="20" spans="1:13" s="8" customFormat="1" ht="32.15" customHeight="1">
      <c r="A20" s="7"/>
      <c r="B20" s="644" t="s">
        <v>865</v>
      </c>
      <c r="C20" s="644"/>
      <c r="D20" s="644"/>
      <c r="E20" s="644"/>
      <c r="F20" s="644"/>
      <c r="G20" s="644"/>
      <c r="H20" s="644"/>
      <c r="I20" s="644"/>
      <c r="J20" s="644"/>
      <c r="K20" s="644"/>
      <c r="L20" s="644"/>
      <c r="M20" s="644"/>
    </row>
    <row r="21" spans="1:13" s="8" customFormat="1" ht="10.5" customHeight="1">
      <c r="A21" s="7"/>
      <c r="B21" s="648"/>
      <c r="C21" s="648"/>
      <c r="D21" s="648"/>
      <c r="E21" s="648"/>
      <c r="F21" s="648"/>
      <c r="G21" s="648"/>
      <c r="H21" s="648"/>
      <c r="I21" s="648"/>
      <c r="J21" s="648"/>
      <c r="K21" s="648"/>
      <c r="L21" s="648"/>
      <c r="M21" s="648"/>
    </row>
    <row r="22" spans="1:13" s="8" customFormat="1" ht="14">
      <c r="A22" s="7"/>
      <c r="B22" s="3"/>
      <c r="C22" s="3"/>
      <c r="D22" s="3"/>
      <c r="E22" s="3"/>
      <c r="F22" s="3"/>
      <c r="G22" s="3"/>
      <c r="H22" s="3"/>
      <c r="I22" s="3"/>
      <c r="J22" s="3"/>
      <c r="K22" s="3"/>
      <c r="L22" s="3"/>
      <c r="M22" s="3"/>
    </row>
    <row r="23" spans="1:13" s="8" customFormat="1" ht="14">
      <c r="A23" s="7"/>
      <c r="B23" s="3"/>
      <c r="C23" s="3"/>
      <c r="D23" s="3"/>
      <c r="E23" s="3"/>
      <c r="F23" s="3"/>
      <c r="G23" s="3"/>
      <c r="H23" s="3"/>
      <c r="I23" s="3"/>
      <c r="J23" s="3"/>
      <c r="K23" s="3"/>
      <c r="L23" s="3"/>
      <c r="M23" s="3"/>
    </row>
    <row r="24" spans="1:13" s="8" customFormat="1" ht="14">
      <c r="A24" s="7"/>
      <c r="B24" s="3"/>
      <c r="C24" s="3"/>
      <c r="D24" s="3"/>
      <c r="E24" s="3"/>
      <c r="F24" s="3"/>
      <c r="G24" s="3"/>
      <c r="H24" s="3"/>
      <c r="I24" s="3"/>
      <c r="J24" s="3"/>
      <c r="K24" s="3"/>
      <c r="L24" s="3"/>
      <c r="M24" s="3"/>
    </row>
    <row r="25" spans="1:13" s="8" customFormat="1" ht="14">
      <c r="A25" s="7"/>
      <c r="B25" s="3"/>
      <c r="C25" s="3" t="s">
        <v>5</v>
      </c>
      <c r="D25" s="484"/>
      <c r="E25" s="3" t="s">
        <v>5</v>
      </c>
      <c r="F25" s="7"/>
      <c r="G25" s="8" t="s">
        <v>5</v>
      </c>
      <c r="H25" s="649" t="s">
        <v>6</v>
      </c>
      <c r="I25" s="649"/>
      <c r="J25" s="3" t="s">
        <v>7</v>
      </c>
      <c r="K25" s="9" t="s">
        <v>8</v>
      </c>
      <c r="L25" s="3"/>
      <c r="M25" s="3"/>
    </row>
    <row r="26" spans="1:13" s="8" customFormat="1" ht="14">
      <c r="A26" s="7"/>
      <c r="B26" s="3"/>
      <c r="C26" s="3"/>
      <c r="D26" s="3"/>
      <c r="E26" s="3"/>
      <c r="F26" s="3"/>
      <c r="G26" s="3"/>
      <c r="H26" s="3"/>
      <c r="I26" s="3"/>
      <c r="J26" s="3"/>
      <c r="K26" s="3"/>
      <c r="L26" s="3"/>
      <c r="M26" s="3"/>
    </row>
    <row r="27" spans="1:13" s="8" customFormat="1" ht="14">
      <c r="A27" s="7"/>
      <c r="B27" s="3"/>
      <c r="C27" s="3"/>
      <c r="D27" s="3"/>
      <c r="E27" s="3"/>
      <c r="F27" s="3"/>
      <c r="G27" s="3"/>
      <c r="H27" s="3"/>
      <c r="I27" s="3"/>
      <c r="J27" s="3"/>
      <c r="K27" s="3"/>
      <c r="L27" s="3"/>
      <c r="M27" s="3"/>
    </row>
    <row r="28" spans="1:13" s="8" customFormat="1" ht="14">
      <c r="A28" s="7"/>
      <c r="B28" s="3"/>
      <c r="C28" s="3"/>
      <c r="D28" s="3"/>
      <c r="E28" s="3"/>
      <c r="F28" s="3"/>
      <c r="G28" s="3"/>
      <c r="H28" s="3"/>
      <c r="I28" s="3"/>
      <c r="J28" s="3"/>
      <c r="K28" s="3"/>
      <c r="L28" s="3"/>
      <c r="M28" s="3"/>
    </row>
    <row r="29" spans="1:13" s="8" customFormat="1" ht="14">
      <c r="A29" s="7"/>
      <c r="B29" s="3"/>
      <c r="C29" s="3"/>
      <c r="D29" s="3"/>
      <c r="E29" s="3"/>
      <c r="F29" s="3"/>
      <c r="G29" s="3"/>
      <c r="H29" s="3"/>
      <c r="I29" s="3"/>
      <c r="J29" s="3"/>
      <c r="K29" s="3"/>
      <c r="M29" s="7" t="s">
        <v>520</v>
      </c>
    </row>
  </sheetData>
  <mergeCells count="15">
    <mergeCell ref="B20:M20"/>
    <mergeCell ref="B21:M21"/>
    <mergeCell ref="H25:I25"/>
    <mergeCell ref="B14:M14"/>
    <mergeCell ref="B15:M15"/>
    <mergeCell ref="B16:M16"/>
    <mergeCell ref="B17:J17"/>
    <mergeCell ref="B18:M18"/>
    <mergeCell ref="B19:M19"/>
    <mergeCell ref="B10:M10"/>
    <mergeCell ref="A2:M2"/>
    <mergeCell ref="A3:M3"/>
    <mergeCell ref="B6:M6"/>
    <mergeCell ref="B7:M7"/>
    <mergeCell ref="B9:M9"/>
  </mergeCells>
  <phoneticPr fontId="5"/>
  <pageMargins left="0.6692913385826772" right="0.43307086614173229" top="0.39370078740157483" bottom="0.31496062992125984" header="0.27559055118110237" footer="0.51181102362204722"/>
  <pageSetup paperSize="9" scale="7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E9F644"/>
  </sheetPr>
  <dimension ref="A1:U121"/>
  <sheetViews>
    <sheetView showGridLines="0" tabSelected="1" view="pageBreakPreview" zoomScale="75" zoomScaleNormal="100" zoomScaleSheetLayoutView="75" workbookViewId="0">
      <pane xSplit="3" ySplit="5" topLeftCell="D6" activePane="bottomRight" state="frozen"/>
      <selection activeCell="C35" sqref="C35:O37"/>
      <selection pane="topRight" activeCell="C35" sqref="C35:O37"/>
      <selection pane="bottomLeft" activeCell="C35" sqref="C35:O37"/>
      <selection pane="bottomRight"/>
    </sheetView>
  </sheetViews>
  <sheetFormatPr defaultColWidth="8.1640625" defaultRowHeight="18"/>
  <cols>
    <col min="1" max="1" width="3.1640625" style="487" customWidth="1"/>
    <col min="2" max="2" width="9.08203125" style="487" customWidth="1"/>
    <col min="3" max="3" width="37.6640625" style="487" customWidth="1"/>
    <col min="4" max="4" width="9.08203125" style="489" customWidth="1"/>
    <col min="5" max="18" width="9.08203125" style="487" customWidth="1"/>
    <col min="19" max="19" width="3.08203125" style="487" customWidth="1"/>
    <col min="20" max="20" width="7.6640625" style="487" customWidth="1"/>
    <col min="21" max="16384" width="8.1640625" style="487"/>
  </cols>
  <sheetData>
    <row r="1" spans="1:19" ht="26.25" customHeight="1">
      <c r="B1" s="488" t="s">
        <v>9</v>
      </c>
      <c r="E1" s="489"/>
      <c r="F1" s="489"/>
      <c r="G1" s="489"/>
      <c r="H1" s="489"/>
      <c r="I1" s="489"/>
      <c r="J1" s="489"/>
      <c r="K1" s="489"/>
      <c r="L1" s="489"/>
      <c r="M1" s="489"/>
      <c r="N1" s="489"/>
      <c r="O1" s="489"/>
      <c r="P1" s="490" t="s">
        <v>29</v>
      </c>
      <c r="Q1" s="491" t="s">
        <v>90</v>
      </c>
      <c r="R1" s="489"/>
    </row>
    <row r="2" spans="1:19" ht="26.25" customHeight="1" thickBot="1">
      <c r="B2" s="488"/>
      <c r="E2" s="489"/>
      <c r="F2" s="489"/>
      <c r="G2" s="489"/>
      <c r="H2" s="489"/>
      <c r="I2" s="489"/>
      <c r="J2" s="489"/>
      <c r="K2" s="489"/>
      <c r="L2" s="489"/>
      <c r="M2" s="489"/>
      <c r="N2" s="489"/>
      <c r="O2" s="492"/>
      <c r="P2" s="493" t="s">
        <v>31</v>
      </c>
      <c r="Q2" s="494" t="s">
        <v>91</v>
      </c>
      <c r="R2" s="489"/>
    </row>
    <row r="3" spans="1:19" ht="15.25" customHeight="1">
      <c r="A3" s="495"/>
      <c r="B3" s="724" t="s">
        <v>10</v>
      </c>
      <c r="C3" s="726" t="s">
        <v>11</v>
      </c>
      <c r="D3" s="728" t="s">
        <v>12</v>
      </c>
      <c r="E3" s="731" t="s">
        <v>13</v>
      </c>
      <c r="F3" s="707" t="s">
        <v>14</v>
      </c>
      <c r="G3" s="707" t="s">
        <v>15</v>
      </c>
      <c r="H3" s="707" t="s">
        <v>16</v>
      </c>
      <c r="I3" s="707" t="s">
        <v>17</v>
      </c>
      <c r="J3" s="721" t="s">
        <v>491</v>
      </c>
      <c r="K3" s="707" t="s">
        <v>18</v>
      </c>
      <c r="L3" s="707" t="s">
        <v>19</v>
      </c>
      <c r="M3" s="707" t="s">
        <v>20</v>
      </c>
      <c r="N3" s="707" t="s">
        <v>21</v>
      </c>
      <c r="O3" s="707" t="s">
        <v>22</v>
      </c>
      <c r="P3" s="710" t="s">
        <v>23</v>
      </c>
      <c r="Q3" s="707" t="s">
        <v>24</v>
      </c>
      <c r="R3" s="714" t="s">
        <v>25</v>
      </c>
    </row>
    <row r="4" spans="1:19" ht="15.25" customHeight="1">
      <c r="A4" s="496"/>
      <c r="B4" s="725"/>
      <c r="C4" s="727"/>
      <c r="D4" s="729"/>
      <c r="E4" s="732"/>
      <c r="F4" s="708"/>
      <c r="G4" s="708"/>
      <c r="H4" s="708"/>
      <c r="I4" s="708"/>
      <c r="J4" s="722"/>
      <c r="K4" s="708"/>
      <c r="L4" s="708"/>
      <c r="M4" s="708"/>
      <c r="N4" s="708"/>
      <c r="O4" s="708"/>
      <c r="P4" s="711"/>
      <c r="Q4" s="708"/>
      <c r="R4" s="715"/>
    </row>
    <row r="5" spans="1:19" ht="15" customHeight="1" thickBot="1">
      <c r="A5" s="496"/>
      <c r="B5" s="725"/>
      <c r="C5" s="727"/>
      <c r="D5" s="730"/>
      <c r="E5" s="733"/>
      <c r="F5" s="709"/>
      <c r="G5" s="709"/>
      <c r="H5" s="709"/>
      <c r="I5" s="709"/>
      <c r="J5" s="723"/>
      <c r="K5" s="709"/>
      <c r="L5" s="709"/>
      <c r="M5" s="709"/>
      <c r="N5" s="709"/>
      <c r="O5" s="709"/>
      <c r="P5" s="712"/>
      <c r="Q5" s="713"/>
      <c r="R5" s="716"/>
    </row>
    <row r="6" spans="1:19" ht="23.15" customHeight="1" thickTop="1">
      <c r="A6" s="717" t="s">
        <v>26</v>
      </c>
      <c r="B6" s="719" t="s">
        <v>27</v>
      </c>
      <c r="C6" s="638" t="s">
        <v>28</v>
      </c>
      <c r="D6" s="497" t="s">
        <v>29</v>
      </c>
      <c r="E6" s="498" t="s">
        <v>29</v>
      </c>
      <c r="F6" s="499" t="s">
        <v>29</v>
      </c>
      <c r="G6" s="499" t="s">
        <v>29</v>
      </c>
      <c r="H6" s="499" t="s">
        <v>29</v>
      </c>
      <c r="I6" s="499" t="s">
        <v>29</v>
      </c>
      <c r="J6" s="499" t="s">
        <v>29</v>
      </c>
      <c r="K6" s="499" t="s">
        <v>29</v>
      </c>
      <c r="L6" s="499" t="s">
        <v>29</v>
      </c>
      <c r="M6" s="499" t="s">
        <v>29</v>
      </c>
      <c r="N6" s="499" t="s">
        <v>29</v>
      </c>
      <c r="O6" s="499" t="s">
        <v>29</v>
      </c>
      <c r="P6" s="500" t="s">
        <v>29</v>
      </c>
      <c r="Q6" s="500" t="s">
        <v>29</v>
      </c>
      <c r="R6" s="500" t="s">
        <v>29</v>
      </c>
      <c r="S6" s="496"/>
    </row>
    <row r="7" spans="1:19" ht="12.65" hidden="1" customHeight="1">
      <c r="A7" s="718"/>
      <c r="B7" s="720"/>
      <c r="C7" s="501" t="s">
        <v>30</v>
      </c>
      <c r="D7" s="502" t="s">
        <v>31</v>
      </c>
      <c r="E7" s="503" t="s">
        <v>29</v>
      </c>
      <c r="F7" s="503" t="s">
        <v>29</v>
      </c>
      <c r="G7" s="503" t="s">
        <v>29</v>
      </c>
      <c r="H7" s="503" t="s">
        <v>29</v>
      </c>
      <c r="I7" s="503" t="s">
        <v>29</v>
      </c>
      <c r="J7" s="503" t="s">
        <v>29</v>
      </c>
      <c r="K7" s="503" t="s">
        <v>29</v>
      </c>
      <c r="L7" s="503" t="s">
        <v>29</v>
      </c>
      <c r="M7" s="503" t="s">
        <v>29</v>
      </c>
      <c r="N7" s="503" t="s">
        <v>29</v>
      </c>
      <c r="O7" s="503" t="s">
        <v>29</v>
      </c>
      <c r="P7" s="503" t="s">
        <v>29</v>
      </c>
      <c r="Q7" s="503" t="s">
        <v>29</v>
      </c>
      <c r="R7" s="503" t="s">
        <v>29</v>
      </c>
      <c r="S7" s="496"/>
    </row>
    <row r="8" spans="1:19" ht="23.15" customHeight="1">
      <c r="A8" s="718"/>
      <c r="B8" s="720"/>
      <c r="C8" s="504" t="s">
        <v>691</v>
      </c>
      <c r="D8" s="505" t="s">
        <v>29</v>
      </c>
      <c r="E8" s="506"/>
      <c r="F8" s="506"/>
      <c r="G8" s="507"/>
      <c r="H8" s="507"/>
      <c r="I8" s="506"/>
      <c r="J8" s="506"/>
      <c r="K8" s="507"/>
      <c r="L8" s="507"/>
      <c r="M8" s="507"/>
      <c r="N8" s="507"/>
      <c r="O8" s="506"/>
      <c r="P8" s="506"/>
      <c r="Q8" s="506"/>
      <c r="R8" s="506"/>
      <c r="S8" s="496"/>
    </row>
    <row r="9" spans="1:19" ht="23.15" customHeight="1">
      <c r="A9" s="718"/>
      <c r="B9" s="720"/>
      <c r="C9" s="504" t="s">
        <v>690</v>
      </c>
      <c r="D9" s="505"/>
      <c r="E9" s="506"/>
      <c r="F9" s="506" t="s">
        <v>29</v>
      </c>
      <c r="G9" s="507"/>
      <c r="H9" s="507"/>
      <c r="I9" s="506"/>
      <c r="J9" s="506"/>
      <c r="K9" s="507"/>
      <c r="L9" s="507" t="s">
        <v>29</v>
      </c>
      <c r="M9" s="507" t="s">
        <v>29</v>
      </c>
      <c r="N9" s="507" t="s">
        <v>29</v>
      </c>
      <c r="O9" s="507" t="s">
        <v>29</v>
      </c>
      <c r="P9" s="507" t="s">
        <v>29</v>
      </c>
      <c r="Q9" s="506" t="s">
        <v>29</v>
      </c>
      <c r="R9" s="506"/>
      <c r="S9" s="496"/>
    </row>
    <row r="10" spans="1:19" ht="23.15" customHeight="1">
      <c r="A10" s="718"/>
      <c r="B10" s="720"/>
      <c r="C10" s="504" t="s">
        <v>689</v>
      </c>
      <c r="D10" s="505"/>
      <c r="E10" s="506"/>
      <c r="F10" s="507"/>
      <c r="G10" s="507"/>
      <c r="H10" s="507"/>
      <c r="I10" s="506" t="s">
        <v>29</v>
      </c>
      <c r="J10" s="506" t="s">
        <v>29</v>
      </c>
      <c r="K10" s="507"/>
      <c r="L10" s="507"/>
      <c r="M10" s="507"/>
      <c r="N10" s="507"/>
      <c r="O10" s="507"/>
      <c r="P10" s="507"/>
      <c r="Q10" s="506"/>
      <c r="R10" s="506"/>
      <c r="S10" s="496"/>
    </row>
    <row r="11" spans="1:19" ht="23.15" customHeight="1">
      <c r="A11" s="718"/>
      <c r="B11" s="720"/>
      <c r="C11" s="504" t="s">
        <v>688</v>
      </c>
      <c r="D11" s="505"/>
      <c r="E11" s="507" t="s">
        <v>29</v>
      </c>
      <c r="F11" s="507"/>
      <c r="G11" s="507" t="s">
        <v>29</v>
      </c>
      <c r="H11" s="507"/>
      <c r="I11" s="506"/>
      <c r="J11" s="506"/>
      <c r="K11" s="507" t="s">
        <v>29</v>
      </c>
      <c r="L11" s="507"/>
      <c r="M11" s="507"/>
      <c r="N11" s="507"/>
      <c r="O11" s="507"/>
      <c r="P11" s="507"/>
      <c r="Q11" s="506"/>
      <c r="R11" s="507" t="s">
        <v>29</v>
      </c>
      <c r="S11" s="496"/>
    </row>
    <row r="12" spans="1:19" ht="23.15" customHeight="1">
      <c r="A12" s="718"/>
      <c r="B12" s="720"/>
      <c r="C12" s="504" t="s">
        <v>687</v>
      </c>
      <c r="D12" s="505"/>
      <c r="E12" s="506"/>
      <c r="F12" s="507"/>
      <c r="G12" s="507"/>
      <c r="H12" s="507" t="s">
        <v>29</v>
      </c>
      <c r="I12" s="506"/>
      <c r="J12" s="506"/>
      <c r="K12" s="507"/>
      <c r="L12" s="507"/>
      <c r="M12" s="507"/>
      <c r="N12" s="507"/>
      <c r="O12" s="507"/>
      <c r="P12" s="507"/>
      <c r="Q12" s="506"/>
      <c r="R12" s="508"/>
      <c r="S12" s="496"/>
    </row>
    <row r="13" spans="1:19" ht="23.15" customHeight="1">
      <c r="A13" s="718"/>
      <c r="B13" s="720"/>
      <c r="C13" s="504" t="s">
        <v>859</v>
      </c>
      <c r="D13" s="505" t="s">
        <v>31</v>
      </c>
      <c r="E13" s="506"/>
      <c r="F13" s="507"/>
      <c r="G13" s="507"/>
      <c r="H13" s="507"/>
      <c r="I13" s="506"/>
      <c r="J13" s="506"/>
      <c r="K13" s="507"/>
      <c r="L13" s="507"/>
      <c r="M13" s="507"/>
      <c r="N13" s="507"/>
      <c r="O13" s="507"/>
      <c r="P13" s="507"/>
      <c r="Q13" s="506"/>
      <c r="R13" s="508"/>
      <c r="S13" s="496"/>
    </row>
    <row r="14" spans="1:19" ht="23.15" customHeight="1">
      <c r="A14" s="718"/>
      <c r="B14" s="720"/>
      <c r="C14" s="543" t="s">
        <v>860</v>
      </c>
      <c r="D14" s="505"/>
      <c r="E14" s="506" t="s">
        <v>29</v>
      </c>
      <c r="F14" s="507" t="s">
        <v>29</v>
      </c>
      <c r="G14" s="507" t="s">
        <v>29</v>
      </c>
      <c r="H14" s="507"/>
      <c r="I14" s="506"/>
      <c r="J14" s="506"/>
      <c r="K14" s="507" t="s">
        <v>29</v>
      </c>
      <c r="L14" s="507" t="s">
        <v>29</v>
      </c>
      <c r="M14" s="507" t="s">
        <v>29</v>
      </c>
      <c r="N14" s="507" t="s">
        <v>29</v>
      </c>
      <c r="O14" s="507" t="s">
        <v>29</v>
      </c>
      <c r="P14" s="507" t="s">
        <v>29</v>
      </c>
      <c r="Q14" s="506" t="s">
        <v>29</v>
      </c>
      <c r="R14" s="506" t="s">
        <v>29</v>
      </c>
      <c r="S14" s="496"/>
    </row>
    <row r="15" spans="1:19" ht="23.15" customHeight="1">
      <c r="A15" s="718"/>
      <c r="B15" s="720"/>
      <c r="C15" s="504" t="s">
        <v>861</v>
      </c>
      <c r="D15" s="505"/>
      <c r="E15" s="506"/>
      <c r="F15" s="507"/>
      <c r="G15" s="507"/>
      <c r="H15" s="507" t="s">
        <v>29</v>
      </c>
      <c r="I15" s="506"/>
      <c r="J15" s="506"/>
      <c r="K15" s="507"/>
      <c r="L15" s="507"/>
      <c r="M15" s="507"/>
      <c r="N15" s="507"/>
      <c r="O15" s="507"/>
      <c r="P15" s="507"/>
      <c r="Q15" s="506"/>
      <c r="R15" s="508"/>
      <c r="S15" s="496"/>
    </row>
    <row r="16" spans="1:19" ht="23.15" customHeight="1">
      <c r="A16" s="718"/>
      <c r="B16" s="720"/>
      <c r="C16" s="504" t="s">
        <v>32</v>
      </c>
      <c r="D16" s="505"/>
      <c r="E16" s="506" t="s">
        <v>29</v>
      </c>
      <c r="F16" s="507"/>
      <c r="G16" s="507"/>
      <c r="H16" s="507"/>
      <c r="I16" s="506"/>
      <c r="J16" s="506"/>
      <c r="K16" s="507"/>
      <c r="L16" s="507"/>
      <c r="M16" s="507"/>
      <c r="N16" s="507"/>
      <c r="O16" s="507"/>
      <c r="P16" s="507"/>
      <c r="Q16" s="506"/>
      <c r="R16" s="508"/>
      <c r="S16" s="496"/>
    </row>
    <row r="17" spans="1:21" ht="23.15" customHeight="1">
      <c r="A17" s="718"/>
      <c r="B17" s="720"/>
      <c r="C17" s="504" t="s">
        <v>33</v>
      </c>
      <c r="D17" s="505"/>
      <c r="E17" s="506"/>
      <c r="F17" s="507" t="s">
        <v>29</v>
      </c>
      <c r="G17" s="507"/>
      <c r="H17" s="507"/>
      <c r="I17" s="507"/>
      <c r="J17" s="507"/>
      <c r="K17" s="507"/>
      <c r="L17" s="507"/>
      <c r="M17" s="507"/>
      <c r="N17" s="507"/>
      <c r="O17" s="507"/>
      <c r="P17" s="507"/>
      <c r="Q17" s="506"/>
      <c r="R17" s="508"/>
      <c r="S17" s="496"/>
    </row>
    <row r="18" spans="1:21" ht="23.15" customHeight="1">
      <c r="A18" s="718"/>
      <c r="B18" s="720"/>
      <c r="C18" s="504" t="s">
        <v>34</v>
      </c>
      <c r="D18" s="505"/>
      <c r="E18" s="506"/>
      <c r="F18" s="507"/>
      <c r="G18" s="507"/>
      <c r="H18" s="507"/>
      <c r="I18" s="507"/>
      <c r="J18" s="507"/>
      <c r="K18" s="507"/>
      <c r="L18" s="507" t="s">
        <v>29</v>
      </c>
      <c r="M18" s="507" t="s">
        <v>29</v>
      </c>
      <c r="N18" s="507" t="s">
        <v>29</v>
      </c>
      <c r="O18" s="507" t="s">
        <v>29</v>
      </c>
      <c r="P18" s="507" t="s">
        <v>29</v>
      </c>
      <c r="Q18" s="506"/>
      <c r="R18" s="506"/>
      <c r="S18" s="496"/>
    </row>
    <row r="19" spans="1:21" ht="23.15" customHeight="1">
      <c r="A19" s="718"/>
      <c r="B19" s="720"/>
      <c r="C19" s="527" t="s">
        <v>35</v>
      </c>
      <c r="D19" s="502"/>
      <c r="E19" s="503"/>
      <c r="F19" s="509"/>
      <c r="G19" s="509"/>
      <c r="H19" s="509"/>
      <c r="I19" s="509"/>
      <c r="J19" s="509"/>
      <c r="K19" s="509" t="s">
        <v>29</v>
      </c>
      <c r="L19" s="509"/>
      <c r="M19" s="509"/>
      <c r="N19" s="509"/>
      <c r="O19" s="509"/>
      <c r="P19" s="509"/>
      <c r="Q19" s="503"/>
      <c r="R19" s="510"/>
      <c r="S19" s="496"/>
    </row>
    <row r="20" spans="1:21" ht="23.15" customHeight="1">
      <c r="A20" s="718"/>
      <c r="B20" s="720"/>
      <c r="C20" s="527" t="s">
        <v>36</v>
      </c>
      <c r="D20" s="502"/>
      <c r="E20" s="503"/>
      <c r="F20" s="509"/>
      <c r="G20" s="509"/>
      <c r="H20" s="509" t="s">
        <v>29</v>
      </c>
      <c r="I20" s="509"/>
      <c r="J20" s="509"/>
      <c r="K20" s="509"/>
      <c r="L20" s="509"/>
      <c r="M20" s="509"/>
      <c r="N20" s="509"/>
      <c r="O20" s="509"/>
      <c r="P20" s="509"/>
      <c r="Q20" s="503"/>
      <c r="R20" s="510"/>
      <c r="S20" s="496"/>
    </row>
    <row r="21" spans="1:21" ht="23.15" customHeight="1">
      <c r="A21" s="718"/>
      <c r="B21" s="720"/>
      <c r="C21" s="527" t="s">
        <v>37</v>
      </c>
      <c r="D21" s="502"/>
      <c r="E21" s="503"/>
      <c r="F21" s="509"/>
      <c r="G21" s="509"/>
      <c r="H21" s="509" t="s">
        <v>29</v>
      </c>
      <c r="I21" s="509"/>
      <c r="J21" s="509"/>
      <c r="K21" s="509"/>
      <c r="L21" s="509"/>
      <c r="M21" s="509"/>
      <c r="N21" s="509"/>
      <c r="O21" s="509"/>
      <c r="P21" s="509"/>
      <c r="Q21" s="503"/>
      <c r="R21" s="510"/>
      <c r="S21" s="496"/>
    </row>
    <row r="22" spans="1:21" ht="23.15" customHeight="1">
      <c r="A22" s="718"/>
      <c r="B22" s="720"/>
      <c r="C22" s="527" t="s">
        <v>855</v>
      </c>
      <c r="D22" s="502"/>
      <c r="E22" s="503"/>
      <c r="F22" s="509"/>
      <c r="G22" s="509"/>
      <c r="H22" s="509"/>
      <c r="I22" s="509"/>
      <c r="J22" s="509"/>
      <c r="K22" s="509"/>
      <c r="L22" s="509"/>
      <c r="M22" s="509"/>
      <c r="N22" s="509"/>
      <c r="O22" s="509"/>
      <c r="P22" s="509"/>
      <c r="Q22" s="503" t="s">
        <v>29</v>
      </c>
      <c r="R22" s="510"/>
      <c r="S22" s="496"/>
    </row>
    <row r="23" spans="1:21" ht="23.15" customHeight="1">
      <c r="A23" s="718"/>
      <c r="B23" s="720"/>
      <c r="C23" s="527" t="s">
        <v>516</v>
      </c>
      <c r="D23" s="502"/>
      <c r="E23" s="503"/>
      <c r="F23" s="509"/>
      <c r="G23" s="509"/>
      <c r="H23" s="509"/>
      <c r="I23" s="509"/>
      <c r="J23" s="509"/>
      <c r="K23" s="509"/>
      <c r="L23" s="509"/>
      <c r="M23" s="509"/>
      <c r="N23" s="509"/>
      <c r="O23" s="509"/>
      <c r="P23" s="509"/>
      <c r="Q23" s="503"/>
      <c r="R23" s="510" t="s">
        <v>29</v>
      </c>
      <c r="S23" s="496"/>
    </row>
    <row r="24" spans="1:21" ht="23.15" customHeight="1">
      <c r="A24" s="718"/>
      <c r="B24" s="720"/>
      <c r="C24" s="635" t="s">
        <v>38</v>
      </c>
      <c r="D24" s="502" t="s">
        <v>31</v>
      </c>
      <c r="E24" s="503"/>
      <c r="F24" s="509"/>
      <c r="G24" s="509"/>
      <c r="H24" s="509"/>
      <c r="I24" s="509"/>
      <c r="J24" s="509"/>
      <c r="K24" s="509"/>
      <c r="L24" s="509"/>
      <c r="M24" s="509"/>
      <c r="N24" s="509"/>
      <c r="O24" s="509"/>
      <c r="P24" s="509"/>
      <c r="Q24" s="503"/>
      <c r="R24" s="510"/>
      <c r="S24" s="496"/>
    </row>
    <row r="25" spans="1:21" ht="23.15" customHeight="1">
      <c r="A25" s="718"/>
      <c r="B25" s="720"/>
      <c r="C25" s="635" t="s">
        <v>39</v>
      </c>
      <c r="D25" s="502" t="s">
        <v>31</v>
      </c>
      <c r="E25" s="503"/>
      <c r="F25" s="509"/>
      <c r="G25" s="509"/>
      <c r="H25" s="509"/>
      <c r="I25" s="509"/>
      <c r="J25" s="509"/>
      <c r="K25" s="509"/>
      <c r="L25" s="509"/>
      <c r="M25" s="509"/>
      <c r="N25" s="509"/>
      <c r="O25" s="509"/>
      <c r="P25" s="509"/>
      <c r="Q25" s="503"/>
      <c r="R25" s="510"/>
      <c r="S25" s="496"/>
      <c r="U25" s="511"/>
    </row>
    <row r="26" spans="1:21" ht="23.15" customHeight="1">
      <c r="A26" s="718"/>
      <c r="B26" s="720"/>
      <c r="C26" s="636" t="s">
        <v>40</v>
      </c>
      <c r="D26" s="503" t="s">
        <v>31</v>
      </c>
      <c r="E26" s="503"/>
      <c r="F26" s="509"/>
      <c r="G26" s="509"/>
      <c r="H26" s="509"/>
      <c r="I26" s="509"/>
      <c r="J26" s="509"/>
      <c r="K26" s="509"/>
      <c r="L26" s="509"/>
      <c r="M26" s="509"/>
      <c r="N26" s="509"/>
      <c r="O26" s="509"/>
      <c r="P26" s="509"/>
      <c r="Q26" s="503"/>
      <c r="R26" s="510"/>
      <c r="S26" s="496"/>
    </row>
    <row r="27" spans="1:21" ht="23.15" customHeight="1">
      <c r="A27" s="718"/>
      <c r="B27" s="720"/>
      <c r="C27" s="637" t="s">
        <v>856</v>
      </c>
      <c r="D27" s="512" t="s">
        <v>31</v>
      </c>
      <c r="E27" s="513"/>
      <c r="F27" s="513"/>
      <c r="G27" s="513"/>
      <c r="H27" s="513"/>
      <c r="I27" s="513"/>
      <c r="J27" s="513"/>
      <c r="K27" s="513"/>
      <c r="L27" s="513"/>
      <c r="M27" s="514"/>
      <c r="N27" s="514"/>
      <c r="O27" s="514"/>
      <c r="P27" s="514"/>
      <c r="Q27" s="515"/>
      <c r="R27" s="516"/>
      <c r="S27" s="496"/>
    </row>
    <row r="28" spans="1:21" ht="23.15" customHeight="1" thickBot="1">
      <c r="A28" s="695"/>
      <c r="B28" s="696"/>
      <c r="C28" s="697"/>
      <c r="D28" s="697"/>
      <c r="E28" s="697"/>
      <c r="F28" s="697"/>
      <c r="G28" s="697"/>
      <c r="H28" s="697"/>
      <c r="I28" s="697"/>
      <c r="J28" s="697"/>
      <c r="K28" s="697"/>
      <c r="L28" s="697"/>
      <c r="M28" s="697"/>
      <c r="N28" s="697"/>
      <c r="O28" s="697"/>
      <c r="P28" s="697"/>
      <c r="Q28" s="517"/>
    </row>
    <row r="29" spans="1:21" ht="23.15" customHeight="1">
      <c r="A29" s="698" t="s">
        <v>41</v>
      </c>
      <c r="B29" s="700" t="s">
        <v>42</v>
      </c>
      <c r="C29" s="634" t="s">
        <v>43</v>
      </c>
      <c r="D29" s="518"/>
      <c r="E29" s="519"/>
      <c r="F29" s="520" t="s">
        <v>31</v>
      </c>
      <c r="G29" s="520"/>
      <c r="H29" s="520"/>
      <c r="I29" s="520"/>
      <c r="J29" s="520"/>
      <c r="K29" s="520"/>
      <c r="L29" s="520" t="s">
        <v>31</v>
      </c>
      <c r="M29" s="520" t="s">
        <v>31</v>
      </c>
      <c r="N29" s="520" t="s">
        <v>31</v>
      </c>
      <c r="O29" s="520" t="s">
        <v>31</v>
      </c>
      <c r="P29" s="520" t="s">
        <v>31</v>
      </c>
      <c r="Q29" s="521"/>
      <c r="R29" s="522"/>
      <c r="S29" s="496"/>
    </row>
    <row r="30" spans="1:21" ht="23.15" customHeight="1">
      <c r="A30" s="699"/>
      <c r="B30" s="678"/>
      <c r="C30" s="504" t="s">
        <v>44</v>
      </c>
      <c r="D30" s="505"/>
      <c r="E30" s="506"/>
      <c r="F30" s="507" t="s">
        <v>31</v>
      </c>
      <c r="G30" s="507" t="s">
        <v>31</v>
      </c>
      <c r="H30" s="507"/>
      <c r="I30" s="507"/>
      <c r="J30" s="507"/>
      <c r="K30" s="507"/>
      <c r="L30" s="507" t="s">
        <v>31</v>
      </c>
      <c r="M30" s="507" t="s">
        <v>31</v>
      </c>
      <c r="N30" s="507" t="s">
        <v>31</v>
      </c>
      <c r="O30" s="507" t="s">
        <v>31</v>
      </c>
      <c r="P30" s="507" t="s">
        <v>31</v>
      </c>
      <c r="Q30" s="521"/>
      <c r="R30" s="523"/>
      <c r="S30" s="496"/>
    </row>
    <row r="31" spans="1:21" ht="23.15" customHeight="1">
      <c r="A31" s="699"/>
      <c r="B31" s="678"/>
      <c r="C31" s="504" t="s">
        <v>492</v>
      </c>
      <c r="D31" s="505"/>
      <c r="E31" s="506" t="s">
        <v>31</v>
      </c>
      <c r="F31" s="506"/>
      <c r="G31" s="506"/>
      <c r="H31" s="506" t="s">
        <v>31</v>
      </c>
      <c r="I31" s="507"/>
      <c r="J31" s="507"/>
      <c r="K31" s="507"/>
      <c r="L31" s="507" t="s">
        <v>31</v>
      </c>
      <c r="M31" s="507" t="s">
        <v>31</v>
      </c>
      <c r="N31" s="507" t="s">
        <v>31</v>
      </c>
      <c r="O31" s="507" t="s">
        <v>31</v>
      </c>
      <c r="P31" s="507" t="s">
        <v>31</v>
      </c>
      <c r="Q31" s="521"/>
      <c r="R31" s="523" t="s">
        <v>31</v>
      </c>
      <c r="S31" s="496"/>
    </row>
    <row r="32" spans="1:21" ht="22.5" customHeight="1">
      <c r="A32" s="699"/>
      <c r="B32" s="678"/>
      <c r="C32" s="504" t="s">
        <v>45</v>
      </c>
      <c r="D32" s="505"/>
      <c r="E32" s="524"/>
      <c r="F32" s="525"/>
      <c r="G32" s="507" t="s">
        <v>31</v>
      </c>
      <c r="H32" s="507"/>
      <c r="I32" s="507"/>
      <c r="J32" s="525"/>
      <c r="K32" s="525"/>
      <c r="L32" s="507"/>
      <c r="M32" s="507"/>
      <c r="N32" s="525"/>
      <c r="O32" s="506"/>
      <c r="P32" s="525"/>
      <c r="Q32" s="514"/>
      <c r="R32" s="526"/>
      <c r="S32" s="496"/>
    </row>
    <row r="33" spans="1:19" s="533" customFormat="1" ht="23.15" customHeight="1">
      <c r="A33" s="699"/>
      <c r="B33" s="678"/>
      <c r="C33" s="527" t="s">
        <v>841</v>
      </c>
      <c r="D33" s="528"/>
      <c r="E33" s="529"/>
      <c r="F33" s="529" t="s">
        <v>31</v>
      </c>
      <c r="G33" s="529"/>
      <c r="H33" s="529"/>
      <c r="I33" s="530"/>
      <c r="J33" s="530"/>
      <c r="K33" s="530"/>
      <c r="L33" s="530"/>
      <c r="M33" s="530"/>
      <c r="N33" s="530"/>
      <c r="O33" s="530"/>
      <c r="P33" s="530"/>
      <c r="Q33" s="530"/>
      <c r="R33" s="531"/>
      <c r="S33" s="532"/>
    </row>
    <row r="34" spans="1:19" ht="22.75" customHeight="1">
      <c r="A34" s="699"/>
      <c r="B34" s="678"/>
      <c r="C34" s="504" t="s">
        <v>493</v>
      </c>
      <c r="D34" s="505"/>
      <c r="E34" s="506" t="s">
        <v>31</v>
      </c>
      <c r="F34" s="506" t="s">
        <v>31</v>
      </c>
      <c r="G34" s="507"/>
      <c r="H34" s="506" t="s">
        <v>31</v>
      </c>
      <c r="I34" s="507"/>
      <c r="J34" s="525"/>
      <c r="K34" s="525"/>
      <c r="L34" s="506" t="s">
        <v>31</v>
      </c>
      <c r="M34" s="506" t="s">
        <v>31</v>
      </c>
      <c r="N34" s="506" t="s">
        <v>31</v>
      </c>
      <c r="O34" s="506" t="s">
        <v>31</v>
      </c>
      <c r="P34" s="506" t="s">
        <v>31</v>
      </c>
      <c r="Q34" s="534"/>
      <c r="R34" s="503" t="s">
        <v>31</v>
      </c>
      <c r="S34" s="496"/>
    </row>
    <row r="35" spans="1:19" ht="22.75" customHeight="1">
      <c r="A35" s="699"/>
      <c r="B35" s="678"/>
      <c r="C35" s="535" t="s">
        <v>686</v>
      </c>
      <c r="D35" s="536"/>
      <c r="E35" s="537"/>
      <c r="F35" s="538" t="s">
        <v>31</v>
      </c>
      <c r="G35" s="537"/>
      <c r="H35" s="539"/>
      <c r="I35" s="539"/>
      <c r="J35" s="539"/>
      <c r="K35" s="537"/>
      <c r="L35" s="537"/>
      <c r="M35" s="537"/>
      <c r="N35" s="537"/>
      <c r="O35" s="540"/>
      <c r="P35" s="537"/>
      <c r="Q35" s="541"/>
      <c r="R35" s="542"/>
    </row>
    <row r="36" spans="1:19" ht="22.75" customHeight="1">
      <c r="A36" s="699"/>
      <c r="B36" s="678"/>
      <c r="C36" s="535" t="s">
        <v>685</v>
      </c>
      <c r="D36" s="536"/>
      <c r="E36" s="537"/>
      <c r="F36" s="537"/>
      <c r="G36" s="537"/>
      <c r="H36" s="539"/>
      <c r="I36" s="539"/>
      <c r="J36" s="539"/>
      <c r="K36" s="537"/>
      <c r="L36" s="538" t="s">
        <v>31</v>
      </c>
      <c r="M36" s="537"/>
      <c r="N36" s="537"/>
      <c r="O36" s="540"/>
      <c r="P36" s="537"/>
      <c r="Q36" s="541"/>
      <c r="R36" s="542"/>
    </row>
    <row r="37" spans="1:19" ht="23.15" customHeight="1">
      <c r="A37" s="699"/>
      <c r="B37" s="678"/>
      <c r="C37" s="543" t="s">
        <v>684</v>
      </c>
      <c r="D37" s="505"/>
      <c r="E37" s="506"/>
      <c r="F37" s="506" t="s">
        <v>31</v>
      </c>
      <c r="G37" s="507"/>
      <c r="H37" s="507" t="s">
        <v>31</v>
      </c>
      <c r="I37" s="507"/>
      <c r="J37" s="507"/>
      <c r="K37" s="507" t="s">
        <v>31</v>
      </c>
      <c r="L37" s="507" t="s">
        <v>31</v>
      </c>
      <c r="M37" s="507" t="s">
        <v>31</v>
      </c>
      <c r="N37" s="507" t="s">
        <v>31</v>
      </c>
      <c r="O37" s="507" t="s">
        <v>31</v>
      </c>
      <c r="P37" s="507" t="s">
        <v>31</v>
      </c>
      <c r="Q37" s="544"/>
      <c r="R37" s="523"/>
      <c r="S37" s="496"/>
    </row>
    <row r="38" spans="1:19" ht="23.15" customHeight="1">
      <c r="A38" s="699"/>
      <c r="B38" s="678"/>
      <c r="C38" s="543" t="s">
        <v>683</v>
      </c>
      <c r="D38" s="505"/>
      <c r="E38" s="506"/>
      <c r="F38" s="506" t="s">
        <v>31</v>
      </c>
      <c r="G38" s="507"/>
      <c r="H38" s="507" t="s">
        <v>31</v>
      </c>
      <c r="I38" s="507"/>
      <c r="J38" s="507"/>
      <c r="K38" s="507" t="s">
        <v>31</v>
      </c>
      <c r="L38" s="507" t="s">
        <v>31</v>
      </c>
      <c r="M38" s="507" t="s">
        <v>31</v>
      </c>
      <c r="N38" s="507" t="s">
        <v>31</v>
      </c>
      <c r="O38" s="507" t="s">
        <v>31</v>
      </c>
      <c r="P38" s="507" t="s">
        <v>31</v>
      </c>
      <c r="Q38" s="544"/>
      <c r="R38" s="523"/>
      <c r="S38" s="496"/>
    </row>
    <row r="39" spans="1:19" ht="23.15" customHeight="1">
      <c r="A39" s="699"/>
      <c r="B39" s="678"/>
      <c r="C39" s="504" t="s">
        <v>46</v>
      </c>
      <c r="D39" s="505"/>
      <c r="E39" s="506"/>
      <c r="F39" s="507"/>
      <c r="G39" s="507" t="s">
        <v>31</v>
      </c>
      <c r="H39" s="507"/>
      <c r="I39" s="507"/>
      <c r="J39" s="507"/>
      <c r="K39" s="507" t="s">
        <v>31</v>
      </c>
      <c r="L39" s="507"/>
      <c r="M39" s="507"/>
      <c r="N39" s="507"/>
      <c r="O39" s="507"/>
      <c r="P39" s="507"/>
      <c r="Q39" s="521"/>
      <c r="R39" s="523"/>
      <c r="S39" s="496"/>
    </row>
    <row r="40" spans="1:19" ht="23.15" customHeight="1">
      <c r="A40" s="699"/>
      <c r="B40" s="678"/>
      <c r="C40" s="504" t="s">
        <v>47</v>
      </c>
      <c r="D40" s="505"/>
      <c r="E40" s="506"/>
      <c r="F40" s="507"/>
      <c r="G40" s="507"/>
      <c r="H40" s="507"/>
      <c r="I40" s="507"/>
      <c r="J40" s="507"/>
      <c r="K40" s="507" t="s">
        <v>31</v>
      </c>
      <c r="L40" s="507"/>
      <c r="M40" s="507"/>
      <c r="N40" s="507"/>
      <c r="O40" s="507"/>
      <c r="P40" s="507"/>
      <c r="Q40" s="521"/>
      <c r="R40" s="523"/>
      <c r="S40" s="496"/>
    </row>
    <row r="41" spans="1:19" ht="23.15" customHeight="1">
      <c r="A41" s="699"/>
      <c r="B41" s="678"/>
      <c r="C41" s="504" t="s">
        <v>682</v>
      </c>
      <c r="D41" s="505"/>
      <c r="E41" s="506"/>
      <c r="F41" s="507"/>
      <c r="G41" s="507"/>
      <c r="H41" s="507"/>
      <c r="I41" s="507"/>
      <c r="J41" s="507"/>
      <c r="K41" s="507" t="s">
        <v>31</v>
      </c>
      <c r="L41" s="507"/>
      <c r="M41" s="507"/>
      <c r="N41" s="507"/>
      <c r="O41" s="507"/>
      <c r="P41" s="507"/>
      <c r="Q41" s="521"/>
      <c r="R41" s="523"/>
      <c r="S41" s="496"/>
    </row>
    <row r="42" spans="1:19" ht="23.15" customHeight="1">
      <c r="A42" s="699"/>
      <c r="B42" s="678"/>
      <c r="C42" s="545" t="s">
        <v>48</v>
      </c>
      <c r="D42" s="505"/>
      <c r="E42" s="506"/>
      <c r="F42" s="507"/>
      <c r="G42" s="507"/>
      <c r="H42" s="507"/>
      <c r="I42" s="507"/>
      <c r="J42" s="507"/>
      <c r="K42" s="507" t="s">
        <v>29</v>
      </c>
      <c r="L42" s="507"/>
      <c r="M42" s="507"/>
      <c r="N42" s="507"/>
      <c r="O42" s="507"/>
      <c r="P42" s="507"/>
      <c r="Q42" s="521"/>
      <c r="R42" s="523"/>
      <c r="S42" s="496"/>
    </row>
    <row r="43" spans="1:19" ht="23.15" customHeight="1">
      <c r="A43" s="699"/>
      <c r="B43" s="678"/>
      <c r="C43" s="504" t="s">
        <v>49</v>
      </c>
      <c r="D43" s="505"/>
      <c r="E43" s="506"/>
      <c r="F43" s="507"/>
      <c r="G43" s="507"/>
      <c r="H43" s="507"/>
      <c r="I43" s="507"/>
      <c r="J43" s="507"/>
      <c r="K43" s="507"/>
      <c r="L43" s="507" t="s">
        <v>31</v>
      </c>
      <c r="M43" s="507"/>
      <c r="N43" s="507"/>
      <c r="O43" s="507"/>
      <c r="P43" s="507"/>
      <c r="Q43" s="521"/>
      <c r="R43" s="523"/>
      <c r="S43" s="496"/>
    </row>
    <row r="44" spans="1:19" ht="23.15" customHeight="1">
      <c r="A44" s="699"/>
      <c r="B44" s="678"/>
      <c r="C44" s="504" t="s">
        <v>50</v>
      </c>
      <c r="D44" s="505"/>
      <c r="E44" s="506"/>
      <c r="F44" s="507"/>
      <c r="G44" s="507"/>
      <c r="H44" s="507"/>
      <c r="I44" s="507"/>
      <c r="J44" s="507"/>
      <c r="K44" s="507" t="s">
        <v>31</v>
      </c>
      <c r="L44" s="546"/>
      <c r="M44" s="507"/>
      <c r="N44" s="507"/>
      <c r="O44" s="507"/>
      <c r="P44" s="507"/>
      <c r="Q44" s="521"/>
      <c r="R44" s="523"/>
      <c r="S44" s="496"/>
    </row>
    <row r="45" spans="1:19" ht="23.15" customHeight="1">
      <c r="A45" s="699"/>
      <c r="B45" s="678"/>
      <c r="C45" s="504" t="s">
        <v>51</v>
      </c>
      <c r="D45" s="505"/>
      <c r="E45" s="506"/>
      <c r="F45" s="507"/>
      <c r="G45" s="507"/>
      <c r="H45" s="507" t="s">
        <v>31</v>
      </c>
      <c r="I45" s="507"/>
      <c r="J45" s="507"/>
      <c r="K45" s="507"/>
      <c r="L45" s="507"/>
      <c r="M45" s="507" t="s">
        <v>31</v>
      </c>
      <c r="N45" s="507"/>
      <c r="O45" s="507"/>
      <c r="P45" s="507"/>
      <c r="Q45" s="521"/>
      <c r="R45" s="523"/>
      <c r="S45" s="496"/>
    </row>
    <row r="46" spans="1:19" ht="23.15" customHeight="1">
      <c r="A46" s="699"/>
      <c r="B46" s="678"/>
      <c r="C46" s="504" t="s">
        <v>52</v>
      </c>
      <c r="D46" s="505"/>
      <c r="E46" s="506"/>
      <c r="F46" s="507"/>
      <c r="G46" s="507"/>
      <c r="H46" s="507"/>
      <c r="I46" s="507"/>
      <c r="J46" s="507"/>
      <c r="K46" s="507"/>
      <c r="L46" s="507"/>
      <c r="M46" s="507"/>
      <c r="N46" s="507" t="s">
        <v>31</v>
      </c>
      <c r="O46" s="507"/>
      <c r="P46" s="507"/>
      <c r="Q46" s="521"/>
      <c r="R46" s="523"/>
      <c r="S46" s="496"/>
    </row>
    <row r="47" spans="1:19" ht="23.15" customHeight="1">
      <c r="A47" s="699"/>
      <c r="B47" s="678"/>
      <c r="C47" s="504" t="s">
        <v>53</v>
      </c>
      <c r="D47" s="505"/>
      <c r="E47" s="506"/>
      <c r="F47" s="507"/>
      <c r="G47" s="507"/>
      <c r="H47" s="507"/>
      <c r="I47" s="507"/>
      <c r="J47" s="507"/>
      <c r="K47" s="507"/>
      <c r="L47" s="507"/>
      <c r="M47" s="507" t="s">
        <v>31</v>
      </c>
      <c r="N47" s="507"/>
      <c r="O47" s="507"/>
      <c r="P47" s="507"/>
      <c r="Q47" s="521"/>
      <c r="R47" s="523"/>
      <c r="S47" s="496"/>
    </row>
    <row r="48" spans="1:19" ht="23.15" customHeight="1">
      <c r="A48" s="699"/>
      <c r="B48" s="678"/>
      <c r="C48" s="504" t="s">
        <v>54</v>
      </c>
      <c r="D48" s="547"/>
      <c r="E48" s="548"/>
      <c r="F48" s="549" t="s">
        <v>31</v>
      </c>
      <c r="G48" s="550"/>
      <c r="H48" s="550"/>
      <c r="I48" s="550"/>
      <c r="J48" s="549"/>
      <c r="K48" s="549"/>
      <c r="L48" s="549" t="s">
        <v>31</v>
      </c>
      <c r="M48" s="549" t="s">
        <v>31</v>
      </c>
      <c r="N48" s="550"/>
      <c r="O48" s="549" t="s">
        <v>31</v>
      </c>
      <c r="P48" s="549" t="s">
        <v>31</v>
      </c>
      <c r="Q48" s="551"/>
      <c r="R48" s="552"/>
      <c r="S48" s="496"/>
    </row>
    <row r="49" spans="1:19" ht="23.15" customHeight="1">
      <c r="A49" s="699"/>
      <c r="B49" s="678"/>
      <c r="C49" s="504" t="s">
        <v>55</v>
      </c>
      <c r="D49" s="505"/>
      <c r="E49" s="506"/>
      <c r="F49" s="507"/>
      <c r="G49" s="507"/>
      <c r="H49" s="507"/>
      <c r="I49" s="507"/>
      <c r="J49" s="507"/>
      <c r="K49" s="507"/>
      <c r="L49" s="507"/>
      <c r="M49" s="507"/>
      <c r="N49" s="507"/>
      <c r="O49" s="507" t="s">
        <v>31</v>
      </c>
      <c r="P49" s="507" t="s">
        <v>31</v>
      </c>
      <c r="Q49" s="521"/>
      <c r="R49" s="523"/>
      <c r="S49" s="496"/>
    </row>
    <row r="50" spans="1:19" ht="23.15" customHeight="1">
      <c r="A50" s="699"/>
      <c r="B50" s="678"/>
      <c r="C50" s="545" t="s">
        <v>56</v>
      </c>
      <c r="D50" s="505"/>
      <c r="E50" s="506"/>
      <c r="F50" s="507"/>
      <c r="G50" s="507"/>
      <c r="H50" s="507"/>
      <c r="I50" s="507"/>
      <c r="J50" s="507"/>
      <c r="K50" s="507"/>
      <c r="L50" s="507"/>
      <c r="M50" s="507"/>
      <c r="N50" s="507"/>
      <c r="O50" s="507"/>
      <c r="P50" s="507" t="s">
        <v>31</v>
      </c>
      <c r="Q50" s="521"/>
      <c r="R50" s="523"/>
      <c r="S50" s="496"/>
    </row>
    <row r="51" spans="1:19" ht="23.15" customHeight="1">
      <c r="A51" s="699"/>
      <c r="B51" s="678"/>
      <c r="C51" s="504" t="s">
        <v>681</v>
      </c>
      <c r="D51" s="505"/>
      <c r="E51" s="524"/>
      <c r="F51" s="525"/>
      <c r="G51" s="525"/>
      <c r="H51" s="525" t="s">
        <v>31</v>
      </c>
      <c r="I51" s="507"/>
      <c r="J51" s="525"/>
      <c r="K51" s="525"/>
      <c r="L51" s="525"/>
      <c r="M51" s="525"/>
      <c r="N51" s="525"/>
      <c r="O51" s="525"/>
      <c r="P51" s="525"/>
      <c r="Q51" s="521"/>
      <c r="R51" s="523"/>
      <c r="S51" s="496"/>
    </row>
    <row r="52" spans="1:19" ht="22.5" customHeight="1">
      <c r="A52" s="699"/>
      <c r="B52" s="678"/>
      <c r="C52" s="504" t="s">
        <v>857</v>
      </c>
      <c r="D52" s="505"/>
      <c r="E52" s="524"/>
      <c r="F52" s="525"/>
      <c r="G52" s="525"/>
      <c r="H52" s="525" t="s">
        <v>31</v>
      </c>
      <c r="I52" s="507"/>
      <c r="J52" s="525"/>
      <c r="K52" s="525"/>
      <c r="L52" s="525"/>
      <c r="M52" s="525"/>
      <c r="N52" s="525"/>
      <c r="O52" s="525"/>
      <c r="P52" s="507"/>
      <c r="Q52" s="521"/>
      <c r="R52" s="523"/>
      <c r="S52" s="496"/>
    </row>
    <row r="53" spans="1:19" ht="22.5" customHeight="1">
      <c r="A53" s="699"/>
      <c r="B53" s="678"/>
      <c r="C53" s="504" t="s">
        <v>858</v>
      </c>
      <c r="D53" s="505"/>
      <c r="E53" s="524"/>
      <c r="F53" s="525"/>
      <c r="G53" s="525" t="s">
        <v>31</v>
      </c>
      <c r="H53" s="525"/>
      <c r="I53" s="507"/>
      <c r="J53" s="525"/>
      <c r="K53" s="525"/>
      <c r="L53" s="525"/>
      <c r="M53" s="525"/>
      <c r="N53" s="525"/>
      <c r="O53" s="525"/>
      <c r="P53" s="507"/>
      <c r="Q53" s="521"/>
      <c r="R53" s="523"/>
      <c r="S53" s="496"/>
    </row>
    <row r="54" spans="1:19" ht="22.5" customHeight="1">
      <c r="A54" s="699"/>
      <c r="B54" s="678"/>
      <c r="C54" s="504" t="s">
        <v>57</v>
      </c>
      <c r="D54" s="553"/>
      <c r="E54" s="554"/>
      <c r="F54" s="507" t="s">
        <v>31</v>
      </c>
      <c r="G54" s="525"/>
      <c r="H54" s="525"/>
      <c r="I54" s="507"/>
      <c r="J54" s="525"/>
      <c r="K54" s="525"/>
      <c r="L54" s="525"/>
      <c r="M54" s="525"/>
      <c r="N54" s="525"/>
      <c r="O54" s="555"/>
      <c r="P54" s="556"/>
      <c r="Q54" s="521"/>
      <c r="R54" s="523"/>
      <c r="S54" s="496"/>
    </row>
    <row r="55" spans="1:19" ht="22.5" customHeight="1">
      <c r="A55" s="699"/>
      <c r="B55" s="678"/>
      <c r="C55" s="504" t="s">
        <v>58</v>
      </c>
      <c r="D55" s="557"/>
      <c r="E55" s="558"/>
      <c r="F55" s="507" t="s">
        <v>31</v>
      </c>
      <c r="G55" s="507"/>
      <c r="H55" s="507"/>
      <c r="I55" s="507"/>
      <c r="J55" s="507"/>
      <c r="K55" s="507"/>
      <c r="L55" s="507"/>
      <c r="M55" s="507"/>
      <c r="N55" s="507"/>
      <c r="O55" s="559"/>
      <c r="P55" s="524"/>
      <c r="Q55" s="521"/>
      <c r="R55" s="523"/>
      <c r="S55" s="496"/>
    </row>
    <row r="56" spans="1:19" ht="22.5" customHeight="1">
      <c r="A56" s="699"/>
      <c r="B56" s="678"/>
      <c r="C56" s="504" t="s">
        <v>59</v>
      </c>
      <c r="D56" s="505"/>
      <c r="E56" s="524"/>
      <c r="F56" s="525"/>
      <c r="G56" s="507" t="s">
        <v>31</v>
      </c>
      <c r="H56" s="525"/>
      <c r="I56" s="507"/>
      <c r="J56" s="525"/>
      <c r="K56" s="525"/>
      <c r="L56" s="525"/>
      <c r="M56" s="525"/>
      <c r="N56" s="525"/>
      <c r="O56" s="525"/>
      <c r="P56" s="525"/>
      <c r="Q56" s="521"/>
      <c r="R56" s="523"/>
      <c r="S56" s="496"/>
    </row>
    <row r="57" spans="1:19" ht="22.5" customHeight="1">
      <c r="A57" s="699"/>
      <c r="B57" s="678"/>
      <c r="C57" s="504" t="s">
        <v>60</v>
      </c>
      <c r="D57" s="505"/>
      <c r="E57" s="524"/>
      <c r="F57" s="525"/>
      <c r="G57" s="525"/>
      <c r="H57" s="525"/>
      <c r="I57" s="507"/>
      <c r="J57" s="525"/>
      <c r="K57" s="525"/>
      <c r="L57" s="507" t="s">
        <v>31</v>
      </c>
      <c r="M57" s="507" t="s">
        <v>31</v>
      </c>
      <c r="N57" s="507" t="s">
        <v>31</v>
      </c>
      <c r="O57" s="507" t="s">
        <v>31</v>
      </c>
      <c r="P57" s="507" t="s">
        <v>31</v>
      </c>
      <c r="Q57" s="521"/>
      <c r="R57" s="523"/>
      <c r="S57" s="496"/>
    </row>
    <row r="58" spans="1:19" ht="22.5" customHeight="1">
      <c r="A58" s="699"/>
      <c r="B58" s="678"/>
      <c r="C58" s="504" t="s">
        <v>61</v>
      </c>
      <c r="D58" s="505"/>
      <c r="E58" s="506"/>
      <c r="F58" s="507"/>
      <c r="G58" s="507"/>
      <c r="H58" s="507"/>
      <c r="I58" s="507"/>
      <c r="J58" s="507"/>
      <c r="K58" s="507"/>
      <c r="L58" s="507"/>
      <c r="M58" s="507"/>
      <c r="N58" s="507"/>
      <c r="O58" s="507" t="s">
        <v>31</v>
      </c>
      <c r="P58" s="507"/>
      <c r="Q58" s="521"/>
      <c r="R58" s="523"/>
      <c r="S58" s="496"/>
    </row>
    <row r="59" spans="1:19" ht="23.25" customHeight="1">
      <c r="A59" s="699"/>
      <c r="B59" s="678"/>
      <c r="C59" s="504" t="s">
        <v>62</v>
      </c>
      <c r="D59" s="505"/>
      <c r="E59" s="506"/>
      <c r="F59" s="507"/>
      <c r="G59" s="507"/>
      <c r="H59" s="507" t="s">
        <v>31</v>
      </c>
      <c r="I59" s="507"/>
      <c r="J59" s="507"/>
      <c r="K59" s="507"/>
      <c r="L59" s="507"/>
      <c r="M59" s="507"/>
      <c r="N59" s="507"/>
      <c r="O59" s="507"/>
      <c r="P59" s="507"/>
      <c r="Q59" s="521"/>
      <c r="R59" s="560"/>
      <c r="S59" s="496"/>
    </row>
    <row r="60" spans="1:19" ht="23.25" customHeight="1">
      <c r="A60" s="699"/>
      <c r="B60" s="678"/>
      <c r="C60" s="504" t="s">
        <v>63</v>
      </c>
      <c r="D60" s="505"/>
      <c r="E60" s="506"/>
      <c r="F60" s="507"/>
      <c r="G60" s="507"/>
      <c r="H60" s="507"/>
      <c r="I60" s="507"/>
      <c r="J60" s="507"/>
      <c r="K60" s="507"/>
      <c r="L60" s="507"/>
      <c r="M60" s="507" t="s">
        <v>31</v>
      </c>
      <c r="N60" s="507"/>
      <c r="O60" s="507"/>
      <c r="P60" s="507"/>
      <c r="Q60" s="503"/>
      <c r="R60" s="561"/>
      <c r="S60" s="496"/>
    </row>
    <row r="61" spans="1:19" ht="23.25" customHeight="1">
      <c r="A61" s="699"/>
      <c r="B61" s="678"/>
      <c r="C61" s="562" t="s">
        <v>680</v>
      </c>
      <c r="D61" s="563"/>
      <c r="E61" s="556"/>
      <c r="F61" s="507" t="s">
        <v>31</v>
      </c>
      <c r="G61" s="507" t="s">
        <v>31</v>
      </c>
      <c r="H61" s="507" t="s">
        <v>31</v>
      </c>
      <c r="I61" s="538"/>
      <c r="J61" s="538"/>
      <c r="K61" s="538"/>
      <c r="L61" s="538"/>
      <c r="M61" s="538" t="s">
        <v>31</v>
      </c>
      <c r="N61" s="538"/>
      <c r="O61" s="538"/>
      <c r="P61" s="538"/>
      <c r="Q61" s="521"/>
      <c r="R61" s="560"/>
      <c r="S61" s="496"/>
    </row>
    <row r="62" spans="1:19" ht="23.25" customHeight="1">
      <c r="A62" s="699"/>
      <c r="B62" s="678"/>
      <c r="C62" s="564" t="s">
        <v>64</v>
      </c>
      <c r="D62" s="506"/>
      <c r="E62" s="506"/>
      <c r="F62" s="507"/>
      <c r="G62" s="507"/>
      <c r="H62" s="507"/>
      <c r="I62" s="507"/>
      <c r="J62" s="507"/>
      <c r="K62" s="507"/>
      <c r="L62" s="507"/>
      <c r="M62" s="507"/>
      <c r="N62" s="507" t="s">
        <v>31</v>
      </c>
      <c r="O62" s="507"/>
      <c r="P62" s="507"/>
      <c r="Q62" s="503"/>
      <c r="R62" s="561"/>
      <c r="S62" s="496"/>
    </row>
    <row r="63" spans="1:19" ht="23.25" customHeight="1">
      <c r="A63" s="699"/>
      <c r="B63" s="678"/>
      <c r="C63" s="504" t="s">
        <v>65</v>
      </c>
      <c r="D63" s="563"/>
      <c r="E63" s="556"/>
      <c r="F63" s="538"/>
      <c r="G63" s="538"/>
      <c r="H63" s="538" t="s">
        <v>31</v>
      </c>
      <c r="I63" s="538"/>
      <c r="J63" s="538"/>
      <c r="K63" s="538"/>
      <c r="L63" s="538"/>
      <c r="M63" s="538"/>
      <c r="N63" s="538"/>
      <c r="O63" s="538"/>
      <c r="P63" s="538"/>
      <c r="Q63" s="521"/>
      <c r="R63" s="560"/>
      <c r="S63" s="496"/>
    </row>
    <row r="64" spans="1:19" ht="23.25" customHeight="1" thickBot="1">
      <c r="A64" s="699"/>
      <c r="B64" s="679"/>
      <c r="C64" s="565" t="s">
        <v>66</v>
      </c>
      <c r="D64" s="566"/>
      <c r="E64" s="515"/>
      <c r="F64" s="514"/>
      <c r="G64" s="514"/>
      <c r="H64" s="514"/>
      <c r="I64" s="514"/>
      <c r="J64" s="514"/>
      <c r="K64" s="514"/>
      <c r="L64" s="514"/>
      <c r="M64" s="514" t="s">
        <v>31</v>
      </c>
      <c r="N64" s="514"/>
      <c r="O64" s="514"/>
      <c r="P64" s="514"/>
      <c r="Q64" s="515"/>
      <c r="R64" s="567"/>
      <c r="S64" s="496"/>
    </row>
    <row r="65" spans="1:19" ht="23" customHeight="1" thickBot="1">
      <c r="A65" s="701"/>
      <c r="B65" s="702"/>
      <c r="C65" s="702"/>
      <c r="D65" s="702"/>
      <c r="E65" s="702"/>
      <c r="F65" s="702"/>
      <c r="G65" s="702"/>
      <c r="H65" s="702"/>
      <c r="I65" s="702"/>
      <c r="J65" s="702"/>
      <c r="K65" s="702"/>
      <c r="L65" s="702"/>
      <c r="M65" s="702"/>
      <c r="N65" s="702"/>
      <c r="O65" s="702"/>
      <c r="P65" s="702"/>
      <c r="Q65" s="702"/>
      <c r="R65" s="703"/>
      <c r="S65" s="496"/>
    </row>
    <row r="66" spans="1:19" ht="23.25" customHeight="1">
      <c r="A66" s="704" t="s">
        <v>494</v>
      </c>
      <c r="B66" s="700" t="s">
        <v>42</v>
      </c>
      <c r="C66" s="568" t="s">
        <v>67</v>
      </c>
      <c r="D66" s="569"/>
      <c r="E66" s="570"/>
      <c r="F66" s="571"/>
      <c r="G66" s="571" t="s">
        <v>31</v>
      </c>
      <c r="H66" s="571"/>
      <c r="I66" s="571"/>
      <c r="J66" s="571"/>
      <c r="K66" s="571"/>
      <c r="L66" s="571"/>
      <c r="M66" s="571"/>
      <c r="N66" s="571"/>
      <c r="O66" s="571"/>
      <c r="P66" s="571"/>
      <c r="Q66" s="570"/>
      <c r="R66" s="572"/>
      <c r="S66" s="496"/>
    </row>
    <row r="67" spans="1:19" ht="23.25" customHeight="1">
      <c r="A67" s="705"/>
      <c r="B67" s="678"/>
      <c r="C67" s="546" t="s">
        <v>68</v>
      </c>
      <c r="D67" s="505"/>
      <c r="E67" s="506"/>
      <c r="F67" s="506" t="s">
        <v>31</v>
      </c>
      <c r="G67" s="507"/>
      <c r="H67" s="507"/>
      <c r="I67" s="507"/>
      <c r="J67" s="507"/>
      <c r="K67" s="507"/>
      <c r="L67" s="507"/>
      <c r="M67" s="507"/>
      <c r="N67" s="507"/>
      <c r="O67" s="507"/>
      <c r="P67" s="507"/>
      <c r="Q67" s="506"/>
      <c r="R67" s="573"/>
      <c r="S67" s="496"/>
    </row>
    <row r="68" spans="1:19" ht="33" customHeight="1">
      <c r="A68" s="705"/>
      <c r="B68" s="678"/>
      <c r="C68" s="574" t="s">
        <v>69</v>
      </c>
      <c r="D68" s="563"/>
      <c r="E68" s="556"/>
      <c r="F68" s="538"/>
      <c r="G68" s="538" t="s">
        <v>31</v>
      </c>
      <c r="H68" s="538"/>
      <c r="I68" s="538"/>
      <c r="J68" s="538"/>
      <c r="K68" s="538"/>
      <c r="L68" s="538"/>
      <c r="M68" s="538"/>
      <c r="N68" s="538"/>
      <c r="O68" s="556"/>
      <c r="P68" s="538"/>
      <c r="Q68" s="556"/>
      <c r="R68" s="575"/>
      <c r="S68" s="496"/>
    </row>
    <row r="69" spans="1:19" ht="23.25" customHeight="1">
      <c r="A69" s="705"/>
      <c r="B69" s="678"/>
      <c r="C69" s="564" t="s">
        <v>70</v>
      </c>
      <c r="D69" s="563"/>
      <c r="E69" s="556"/>
      <c r="F69" s="538" t="s">
        <v>31</v>
      </c>
      <c r="G69" s="538"/>
      <c r="H69" s="538"/>
      <c r="I69" s="538"/>
      <c r="J69" s="538"/>
      <c r="K69" s="538"/>
      <c r="L69" s="538"/>
      <c r="M69" s="538"/>
      <c r="N69" s="538"/>
      <c r="O69" s="556"/>
      <c r="P69" s="538"/>
      <c r="Q69" s="538"/>
      <c r="R69" s="575"/>
      <c r="S69" s="496"/>
    </row>
    <row r="70" spans="1:19" ht="23.25" customHeight="1">
      <c r="A70" s="705"/>
      <c r="B70" s="678"/>
      <c r="C70" s="564" t="s">
        <v>71</v>
      </c>
      <c r="D70" s="505"/>
      <c r="E70" s="506"/>
      <c r="F70" s="507"/>
      <c r="G70" s="507"/>
      <c r="H70" s="507"/>
      <c r="I70" s="507"/>
      <c r="J70" s="507"/>
      <c r="K70" s="507"/>
      <c r="L70" s="507"/>
      <c r="M70" s="507" t="s">
        <v>31</v>
      </c>
      <c r="N70" s="507"/>
      <c r="O70" s="506"/>
      <c r="P70" s="507"/>
      <c r="Q70" s="507"/>
      <c r="R70" s="576"/>
      <c r="S70" s="496"/>
    </row>
    <row r="71" spans="1:19" ht="32.25" customHeight="1">
      <c r="A71" s="705"/>
      <c r="B71" s="678"/>
      <c r="C71" s="535" t="s">
        <v>72</v>
      </c>
      <c r="D71" s="563"/>
      <c r="E71" s="556"/>
      <c r="F71" s="538"/>
      <c r="G71" s="538"/>
      <c r="H71" s="538"/>
      <c r="I71" s="538"/>
      <c r="J71" s="538"/>
      <c r="K71" s="538"/>
      <c r="L71" s="538"/>
      <c r="M71" s="538"/>
      <c r="N71" s="538" t="s">
        <v>29</v>
      </c>
      <c r="O71" s="556"/>
      <c r="P71" s="538"/>
      <c r="Q71" s="538"/>
      <c r="R71" s="575"/>
      <c r="S71" s="496"/>
    </row>
    <row r="72" spans="1:19" ht="38.25" customHeight="1">
      <c r="A72" s="705"/>
      <c r="B72" s="678"/>
      <c r="C72" s="535" t="s">
        <v>73</v>
      </c>
      <c r="D72" s="505"/>
      <c r="E72" s="506"/>
      <c r="F72" s="507"/>
      <c r="G72" s="507"/>
      <c r="H72" s="507"/>
      <c r="I72" s="507"/>
      <c r="J72" s="507"/>
      <c r="K72" s="507"/>
      <c r="L72" s="507"/>
      <c r="M72" s="507"/>
      <c r="N72" s="507" t="s">
        <v>29</v>
      </c>
      <c r="O72" s="507"/>
      <c r="P72" s="507"/>
      <c r="Q72" s="507"/>
      <c r="R72" s="576"/>
      <c r="S72" s="496"/>
    </row>
    <row r="73" spans="1:19" ht="38.25" customHeight="1">
      <c r="A73" s="705"/>
      <c r="B73" s="678"/>
      <c r="C73" s="535" t="s">
        <v>867</v>
      </c>
      <c r="D73" s="563"/>
      <c r="E73" s="556"/>
      <c r="F73" s="538" t="s">
        <v>31</v>
      </c>
      <c r="G73" s="538"/>
      <c r="H73" s="538"/>
      <c r="I73" s="538"/>
      <c r="J73" s="538"/>
      <c r="K73" s="538"/>
      <c r="L73" s="538"/>
      <c r="M73" s="538" t="s">
        <v>31</v>
      </c>
      <c r="N73" s="507" t="s">
        <v>29</v>
      </c>
      <c r="O73" s="538"/>
      <c r="P73" s="538"/>
      <c r="Q73" s="577"/>
      <c r="R73" s="578"/>
      <c r="S73" s="496"/>
    </row>
    <row r="74" spans="1:19" ht="41.25" customHeight="1">
      <c r="A74" s="705"/>
      <c r="B74" s="678"/>
      <c r="C74" s="535" t="s">
        <v>74</v>
      </c>
      <c r="D74" s="563"/>
      <c r="E74" s="556"/>
      <c r="F74" s="538"/>
      <c r="G74" s="538"/>
      <c r="H74" s="538"/>
      <c r="I74" s="538"/>
      <c r="J74" s="538"/>
      <c r="K74" s="538"/>
      <c r="L74" s="538"/>
      <c r="M74" s="538"/>
      <c r="N74" s="538"/>
      <c r="O74" s="538" t="s">
        <v>29</v>
      </c>
      <c r="P74" s="538"/>
      <c r="Q74" s="577"/>
      <c r="R74" s="578"/>
      <c r="S74" s="496"/>
    </row>
    <row r="75" spans="1:19" ht="41.25" customHeight="1">
      <c r="A75" s="705"/>
      <c r="B75" s="678"/>
      <c r="C75" s="535" t="s">
        <v>509</v>
      </c>
      <c r="D75" s="505"/>
      <c r="E75" s="506"/>
      <c r="F75" s="507"/>
      <c r="G75" s="507"/>
      <c r="H75" s="507"/>
      <c r="I75" s="507"/>
      <c r="J75" s="507"/>
      <c r="K75" s="507"/>
      <c r="L75" s="507"/>
      <c r="M75" s="507"/>
      <c r="N75" s="507"/>
      <c r="O75" s="538" t="s">
        <v>29</v>
      </c>
      <c r="P75" s="507"/>
      <c r="Q75" s="507"/>
      <c r="R75" s="576"/>
      <c r="S75" s="496"/>
    </row>
    <row r="76" spans="1:19" ht="23.25" customHeight="1">
      <c r="A76" s="705"/>
      <c r="B76" s="678"/>
      <c r="C76" s="564" t="s">
        <v>75</v>
      </c>
      <c r="D76" s="505"/>
      <c r="E76" s="506"/>
      <c r="F76" s="507"/>
      <c r="G76" s="507"/>
      <c r="H76" s="507"/>
      <c r="I76" s="507"/>
      <c r="J76" s="507"/>
      <c r="K76" s="507"/>
      <c r="L76" s="507"/>
      <c r="M76" s="507"/>
      <c r="N76" s="507"/>
      <c r="O76" s="506" t="s">
        <v>76</v>
      </c>
      <c r="P76" s="507"/>
      <c r="Q76" s="507"/>
      <c r="R76" s="576"/>
      <c r="S76" s="496"/>
    </row>
    <row r="77" spans="1:19" ht="35.25" customHeight="1">
      <c r="A77" s="705"/>
      <c r="B77" s="678"/>
      <c r="C77" s="535" t="s">
        <v>510</v>
      </c>
      <c r="D77" s="563"/>
      <c r="E77" s="556"/>
      <c r="F77" s="538"/>
      <c r="G77" s="538"/>
      <c r="H77" s="538"/>
      <c r="I77" s="538"/>
      <c r="J77" s="538"/>
      <c r="K77" s="538"/>
      <c r="L77" s="538"/>
      <c r="M77" s="538"/>
      <c r="N77" s="538"/>
      <c r="O77" s="556"/>
      <c r="P77" s="538" t="s">
        <v>29</v>
      </c>
      <c r="Q77" s="538"/>
      <c r="R77" s="578"/>
      <c r="S77" s="496"/>
    </row>
    <row r="78" spans="1:19" ht="35.25" customHeight="1">
      <c r="A78" s="705"/>
      <c r="B78" s="678"/>
      <c r="C78" s="535" t="s">
        <v>511</v>
      </c>
      <c r="D78" s="563"/>
      <c r="E78" s="556"/>
      <c r="F78" s="538"/>
      <c r="G78" s="538"/>
      <c r="H78" s="538"/>
      <c r="I78" s="538"/>
      <c r="J78" s="538"/>
      <c r="K78" s="538"/>
      <c r="L78" s="538"/>
      <c r="M78" s="538"/>
      <c r="N78" s="538"/>
      <c r="O78" s="556"/>
      <c r="P78" s="506" t="s">
        <v>76</v>
      </c>
      <c r="Q78" s="538"/>
      <c r="R78" s="578"/>
      <c r="S78" s="496"/>
    </row>
    <row r="79" spans="1:19" ht="26">
      <c r="A79" s="705"/>
      <c r="B79" s="678"/>
      <c r="C79" s="535" t="s">
        <v>77</v>
      </c>
      <c r="D79" s="505"/>
      <c r="E79" s="506"/>
      <c r="F79" s="507"/>
      <c r="G79" s="507"/>
      <c r="H79" s="507"/>
      <c r="I79" s="507"/>
      <c r="J79" s="507"/>
      <c r="K79" s="507"/>
      <c r="L79" s="507"/>
      <c r="M79" s="507"/>
      <c r="N79" s="507"/>
      <c r="O79" s="506"/>
      <c r="P79" s="507"/>
      <c r="Q79" s="507" t="s">
        <v>29</v>
      </c>
      <c r="R79" s="576"/>
      <c r="S79" s="496"/>
    </row>
    <row r="80" spans="1:19" ht="23.25" customHeight="1">
      <c r="A80" s="705"/>
      <c r="B80" s="678"/>
      <c r="C80" s="564" t="s">
        <v>78</v>
      </c>
      <c r="D80" s="563"/>
      <c r="E80" s="556"/>
      <c r="F80" s="538"/>
      <c r="G80" s="538"/>
      <c r="H80" s="538"/>
      <c r="I80" s="538"/>
      <c r="J80" s="538"/>
      <c r="K80" s="538"/>
      <c r="L80" s="538"/>
      <c r="M80" s="538"/>
      <c r="N80" s="538"/>
      <c r="O80" s="556"/>
      <c r="P80" s="538"/>
      <c r="Q80" s="538" t="s">
        <v>31</v>
      </c>
      <c r="R80" s="578"/>
      <c r="S80" s="496"/>
    </row>
    <row r="81" spans="1:19" ht="23.25" customHeight="1">
      <c r="A81" s="705"/>
      <c r="B81" s="678"/>
      <c r="C81" s="564" t="s">
        <v>79</v>
      </c>
      <c r="D81" s="505"/>
      <c r="E81" s="506"/>
      <c r="F81" s="507"/>
      <c r="G81" s="507"/>
      <c r="H81" s="507"/>
      <c r="I81" s="507"/>
      <c r="J81" s="507"/>
      <c r="K81" s="507"/>
      <c r="L81" s="507"/>
      <c r="M81" s="507"/>
      <c r="N81" s="507"/>
      <c r="O81" s="506"/>
      <c r="P81" s="507"/>
      <c r="Q81" s="507" t="s">
        <v>31</v>
      </c>
      <c r="R81" s="576"/>
      <c r="S81" s="496"/>
    </row>
    <row r="82" spans="1:19" ht="23.25" customHeight="1">
      <c r="A82" s="705"/>
      <c r="B82" s="678"/>
      <c r="C82" s="564" t="s">
        <v>80</v>
      </c>
      <c r="D82" s="563"/>
      <c r="E82" s="556"/>
      <c r="F82" s="538"/>
      <c r="G82" s="538"/>
      <c r="H82" s="538"/>
      <c r="I82" s="538"/>
      <c r="J82" s="538"/>
      <c r="K82" s="538"/>
      <c r="L82" s="538"/>
      <c r="M82" s="538"/>
      <c r="N82" s="538"/>
      <c r="O82" s="556"/>
      <c r="P82" s="538"/>
      <c r="Q82" s="538" t="s">
        <v>31</v>
      </c>
      <c r="R82" s="578"/>
      <c r="S82" s="496"/>
    </row>
    <row r="83" spans="1:19" ht="23.25" customHeight="1">
      <c r="A83" s="705"/>
      <c r="B83" s="678"/>
      <c r="C83" s="564" t="s">
        <v>81</v>
      </c>
      <c r="D83" s="505"/>
      <c r="E83" s="506"/>
      <c r="F83" s="507"/>
      <c r="G83" s="507"/>
      <c r="H83" s="506" t="s">
        <v>76</v>
      </c>
      <c r="I83" s="507"/>
      <c r="J83" s="507"/>
      <c r="K83" s="507"/>
      <c r="L83" s="506"/>
      <c r="M83" s="506" t="s">
        <v>76</v>
      </c>
      <c r="N83" s="507"/>
      <c r="O83" s="506"/>
      <c r="P83" s="507"/>
      <c r="Q83" s="507"/>
      <c r="R83" s="576"/>
      <c r="S83" s="496"/>
    </row>
    <row r="84" spans="1:19" ht="23.25" customHeight="1">
      <c r="A84" s="705"/>
      <c r="B84" s="678"/>
      <c r="C84" s="564" t="s">
        <v>82</v>
      </c>
      <c r="D84" s="505"/>
      <c r="E84" s="556"/>
      <c r="F84" s="538"/>
      <c r="G84" s="538"/>
      <c r="H84" s="556" t="s">
        <v>76</v>
      </c>
      <c r="I84" s="538"/>
      <c r="J84" s="538"/>
      <c r="K84" s="538"/>
      <c r="L84" s="556"/>
      <c r="M84" s="556" t="s">
        <v>76</v>
      </c>
      <c r="N84" s="538"/>
      <c r="O84" s="556"/>
      <c r="P84" s="538"/>
      <c r="Q84" s="538"/>
      <c r="R84" s="578"/>
      <c r="S84" s="496"/>
    </row>
    <row r="85" spans="1:19" ht="23.25" customHeight="1">
      <c r="A85" s="705"/>
      <c r="B85" s="678"/>
      <c r="C85" s="564" t="s">
        <v>83</v>
      </c>
      <c r="D85" s="505"/>
      <c r="E85" s="506"/>
      <c r="F85" s="507"/>
      <c r="G85" s="507"/>
      <c r="H85" s="507"/>
      <c r="I85" s="507"/>
      <c r="J85" s="507"/>
      <c r="K85" s="507"/>
      <c r="L85" s="506" t="s">
        <v>76</v>
      </c>
      <c r="M85" s="506" t="s">
        <v>76</v>
      </c>
      <c r="N85" s="506" t="s">
        <v>76</v>
      </c>
      <c r="O85" s="506" t="s">
        <v>76</v>
      </c>
      <c r="P85" s="506" t="s">
        <v>76</v>
      </c>
      <c r="Q85" s="507"/>
      <c r="R85" s="576"/>
      <c r="S85" s="496"/>
    </row>
    <row r="86" spans="1:19" ht="23.25" customHeight="1">
      <c r="A86" s="705"/>
      <c r="B86" s="678"/>
      <c r="C86" s="564" t="s">
        <v>84</v>
      </c>
      <c r="D86" s="563"/>
      <c r="E86" s="556"/>
      <c r="F86" s="538"/>
      <c r="G86" s="538"/>
      <c r="H86" s="556" t="s">
        <v>31</v>
      </c>
      <c r="I86" s="538"/>
      <c r="J86" s="538"/>
      <c r="K86" s="538"/>
      <c r="L86" s="538"/>
      <c r="M86" s="538"/>
      <c r="N86" s="538"/>
      <c r="O86" s="556"/>
      <c r="P86" s="538"/>
      <c r="Q86" s="538"/>
      <c r="R86" s="578"/>
      <c r="S86" s="496"/>
    </row>
    <row r="87" spans="1:19" ht="32.25" customHeight="1">
      <c r="A87" s="705"/>
      <c r="B87" s="678"/>
      <c r="C87" s="579" t="s">
        <v>495</v>
      </c>
      <c r="D87" s="580"/>
      <c r="E87" s="581"/>
      <c r="F87" s="582"/>
      <c r="G87" s="582"/>
      <c r="H87" s="582"/>
      <c r="I87" s="581" t="s">
        <v>31</v>
      </c>
      <c r="J87" s="581"/>
      <c r="K87" s="582"/>
      <c r="L87" s="582"/>
      <c r="M87" s="582"/>
      <c r="N87" s="582"/>
      <c r="O87" s="581"/>
      <c r="P87" s="582"/>
      <c r="Q87" s="583"/>
      <c r="R87" s="584"/>
      <c r="S87" s="496"/>
    </row>
    <row r="88" spans="1:19" ht="32.25" customHeight="1">
      <c r="A88" s="705"/>
      <c r="B88" s="678"/>
      <c r="C88" s="579" t="s">
        <v>85</v>
      </c>
      <c r="D88" s="585"/>
      <c r="E88" s="586"/>
      <c r="F88" s="586"/>
      <c r="G88" s="586"/>
      <c r="H88" s="586"/>
      <c r="I88" s="585"/>
      <c r="J88" s="585"/>
      <c r="K88" s="586"/>
      <c r="L88" s="586"/>
      <c r="M88" s="586"/>
      <c r="N88" s="586"/>
      <c r="O88" s="585"/>
      <c r="P88" s="586"/>
      <c r="Q88" s="582" t="s">
        <v>31</v>
      </c>
      <c r="R88" s="587"/>
    </row>
    <row r="89" spans="1:19" ht="32.25" customHeight="1">
      <c r="A89" s="705"/>
      <c r="B89" s="678"/>
      <c r="C89" s="535" t="s">
        <v>496</v>
      </c>
      <c r="D89" s="588"/>
      <c r="E89" s="589"/>
      <c r="F89" s="586"/>
      <c r="G89" s="586"/>
      <c r="H89" s="586"/>
      <c r="I89" s="581" t="s">
        <v>31</v>
      </c>
      <c r="J89" s="581" t="s">
        <v>31</v>
      </c>
      <c r="K89" s="582"/>
      <c r="L89" s="582"/>
      <c r="M89" s="586"/>
      <c r="N89" s="582"/>
      <c r="O89" s="581"/>
      <c r="P89" s="582"/>
      <c r="Q89" s="586"/>
      <c r="R89" s="590" t="s">
        <v>31</v>
      </c>
    </row>
    <row r="90" spans="1:19" ht="32.25" customHeight="1">
      <c r="A90" s="705"/>
      <c r="B90" s="678"/>
      <c r="C90" s="591" t="s">
        <v>497</v>
      </c>
      <c r="D90" s="592"/>
      <c r="E90" s="586"/>
      <c r="F90" s="593"/>
      <c r="G90" s="582"/>
      <c r="H90" s="586" t="s">
        <v>31</v>
      </c>
      <c r="I90" s="586"/>
      <c r="J90" s="586"/>
      <c r="K90" s="594"/>
      <c r="L90" s="595"/>
      <c r="M90" s="538"/>
      <c r="N90" s="586"/>
      <c r="O90" s="595"/>
      <c r="P90" s="586"/>
      <c r="Q90" s="586"/>
      <c r="R90" s="596"/>
    </row>
    <row r="91" spans="1:19" ht="32.25" customHeight="1">
      <c r="A91" s="705"/>
      <c r="B91" s="678"/>
      <c r="C91" s="535" t="s">
        <v>498</v>
      </c>
      <c r="D91" s="592"/>
      <c r="E91" s="597"/>
      <c r="F91" s="593"/>
      <c r="G91" s="586"/>
      <c r="H91" s="597" t="s">
        <v>31</v>
      </c>
      <c r="I91" s="597"/>
      <c r="J91" s="586"/>
      <c r="K91" s="593"/>
      <c r="L91" s="593"/>
      <c r="M91" s="593"/>
      <c r="N91" s="593"/>
      <c r="O91" s="593"/>
      <c r="P91" s="593"/>
      <c r="Q91" s="586"/>
      <c r="R91" s="598"/>
    </row>
    <row r="92" spans="1:19" ht="32.25" customHeight="1">
      <c r="A92" s="705"/>
      <c r="B92" s="678"/>
      <c r="C92" s="599" t="s">
        <v>499</v>
      </c>
      <c r="D92" s="580"/>
      <c r="E92" s="600"/>
      <c r="F92" s="600"/>
      <c r="G92" s="586"/>
      <c r="H92" s="597" t="s">
        <v>31</v>
      </c>
      <c r="I92" s="593" t="s">
        <v>31</v>
      </c>
      <c r="J92" s="597" t="s">
        <v>31</v>
      </c>
      <c r="K92" s="593"/>
      <c r="L92" s="593"/>
      <c r="M92" s="593"/>
      <c r="N92" s="586"/>
      <c r="O92" s="597"/>
      <c r="P92" s="586"/>
      <c r="Q92" s="586"/>
      <c r="R92" s="590" t="s">
        <v>31</v>
      </c>
    </row>
    <row r="93" spans="1:19" ht="32.25" customHeight="1">
      <c r="A93" s="705"/>
      <c r="B93" s="678"/>
      <c r="C93" s="535" t="s">
        <v>679</v>
      </c>
      <c r="D93" s="592"/>
      <c r="E93" s="586"/>
      <c r="F93" s="586"/>
      <c r="G93" s="586" t="s">
        <v>31</v>
      </c>
      <c r="H93" s="585"/>
      <c r="I93" s="585"/>
      <c r="J93" s="585"/>
      <c r="K93" s="582"/>
      <c r="L93" s="586"/>
      <c r="M93" s="586"/>
      <c r="N93" s="593"/>
      <c r="O93" s="581"/>
      <c r="P93" s="582"/>
      <c r="Q93" s="582"/>
      <c r="R93" s="587"/>
    </row>
    <row r="94" spans="1:19" ht="32.25" customHeight="1" thickBot="1">
      <c r="A94" s="706"/>
      <c r="B94" s="679"/>
      <c r="C94" s="601" t="s">
        <v>678</v>
      </c>
      <c r="D94" s="602"/>
      <c r="E94" s="603"/>
      <c r="F94" s="604"/>
      <c r="G94" s="604"/>
      <c r="H94" s="605"/>
      <c r="I94" s="605"/>
      <c r="J94" s="605"/>
      <c r="K94" s="603" t="s">
        <v>31</v>
      </c>
      <c r="L94" s="604"/>
      <c r="M94" s="604"/>
      <c r="N94" s="603"/>
      <c r="O94" s="603"/>
      <c r="P94" s="603"/>
      <c r="Q94" s="603"/>
      <c r="R94" s="606"/>
    </row>
    <row r="95" spans="1:19" ht="23.5" customHeight="1" thickBot="1">
      <c r="A95" s="607"/>
      <c r="B95" s="608"/>
      <c r="C95" s="609"/>
      <c r="D95" s="610"/>
      <c r="E95" s="610"/>
      <c r="F95" s="610"/>
      <c r="G95" s="610"/>
      <c r="H95" s="610"/>
      <c r="I95" s="610"/>
      <c r="J95" s="610"/>
      <c r="K95" s="610"/>
      <c r="L95" s="610"/>
      <c r="M95" s="610"/>
      <c r="N95" s="610"/>
      <c r="O95" s="610"/>
      <c r="P95" s="610"/>
      <c r="Q95" s="610"/>
      <c r="R95" s="610"/>
    </row>
    <row r="96" spans="1:19" ht="32.25" customHeight="1">
      <c r="A96" s="676" t="s">
        <v>842</v>
      </c>
      <c r="B96" s="678" t="s">
        <v>42</v>
      </c>
      <c r="C96" s="611" t="s">
        <v>677</v>
      </c>
      <c r="D96" s="612"/>
      <c r="E96" s="613"/>
      <c r="F96" s="613"/>
      <c r="G96" s="613"/>
      <c r="H96" s="582" t="s">
        <v>31</v>
      </c>
      <c r="I96" s="614"/>
      <c r="J96" s="614"/>
      <c r="K96" s="613"/>
      <c r="L96" s="613"/>
      <c r="M96" s="613"/>
      <c r="N96" s="613"/>
      <c r="O96" s="615"/>
      <c r="P96" s="613"/>
      <c r="Q96" s="613"/>
      <c r="R96" s="616"/>
    </row>
    <row r="97" spans="1:18" ht="32.25" customHeight="1">
      <c r="A97" s="676"/>
      <c r="B97" s="678"/>
      <c r="C97" s="535" t="s">
        <v>676</v>
      </c>
      <c r="D97" s="612"/>
      <c r="E97" s="537" t="s">
        <v>31</v>
      </c>
      <c r="F97" s="537" t="s">
        <v>31</v>
      </c>
      <c r="G97" s="613"/>
      <c r="H97" s="617"/>
      <c r="I97" s="614"/>
      <c r="J97" s="614"/>
      <c r="K97" s="613"/>
      <c r="L97" s="613"/>
      <c r="M97" s="613"/>
      <c r="N97" s="613"/>
      <c r="O97" s="615"/>
      <c r="P97" s="618"/>
      <c r="Q97" s="618"/>
      <c r="R97" s="619"/>
    </row>
    <row r="98" spans="1:18" ht="32.25" customHeight="1">
      <c r="A98" s="676"/>
      <c r="B98" s="678"/>
      <c r="C98" s="535" t="s">
        <v>675</v>
      </c>
      <c r="D98" s="612"/>
      <c r="E98" s="613"/>
      <c r="F98" s="613"/>
      <c r="G98" s="613"/>
      <c r="H98" s="537" t="s">
        <v>31</v>
      </c>
      <c r="I98" s="614"/>
      <c r="J98" s="614"/>
      <c r="K98" s="613"/>
      <c r="L98" s="613"/>
      <c r="M98" s="613"/>
      <c r="N98" s="613"/>
      <c r="O98" s="615"/>
      <c r="P98" s="618"/>
      <c r="Q98" s="618"/>
      <c r="R98" s="619"/>
    </row>
    <row r="99" spans="1:18" ht="32.25" customHeight="1">
      <c r="A99" s="676"/>
      <c r="B99" s="678"/>
      <c r="C99" s="535" t="s">
        <v>674</v>
      </c>
      <c r="D99" s="536"/>
      <c r="E99" s="537"/>
      <c r="F99" s="537"/>
      <c r="G99" s="537"/>
      <c r="H99" s="539"/>
      <c r="I99" s="539"/>
      <c r="J99" s="539"/>
      <c r="K99" s="537"/>
      <c r="L99" s="538" t="s">
        <v>31</v>
      </c>
      <c r="M99" s="538" t="s">
        <v>31</v>
      </c>
      <c r="N99" s="537"/>
      <c r="O99" s="540"/>
      <c r="P99" s="538" t="s">
        <v>31</v>
      </c>
      <c r="Q99" s="537"/>
      <c r="R99" s="620"/>
    </row>
    <row r="100" spans="1:18" ht="32.25" customHeight="1">
      <c r="A100" s="676"/>
      <c r="B100" s="678"/>
      <c r="C100" s="535" t="s">
        <v>673</v>
      </c>
      <c r="D100" s="536"/>
      <c r="E100" s="537"/>
      <c r="F100" s="537"/>
      <c r="G100" s="537"/>
      <c r="H100" s="538" t="s">
        <v>31</v>
      </c>
      <c r="I100" s="539"/>
      <c r="J100" s="539"/>
      <c r="K100" s="537"/>
      <c r="L100" s="537"/>
      <c r="M100" s="537"/>
      <c r="N100" s="537"/>
      <c r="O100" s="540"/>
      <c r="P100" s="537"/>
      <c r="Q100" s="537"/>
      <c r="R100" s="620"/>
    </row>
    <row r="101" spans="1:18" ht="32.25" customHeight="1">
      <c r="A101" s="676"/>
      <c r="B101" s="678"/>
      <c r="C101" s="535" t="s">
        <v>672</v>
      </c>
      <c r="D101" s="536"/>
      <c r="E101" s="537"/>
      <c r="F101" s="537" t="s">
        <v>31</v>
      </c>
      <c r="G101" s="537"/>
      <c r="H101" s="538" t="s">
        <v>31</v>
      </c>
      <c r="I101" s="539"/>
      <c r="J101" s="539"/>
      <c r="K101" s="537"/>
      <c r="L101" s="537" t="s">
        <v>31</v>
      </c>
      <c r="M101" s="537" t="s">
        <v>31</v>
      </c>
      <c r="N101" s="537" t="s">
        <v>31</v>
      </c>
      <c r="O101" s="540" t="s">
        <v>31</v>
      </c>
      <c r="P101" s="537" t="s">
        <v>31</v>
      </c>
      <c r="Q101" s="537"/>
      <c r="R101" s="620"/>
    </row>
    <row r="102" spans="1:18" ht="32.25" customHeight="1">
      <c r="A102" s="676"/>
      <c r="B102" s="678"/>
      <c r="C102" s="535" t="s">
        <v>671</v>
      </c>
      <c r="D102" s="536"/>
      <c r="E102" s="537"/>
      <c r="F102" s="537"/>
      <c r="G102" s="537"/>
      <c r="H102" s="539"/>
      <c r="I102" s="539"/>
      <c r="J102" s="539"/>
      <c r="K102" s="537"/>
      <c r="L102" s="537"/>
      <c r="M102" s="537"/>
      <c r="N102" s="537"/>
      <c r="O102" s="540"/>
      <c r="P102" s="537" t="s">
        <v>31</v>
      </c>
      <c r="Q102" s="537"/>
      <c r="R102" s="620"/>
    </row>
    <row r="103" spans="1:18" ht="32.25" customHeight="1">
      <c r="A103" s="676"/>
      <c r="B103" s="678"/>
      <c r="C103" s="535" t="s">
        <v>670</v>
      </c>
      <c r="D103" s="536"/>
      <c r="E103" s="537"/>
      <c r="F103" s="537" t="s">
        <v>31</v>
      </c>
      <c r="G103" s="537"/>
      <c r="H103" s="539"/>
      <c r="I103" s="539"/>
      <c r="J103" s="539"/>
      <c r="K103" s="537"/>
      <c r="L103" s="537"/>
      <c r="M103" s="537"/>
      <c r="N103" s="537"/>
      <c r="O103" s="540"/>
      <c r="P103" s="537"/>
      <c r="Q103" s="537"/>
      <c r="R103" s="620"/>
    </row>
    <row r="104" spans="1:18" ht="32.25" customHeight="1">
      <c r="A104" s="676"/>
      <c r="B104" s="678"/>
      <c r="C104" s="535" t="s">
        <v>669</v>
      </c>
      <c r="D104" s="536"/>
      <c r="E104" s="537"/>
      <c r="F104" s="537"/>
      <c r="G104" s="537"/>
      <c r="H104" s="537" t="s">
        <v>31</v>
      </c>
      <c r="I104" s="539"/>
      <c r="J104" s="539"/>
      <c r="K104" s="537" t="s">
        <v>31</v>
      </c>
      <c r="L104" s="537"/>
      <c r="M104" s="537"/>
      <c r="N104" s="537"/>
      <c r="O104" s="540"/>
      <c r="P104" s="537"/>
      <c r="Q104" s="537"/>
      <c r="R104" s="620"/>
    </row>
    <row r="105" spans="1:18" ht="32.25" customHeight="1">
      <c r="A105" s="676"/>
      <c r="B105" s="678"/>
      <c r="C105" s="535" t="s">
        <v>668</v>
      </c>
      <c r="D105" s="536"/>
      <c r="E105" s="537"/>
      <c r="F105" s="537"/>
      <c r="G105" s="537"/>
      <c r="H105" s="539"/>
      <c r="I105" s="539"/>
      <c r="J105" s="539"/>
      <c r="K105" s="537" t="s">
        <v>31</v>
      </c>
      <c r="L105" s="537"/>
      <c r="M105" s="537"/>
      <c r="N105" s="537"/>
      <c r="O105" s="540"/>
      <c r="P105" s="537"/>
      <c r="Q105" s="537"/>
      <c r="R105" s="620"/>
    </row>
    <row r="106" spans="1:18" ht="32.25" customHeight="1">
      <c r="A106" s="676"/>
      <c r="B106" s="678"/>
      <c r="C106" s="535" t="s">
        <v>667</v>
      </c>
      <c r="D106" s="537" t="s">
        <v>31</v>
      </c>
      <c r="E106" s="537" t="s">
        <v>31</v>
      </c>
      <c r="F106" s="537" t="s">
        <v>31</v>
      </c>
      <c r="G106" s="537" t="s">
        <v>31</v>
      </c>
      <c r="H106" s="537" t="s">
        <v>31</v>
      </c>
      <c r="I106" s="537" t="s">
        <v>31</v>
      </c>
      <c r="J106" s="537" t="s">
        <v>31</v>
      </c>
      <c r="K106" s="537" t="s">
        <v>31</v>
      </c>
      <c r="L106" s="537" t="s">
        <v>31</v>
      </c>
      <c r="M106" s="537" t="s">
        <v>31</v>
      </c>
      <c r="N106" s="537" t="s">
        <v>31</v>
      </c>
      <c r="O106" s="537" t="s">
        <v>31</v>
      </c>
      <c r="P106" s="537" t="s">
        <v>31</v>
      </c>
      <c r="Q106" s="537" t="s">
        <v>31</v>
      </c>
      <c r="R106" s="621" t="s">
        <v>31</v>
      </c>
    </row>
    <row r="107" spans="1:18" ht="32.25" customHeight="1">
      <c r="A107" s="676"/>
      <c r="B107" s="678"/>
      <c r="C107" s="535" t="s">
        <v>822</v>
      </c>
      <c r="D107" s="536"/>
      <c r="E107" s="537"/>
      <c r="F107" s="537"/>
      <c r="G107" s="537"/>
      <c r="H107" s="539"/>
      <c r="I107" s="537" t="s">
        <v>31</v>
      </c>
      <c r="J107" s="537" t="s">
        <v>31</v>
      </c>
      <c r="K107" s="537"/>
      <c r="L107" s="537"/>
      <c r="M107" s="537"/>
      <c r="N107" s="537"/>
      <c r="O107" s="540"/>
      <c r="P107" s="537"/>
      <c r="Q107" s="537"/>
      <c r="R107" s="621" t="s">
        <v>31</v>
      </c>
    </row>
    <row r="108" spans="1:18" ht="32.25" customHeight="1">
      <c r="A108" s="676"/>
      <c r="B108" s="678"/>
      <c r="C108" s="535" t="s">
        <v>666</v>
      </c>
      <c r="D108" s="536"/>
      <c r="E108" s="537"/>
      <c r="F108" s="537"/>
      <c r="G108" s="537"/>
      <c r="H108" s="537" t="s">
        <v>31</v>
      </c>
      <c r="I108" s="539"/>
      <c r="J108" s="539"/>
      <c r="K108" s="537"/>
      <c r="L108" s="537"/>
      <c r="M108" s="537"/>
      <c r="N108" s="537"/>
      <c r="O108" s="540"/>
      <c r="P108" s="537"/>
      <c r="Q108" s="537"/>
      <c r="R108" s="620"/>
    </row>
    <row r="109" spans="1:18" ht="32.25" customHeight="1">
      <c r="A109" s="676"/>
      <c r="B109" s="678"/>
      <c r="C109" s="535" t="s">
        <v>665</v>
      </c>
      <c r="D109" s="536"/>
      <c r="E109" s="537"/>
      <c r="F109" s="537"/>
      <c r="G109" s="537"/>
      <c r="H109" s="537" t="s">
        <v>31</v>
      </c>
      <c r="I109" s="539"/>
      <c r="J109" s="539"/>
      <c r="K109" s="537"/>
      <c r="L109" s="537"/>
      <c r="M109" s="537"/>
      <c r="N109" s="537"/>
      <c r="O109" s="540"/>
      <c r="P109" s="537"/>
      <c r="Q109" s="537"/>
      <c r="R109" s="620"/>
    </row>
    <row r="110" spans="1:18" ht="32.25" customHeight="1" thickBot="1">
      <c r="A110" s="677"/>
      <c r="B110" s="679"/>
      <c r="C110" s="622" t="s">
        <v>909</v>
      </c>
      <c r="D110" s="623"/>
      <c r="E110" s="604"/>
      <c r="F110" s="604"/>
      <c r="G110" s="604"/>
      <c r="H110" s="604"/>
      <c r="I110" s="605"/>
      <c r="J110" s="605"/>
      <c r="K110" s="604" t="s">
        <v>910</v>
      </c>
      <c r="L110" s="604"/>
      <c r="M110" s="604"/>
      <c r="N110" s="604"/>
      <c r="O110" s="624"/>
      <c r="P110" s="604"/>
      <c r="Q110" s="604"/>
      <c r="R110" s="625"/>
    </row>
    <row r="111" spans="1:18" ht="23.25" customHeight="1" thickBot="1">
      <c r="A111" s="680" t="s">
        <v>664</v>
      </c>
      <c r="B111" s="681"/>
      <c r="C111" s="681"/>
      <c r="D111" s="681"/>
      <c r="E111" s="681"/>
      <c r="F111" s="681"/>
      <c r="G111" s="681"/>
      <c r="H111" s="681"/>
      <c r="I111" s="681"/>
      <c r="J111" s="681"/>
      <c r="K111" s="681"/>
      <c r="L111" s="681"/>
      <c r="M111" s="681"/>
      <c r="N111" s="681"/>
      <c r="O111" s="681"/>
      <c r="P111" s="681"/>
      <c r="Q111" s="626"/>
      <c r="R111" s="626"/>
    </row>
    <row r="112" spans="1:18" ht="18" customHeight="1">
      <c r="A112" s="682" t="s">
        <v>512</v>
      </c>
      <c r="B112" s="685" t="s">
        <v>10</v>
      </c>
      <c r="C112" s="687" t="s">
        <v>11</v>
      </c>
      <c r="D112" s="689" t="s">
        <v>12</v>
      </c>
      <c r="E112" s="692" t="s">
        <v>13</v>
      </c>
      <c r="F112" s="655" t="s">
        <v>14</v>
      </c>
      <c r="G112" s="655" t="s">
        <v>15</v>
      </c>
      <c r="H112" s="655" t="s">
        <v>16</v>
      </c>
      <c r="I112" s="655" t="s">
        <v>86</v>
      </c>
      <c r="J112" s="655" t="s">
        <v>500</v>
      </c>
      <c r="K112" s="655" t="s">
        <v>18</v>
      </c>
      <c r="L112" s="655" t="s">
        <v>19</v>
      </c>
      <c r="M112" s="655" t="s">
        <v>20</v>
      </c>
      <c r="N112" s="655" t="s">
        <v>21</v>
      </c>
      <c r="O112" s="655" t="s">
        <v>22</v>
      </c>
      <c r="P112" s="673" t="s">
        <v>23</v>
      </c>
      <c r="Q112" s="655" t="s">
        <v>87</v>
      </c>
      <c r="R112" s="665" t="s">
        <v>88</v>
      </c>
    </row>
    <row r="113" spans="1:18" ht="10.5" customHeight="1">
      <c r="A113" s="683"/>
      <c r="B113" s="686"/>
      <c r="C113" s="688"/>
      <c r="D113" s="690"/>
      <c r="E113" s="693"/>
      <c r="F113" s="656"/>
      <c r="G113" s="656"/>
      <c r="H113" s="656"/>
      <c r="I113" s="656"/>
      <c r="J113" s="656"/>
      <c r="K113" s="656"/>
      <c r="L113" s="656"/>
      <c r="M113" s="656"/>
      <c r="N113" s="656"/>
      <c r="O113" s="656"/>
      <c r="P113" s="674"/>
      <c r="Q113" s="656"/>
      <c r="R113" s="666"/>
    </row>
    <row r="114" spans="1:18" ht="12.75" customHeight="1" thickBot="1">
      <c r="A114" s="683"/>
      <c r="B114" s="686"/>
      <c r="C114" s="688"/>
      <c r="D114" s="691"/>
      <c r="E114" s="694"/>
      <c r="F114" s="657"/>
      <c r="G114" s="657"/>
      <c r="H114" s="657"/>
      <c r="I114" s="657"/>
      <c r="J114" s="657"/>
      <c r="K114" s="657"/>
      <c r="L114" s="657"/>
      <c r="M114" s="657"/>
      <c r="N114" s="657"/>
      <c r="O114" s="657"/>
      <c r="P114" s="675"/>
      <c r="Q114" s="657"/>
      <c r="R114" s="667"/>
    </row>
    <row r="115" spans="1:18" ht="18" customHeight="1">
      <c r="A115" s="683"/>
      <c r="B115" s="668" t="s">
        <v>89</v>
      </c>
      <c r="C115" s="668" t="s">
        <v>519</v>
      </c>
      <c r="D115" s="671" t="s">
        <v>31</v>
      </c>
      <c r="E115" s="660" t="s">
        <v>31</v>
      </c>
      <c r="F115" s="658" t="s">
        <v>31</v>
      </c>
      <c r="G115" s="658" t="s">
        <v>31</v>
      </c>
      <c r="H115" s="658" t="s">
        <v>31</v>
      </c>
      <c r="I115" s="658"/>
      <c r="J115" s="627"/>
      <c r="K115" s="660" t="s">
        <v>31</v>
      </c>
      <c r="L115" s="658" t="s">
        <v>31</v>
      </c>
      <c r="M115" s="660" t="s">
        <v>31</v>
      </c>
      <c r="N115" s="658" t="s">
        <v>31</v>
      </c>
      <c r="O115" s="660" t="s">
        <v>31</v>
      </c>
      <c r="P115" s="662" t="s">
        <v>31</v>
      </c>
      <c r="Q115" s="662" t="s">
        <v>31</v>
      </c>
      <c r="R115" s="652" t="s">
        <v>31</v>
      </c>
    </row>
    <row r="116" spans="1:18" ht="11.25" customHeight="1">
      <c r="A116" s="683"/>
      <c r="B116" s="669"/>
      <c r="C116" s="669"/>
      <c r="D116" s="671"/>
      <c r="E116" s="660"/>
      <c r="F116" s="658"/>
      <c r="G116" s="658"/>
      <c r="H116" s="658"/>
      <c r="I116" s="658"/>
      <c r="J116" s="627"/>
      <c r="K116" s="660"/>
      <c r="L116" s="658"/>
      <c r="M116" s="660"/>
      <c r="N116" s="658"/>
      <c r="O116" s="660"/>
      <c r="P116" s="663"/>
      <c r="Q116" s="663"/>
      <c r="R116" s="653"/>
    </row>
    <row r="117" spans="1:18" ht="2.25" customHeight="1" thickBot="1">
      <c r="A117" s="684"/>
      <c r="B117" s="670"/>
      <c r="C117" s="670"/>
      <c r="D117" s="672"/>
      <c r="E117" s="661"/>
      <c r="F117" s="659"/>
      <c r="G117" s="659"/>
      <c r="H117" s="659"/>
      <c r="I117" s="659"/>
      <c r="J117" s="628"/>
      <c r="K117" s="661"/>
      <c r="L117" s="659"/>
      <c r="M117" s="661"/>
      <c r="N117" s="659"/>
      <c r="O117" s="661"/>
      <c r="P117" s="664"/>
      <c r="Q117" s="664"/>
      <c r="R117" s="654"/>
    </row>
    <row r="118" spans="1:18" ht="3" customHeight="1">
      <c r="P118" s="629"/>
    </row>
    <row r="119" spans="1:18">
      <c r="B119" s="533" t="s">
        <v>501</v>
      </c>
    </row>
    <row r="120" spans="1:18">
      <c r="B120" s="533" t="s">
        <v>502</v>
      </c>
      <c r="N120" s="489"/>
    </row>
    <row r="121" spans="1:18">
      <c r="N121" s="489"/>
    </row>
  </sheetData>
  <mergeCells count="62">
    <mergeCell ref="K3:K5"/>
    <mergeCell ref="L3:L5"/>
    <mergeCell ref="M3:M5"/>
    <mergeCell ref="B3:B5"/>
    <mergeCell ref="C3:C5"/>
    <mergeCell ref="D3:D5"/>
    <mergeCell ref="E3:E5"/>
    <mergeCell ref="F3:F5"/>
    <mergeCell ref="G3:G5"/>
    <mergeCell ref="A6:A27"/>
    <mergeCell ref="B6:B27"/>
    <mergeCell ref="H3:H5"/>
    <mergeCell ref="I3:I5"/>
    <mergeCell ref="J3:J5"/>
    <mergeCell ref="N3:N5"/>
    <mergeCell ref="O3:O5"/>
    <mergeCell ref="P3:P5"/>
    <mergeCell ref="Q3:Q5"/>
    <mergeCell ref="R3:R5"/>
    <mergeCell ref="A28:P28"/>
    <mergeCell ref="A29:A64"/>
    <mergeCell ref="B29:B64"/>
    <mergeCell ref="A65:R65"/>
    <mergeCell ref="A66:A94"/>
    <mergeCell ref="B66:B94"/>
    <mergeCell ref="P112:P114"/>
    <mergeCell ref="A96:A110"/>
    <mergeCell ref="B96:B110"/>
    <mergeCell ref="A111:P111"/>
    <mergeCell ref="A112:A117"/>
    <mergeCell ref="B112:B114"/>
    <mergeCell ref="C112:C114"/>
    <mergeCell ref="D112:D114"/>
    <mergeCell ref="E112:E114"/>
    <mergeCell ref="F112:F114"/>
    <mergeCell ref="G112:G114"/>
    <mergeCell ref="L112:L114"/>
    <mergeCell ref="M112:M114"/>
    <mergeCell ref="M115:M117"/>
    <mergeCell ref="N112:N114"/>
    <mergeCell ref="O112:O114"/>
    <mergeCell ref="B115:B117"/>
    <mergeCell ref="C115:C117"/>
    <mergeCell ref="D115:D117"/>
    <mergeCell ref="E115:E117"/>
    <mergeCell ref="F115:F117"/>
    <mergeCell ref="R115:R117"/>
    <mergeCell ref="Q112:Q114"/>
    <mergeCell ref="G115:G117"/>
    <mergeCell ref="H115:H117"/>
    <mergeCell ref="I115:I117"/>
    <mergeCell ref="K115:K117"/>
    <mergeCell ref="L115:L117"/>
    <mergeCell ref="N115:N117"/>
    <mergeCell ref="O115:O117"/>
    <mergeCell ref="P115:P117"/>
    <mergeCell ref="Q115:Q117"/>
    <mergeCell ref="R112:R114"/>
    <mergeCell ref="H112:H114"/>
    <mergeCell ref="I112:I114"/>
    <mergeCell ref="J112:J114"/>
    <mergeCell ref="K112:K114"/>
  </mergeCells>
  <phoneticPr fontId="5"/>
  <pageMargins left="0.43307086614173229" right="0.19685039370078741" top="0.51181102362204722" bottom="0.23622047244094491" header="0.15748031496062992" footer="0.15748031496062992"/>
  <pageSetup paperSize="9" scale="45" orientation="portrait" r:id="rId1"/>
  <headerFooter alignWithMargins="0"/>
  <rowBreaks count="2" manualBreakCount="2">
    <brk id="28" max="18" man="1"/>
    <brk id="95"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2"/>
  <dimension ref="A1:I24"/>
  <sheetViews>
    <sheetView showGridLines="0" view="pageBreakPreview" zoomScaleNormal="100" zoomScaleSheetLayoutView="100" workbookViewId="0">
      <selection activeCell="B17" sqref="B17"/>
    </sheetView>
  </sheetViews>
  <sheetFormatPr defaultRowHeight="13"/>
  <cols>
    <col min="1" max="1" width="2.33203125" style="11" customWidth="1"/>
    <col min="2" max="2" width="8.83203125" style="11"/>
    <col min="3" max="3" width="10" style="11" customWidth="1"/>
    <col min="4" max="7" width="8.83203125" style="11"/>
    <col min="8" max="9" width="10.33203125" style="11" customWidth="1"/>
    <col min="10" max="256" width="8.83203125" style="11"/>
    <col min="257" max="257" width="2.33203125" style="11" customWidth="1"/>
    <col min="258" max="258" width="8.83203125" style="11"/>
    <col min="259" max="259" width="10" style="11" customWidth="1"/>
    <col min="260" max="263" width="8.83203125" style="11"/>
    <col min="264" max="265" width="10.33203125" style="11" customWidth="1"/>
    <col min="266" max="512" width="8.83203125" style="11"/>
    <col min="513" max="513" width="2.33203125" style="11" customWidth="1"/>
    <col min="514" max="514" width="8.83203125" style="11"/>
    <col min="515" max="515" width="10" style="11" customWidth="1"/>
    <col min="516" max="519" width="8.83203125" style="11"/>
    <col min="520" max="521" width="10.33203125" style="11" customWidth="1"/>
    <col min="522" max="768" width="8.83203125" style="11"/>
    <col min="769" max="769" width="2.33203125" style="11" customWidth="1"/>
    <col min="770" max="770" width="8.83203125" style="11"/>
    <col min="771" max="771" width="10" style="11" customWidth="1"/>
    <col min="772" max="775" width="8.83203125" style="11"/>
    <col min="776" max="777" width="10.33203125" style="11" customWidth="1"/>
    <col min="778" max="1024" width="8.83203125" style="11"/>
    <col min="1025" max="1025" width="2.33203125" style="11" customWidth="1"/>
    <col min="1026" max="1026" width="8.83203125" style="11"/>
    <col min="1027" max="1027" width="10" style="11" customWidth="1"/>
    <col min="1028" max="1031" width="8.83203125" style="11"/>
    <col min="1032" max="1033" width="10.33203125" style="11" customWidth="1"/>
    <col min="1034" max="1280" width="8.83203125" style="11"/>
    <col min="1281" max="1281" width="2.33203125" style="11" customWidth="1"/>
    <col min="1282" max="1282" width="8.83203125" style="11"/>
    <col min="1283" max="1283" width="10" style="11" customWidth="1"/>
    <col min="1284" max="1287" width="8.83203125" style="11"/>
    <col min="1288" max="1289" width="10.33203125" style="11" customWidth="1"/>
    <col min="1290" max="1536" width="8.83203125" style="11"/>
    <col min="1537" max="1537" width="2.33203125" style="11" customWidth="1"/>
    <col min="1538" max="1538" width="8.83203125" style="11"/>
    <col min="1539" max="1539" width="10" style="11" customWidth="1"/>
    <col min="1540" max="1543" width="8.83203125" style="11"/>
    <col min="1544" max="1545" width="10.33203125" style="11" customWidth="1"/>
    <col min="1546" max="1792" width="8.83203125" style="11"/>
    <col min="1793" max="1793" width="2.33203125" style="11" customWidth="1"/>
    <col min="1794" max="1794" width="8.83203125" style="11"/>
    <col min="1795" max="1795" width="10" style="11" customWidth="1"/>
    <col min="1796" max="1799" width="8.83203125" style="11"/>
    <col min="1800" max="1801" width="10.33203125" style="11" customWidth="1"/>
    <col min="1802" max="2048" width="8.83203125" style="11"/>
    <col min="2049" max="2049" width="2.33203125" style="11" customWidth="1"/>
    <col min="2050" max="2050" width="8.83203125" style="11"/>
    <col min="2051" max="2051" width="10" style="11" customWidth="1"/>
    <col min="2052" max="2055" width="8.83203125" style="11"/>
    <col min="2056" max="2057" width="10.33203125" style="11" customWidth="1"/>
    <col min="2058" max="2304" width="8.83203125" style="11"/>
    <col min="2305" max="2305" width="2.33203125" style="11" customWidth="1"/>
    <col min="2306" max="2306" width="8.83203125" style="11"/>
    <col min="2307" max="2307" width="10" style="11" customWidth="1"/>
    <col min="2308" max="2311" width="8.83203125" style="11"/>
    <col min="2312" max="2313" width="10.33203125" style="11" customWidth="1"/>
    <col min="2314" max="2560" width="8.83203125" style="11"/>
    <col min="2561" max="2561" width="2.33203125" style="11" customWidth="1"/>
    <col min="2562" max="2562" width="8.83203125" style="11"/>
    <col min="2563" max="2563" width="10" style="11" customWidth="1"/>
    <col min="2564" max="2567" width="8.83203125" style="11"/>
    <col min="2568" max="2569" width="10.33203125" style="11" customWidth="1"/>
    <col min="2570" max="2816" width="8.83203125" style="11"/>
    <col min="2817" max="2817" width="2.33203125" style="11" customWidth="1"/>
    <col min="2818" max="2818" width="8.83203125" style="11"/>
    <col min="2819" max="2819" width="10" style="11" customWidth="1"/>
    <col min="2820" max="2823" width="8.83203125" style="11"/>
    <col min="2824" max="2825" width="10.33203125" style="11" customWidth="1"/>
    <col min="2826" max="3072" width="8.83203125" style="11"/>
    <col min="3073" max="3073" width="2.33203125" style="11" customWidth="1"/>
    <col min="3074" max="3074" width="8.83203125" style="11"/>
    <col min="3075" max="3075" width="10" style="11" customWidth="1"/>
    <col min="3076" max="3079" width="8.83203125" style="11"/>
    <col min="3080" max="3081" width="10.33203125" style="11" customWidth="1"/>
    <col min="3082" max="3328" width="8.83203125" style="11"/>
    <col min="3329" max="3329" width="2.33203125" style="11" customWidth="1"/>
    <col min="3330" max="3330" width="8.83203125" style="11"/>
    <col min="3331" max="3331" width="10" style="11" customWidth="1"/>
    <col min="3332" max="3335" width="8.83203125" style="11"/>
    <col min="3336" max="3337" width="10.33203125" style="11" customWidth="1"/>
    <col min="3338" max="3584" width="8.83203125" style="11"/>
    <col min="3585" max="3585" width="2.33203125" style="11" customWidth="1"/>
    <col min="3586" max="3586" width="8.83203125" style="11"/>
    <col min="3587" max="3587" width="10" style="11" customWidth="1"/>
    <col min="3588" max="3591" width="8.83203125" style="11"/>
    <col min="3592" max="3593" width="10.33203125" style="11" customWidth="1"/>
    <col min="3594" max="3840" width="8.83203125" style="11"/>
    <col min="3841" max="3841" width="2.33203125" style="11" customWidth="1"/>
    <col min="3842" max="3842" width="8.83203125" style="11"/>
    <col min="3843" max="3843" width="10" style="11" customWidth="1"/>
    <col min="3844" max="3847" width="8.83203125" style="11"/>
    <col min="3848" max="3849" width="10.33203125" style="11" customWidth="1"/>
    <col min="3850" max="4096" width="8.83203125" style="11"/>
    <col min="4097" max="4097" width="2.33203125" style="11" customWidth="1"/>
    <col min="4098" max="4098" width="8.83203125" style="11"/>
    <col min="4099" max="4099" width="10" style="11" customWidth="1"/>
    <col min="4100" max="4103" width="8.83203125" style="11"/>
    <col min="4104" max="4105" width="10.33203125" style="11" customWidth="1"/>
    <col min="4106" max="4352" width="8.83203125" style="11"/>
    <col min="4353" max="4353" width="2.33203125" style="11" customWidth="1"/>
    <col min="4354" max="4354" width="8.83203125" style="11"/>
    <col min="4355" max="4355" width="10" style="11" customWidth="1"/>
    <col min="4356" max="4359" width="8.83203125" style="11"/>
    <col min="4360" max="4361" width="10.33203125" style="11" customWidth="1"/>
    <col min="4362" max="4608" width="8.83203125" style="11"/>
    <col min="4609" max="4609" width="2.33203125" style="11" customWidth="1"/>
    <col min="4610" max="4610" width="8.83203125" style="11"/>
    <col min="4611" max="4611" width="10" style="11" customWidth="1"/>
    <col min="4612" max="4615" width="8.83203125" style="11"/>
    <col min="4616" max="4617" width="10.33203125" style="11" customWidth="1"/>
    <col min="4618" max="4864" width="8.83203125" style="11"/>
    <col min="4865" max="4865" width="2.33203125" style="11" customWidth="1"/>
    <col min="4866" max="4866" width="8.83203125" style="11"/>
    <col min="4867" max="4867" width="10" style="11" customWidth="1"/>
    <col min="4868" max="4871" width="8.83203125" style="11"/>
    <col min="4872" max="4873" width="10.33203125" style="11" customWidth="1"/>
    <col min="4874" max="5120" width="8.83203125" style="11"/>
    <col min="5121" max="5121" width="2.33203125" style="11" customWidth="1"/>
    <col min="5122" max="5122" width="8.83203125" style="11"/>
    <col min="5123" max="5123" width="10" style="11" customWidth="1"/>
    <col min="5124" max="5127" width="8.83203125" style="11"/>
    <col min="5128" max="5129" width="10.33203125" style="11" customWidth="1"/>
    <col min="5130" max="5376" width="8.83203125" style="11"/>
    <col min="5377" max="5377" width="2.33203125" style="11" customWidth="1"/>
    <col min="5378" max="5378" width="8.83203125" style="11"/>
    <col min="5379" max="5379" width="10" style="11" customWidth="1"/>
    <col min="5380" max="5383" width="8.83203125" style="11"/>
    <col min="5384" max="5385" width="10.33203125" style="11" customWidth="1"/>
    <col min="5386" max="5632" width="8.83203125" style="11"/>
    <col min="5633" max="5633" width="2.33203125" style="11" customWidth="1"/>
    <col min="5634" max="5634" width="8.83203125" style="11"/>
    <col min="5635" max="5635" width="10" style="11" customWidth="1"/>
    <col min="5636" max="5639" width="8.83203125" style="11"/>
    <col min="5640" max="5641" width="10.33203125" style="11" customWidth="1"/>
    <col min="5642" max="5888" width="8.83203125" style="11"/>
    <col min="5889" max="5889" width="2.33203125" style="11" customWidth="1"/>
    <col min="5890" max="5890" width="8.83203125" style="11"/>
    <col min="5891" max="5891" width="10" style="11" customWidth="1"/>
    <col min="5892" max="5895" width="8.83203125" style="11"/>
    <col min="5896" max="5897" width="10.33203125" style="11" customWidth="1"/>
    <col min="5898" max="6144" width="8.83203125" style="11"/>
    <col min="6145" max="6145" width="2.33203125" style="11" customWidth="1"/>
    <col min="6146" max="6146" width="8.83203125" style="11"/>
    <col min="6147" max="6147" width="10" style="11" customWidth="1"/>
    <col min="6148" max="6151" width="8.83203125" style="11"/>
    <col min="6152" max="6153" width="10.33203125" style="11" customWidth="1"/>
    <col min="6154" max="6400" width="8.83203125" style="11"/>
    <col min="6401" max="6401" width="2.33203125" style="11" customWidth="1"/>
    <col min="6402" max="6402" width="8.83203125" style="11"/>
    <col min="6403" max="6403" width="10" style="11" customWidth="1"/>
    <col min="6404" max="6407" width="8.83203125" style="11"/>
    <col min="6408" max="6409" width="10.33203125" style="11" customWidth="1"/>
    <col min="6410" max="6656" width="8.83203125" style="11"/>
    <col min="6657" max="6657" width="2.33203125" style="11" customWidth="1"/>
    <col min="6658" max="6658" width="8.83203125" style="11"/>
    <col min="6659" max="6659" width="10" style="11" customWidth="1"/>
    <col min="6660" max="6663" width="8.83203125" style="11"/>
    <col min="6664" max="6665" width="10.33203125" style="11" customWidth="1"/>
    <col min="6666" max="6912" width="8.83203125" style="11"/>
    <col min="6913" max="6913" width="2.33203125" style="11" customWidth="1"/>
    <col min="6914" max="6914" width="8.83203125" style="11"/>
    <col min="6915" max="6915" width="10" style="11" customWidth="1"/>
    <col min="6916" max="6919" width="8.83203125" style="11"/>
    <col min="6920" max="6921" width="10.33203125" style="11" customWidth="1"/>
    <col min="6922" max="7168" width="8.83203125" style="11"/>
    <col min="7169" max="7169" width="2.33203125" style="11" customWidth="1"/>
    <col min="7170" max="7170" width="8.83203125" style="11"/>
    <col min="7171" max="7171" width="10" style="11" customWidth="1"/>
    <col min="7172" max="7175" width="8.83203125" style="11"/>
    <col min="7176" max="7177" width="10.33203125" style="11" customWidth="1"/>
    <col min="7178" max="7424" width="8.83203125" style="11"/>
    <col min="7425" max="7425" width="2.33203125" style="11" customWidth="1"/>
    <col min="7426" max="7426" width="8.83203125" style="11"/>
    <col min="7427" max="7427" width="10" style="11" customWidth="1"/>
    <col min="7428" max="7431" width="8.83203125" style="11"/>
    <col min="7432" max="7433" width="10.33203125" style="11" customWidth="1"/>
    <col min="7434" max="7680" width="8.83203125" style="11"/>
    <col min="7681" max="7681" width="2.33203125" style="11" customWidth="1"/>
    <col min="7682" max="7682" width="8.83203125" style="11"/>
    <col min="7683" max="7683" width="10" style="11" customWidth="1"/>
    <col min="7684" max="7687" width="8.83203125" style="11"/>
    <col min="7688" max="7689" width="10.33203125" style="11" customWidth="1"/>
    <col min="7690" max="7936" width="8.83203125" style="11"/>
    <col min="7937" max="7937" width="2.33203125" style="11" customWidth="1"/>
    <col min="7938" max="7938" width="8.83203125" style="11"/>
    <col min="7939" max="7939" width="10" style="11" customWidth="1"/>
    <col min="7940" max="7943" width="8.83203125" style="11"/>
    <col min="7944" max="7945" width="10.33203125" style="11" customWidth="1"/>
    <col min="7946" max="8192" width="8.83203125" style="11"/>
    <col min="8193" max="8193" width="2.33203125" style="11" customWidth="1"/>
    <col min="8194" max="8194" width="8.83203125" style="11"/>
    <col min="8195" max="8195" width="10" style="11" customWidth="1"/>
    <col min="8196" max="8199" width="8.83203125" style="11"/>
    <col min="8200" max="8201" width="10.33203125" style="11" customWidth="1"/>
    <col min="8202" max="8448" width="8.83203125" style="11"/>
    <col min="8449" max="8449" width="2.33203125" style="11" customWidth="1"/>
    <col min="8450" max="8450" width="8.83203125" style="11"/>
    <col min="8451" max="8451" width="10" style="11" customWidth="1"/>
    <col min="8452" max="8455" width="8.83203125" style="11"/>
    <col min="8456" max="8457" width="10.33203125" style="11" customWidth="1"/>
    <col min="8458" max="8704" width="8.83203125" style="11"/>
    <col min="8705" max="8705" width="2.33203125" style="11" customWidth="1"/>
    <col min="8706" max="8706" width="8.83203125" style="11"/>
    <col min="8707" max="8707" width="10" style="11" customWidth="1"/>
    <col min="8708" max="8711" width="8.83203125" style="11"/>
    <col min="8712" max="8713" width="10.33203125" style="11" customWidth="1"/>
    <col min="8714" max="8960" width="8.83203125" style="11"/>
    <col min="8961" max="8961" width="2.33203125" style="11" customWidth="1"/>
    <col min="8962" max="8962" width="8.83203125" style="11"/>
    <col min="8963" max="8963" width="10" style="11" customWidth="1"/>
    <col min="8964" max="8967" width="8.83203125" style="11"/>
    <col min="8968" max="8969" width="10.33203125" style="11" customWidth="1"/>
    <col min="8970" max="9216" width="8.83203125" style="11"/>
    <col min="9217" max="9217" width="2.33203125" style="11" customWidth="1"/>
    <col min="9218" max="9218" width="8.83203125" style="11"/>
    <col min="9219" max="9219" width="10" style="11" customWidth="1"/>
    <col min="9220" max="9223" width="8.83203125" style="11"/>
    <col min="9224" max="9225" width="10.33203125" style="11" customWidth="1"/>
    <col min="9226" max="9472" width="8.83203125" style="11"/>
    <col min="9473" max="9473" width="2.33203125" style="11" customWidth="1"/>
    <col min="9474" max="9474" width="8.83203125" style="11"/>
    <col min="9475" max="9475" width="10" style="11" customWidth="1"/>
    <col min="9476" max="9479" width="8.83203125" style="11"/>
    <col min="9480" max="9481" width="10.33203125" style="11" customWidth="1"/>
    <col min="9482" max="9728" width="8.83203125" style="11"/>
    <col min="9729" max="9729" width="2.33203125" style="11" customWidth="1"/>
    <col min="9730" max="9730" width="8.83203125" style="11"/>
    <col min="9731" max="9731" width="10" style="11" customWidth="1"/>
    <col min="9732" max="9735" width="8.83203125" style="11"/>
    <col min="9736" max="9737" width="10.33203125" style="11" customWidth="1"/>
    <col min="9738" max="9984" width="8.83203125" style="11"/>
    <col min="9985" max="9985" width="2.33203125" style="11" customWidth="1"/>
    <col min="9986" max="9986" width="8.83203125" style="11"/>
    <col min="9987" max="9987" width="10" style="11" customWidth="1"/>
    <col min="9988" max="9991" width="8.83203125" style="11"/>
    <col min="9992" max="9993" width="10.33203125" style="11" customWidth="1"/>
    <col min="9994" max="10240" width="8.83203125" style="11"/>
    <col min="10241" max="10241" width="2.33203125" style="11" customWidth="1"/>
    <col min="10242" max="10242" width="8.83203125" style="11"/>
    <col min="10243" max="10243" width="10" style="11" customWidth="1"/>
    <col min="10244" max="10247" width="8.83203125" style="11"/>
    <col min="10248" max="10249" width="10.33203125" style="11" customWidth="1"/>
    <col min="10250" max="10496" width="8.83203125" style="11"/>
    <col min="10497" max="10497" width="2.33203125" style="11" customWidth="1"/>
    <col min="10498" max="10498" width="8.83203125" style="11"/>
    <col min="10499" max="10499" width="10" style="11" customWidth="1"/>
    <col min="10500" max="10503" width="8.83203125" style="11"/>
    <col min="10504" max="10505" width="10.33203125" style="11" customWidth="1"/>
    <col min="10506" max="10752" width="8.83203125" style="11"/>
    <col min="10753" max="10753" width="2.33203125" style="11" customWidth="1"/>
    <col min="10754" max="10754" width="8.83203125" style="11"/>
    <col min="10755" max="10755" width="10" style="11" customWidth="1"/>
    <col min="10756" max="10759" width="8.83203125" style="11"/>
    <col min="10760" max="10761" width="10.33203125" style="11" customWidth="1"/>
    <col min="10762" max="11008" width="8.83203125" style="11"/>
    <col min="11009" max="11009" width="2.33203125" style="11" customWidth="1"/>
    <col min="11010" max="11010" width="8.83203125" style="11"/>
    <col min="11011" max="11011" width="10" style="11" customWidth="1"/>
    <col min="11012" max="11015" width="8.83203125" style="11"/>
    <col min="11016" max="11017" width="10.33203125" style="11" customWidth="1"/>
    <col min="11018" max="11264" width="8.83203125" style="11"/>
    <col min="11265" max="11265" width="2.33203125" style="11" customWidth="1"/>
    <col min="11266" max="11266" width="8.83203125" style="11"/>
    <col min="11267" max="11267" width="10" style="11" customWidth="1"/>
    <col min="11268" max="11271" width="8.83203125" style="11"/>
    <col min="11272" max="11273" width="10.33203125" style="11" customWidth="1"/>
    <col min="11274" max="11520" width="8.83203125" style="11"/>
    <col min="11521" max="11521" width="2.33203125" style="11" customWidth="1"/>
    <col min="11522" max="11522" width="8.83203125" style="11"/>
    <col min="11523" max="11523" width="10" style="11" customWidth="1"/>
    <col min="11524" max="11527" width="8.83203125" style="11"/>
    <col min="11528" max="11529" width="10.33203125" style="11" customWidth="1"/>
    <col min="11530" max="11776" width="8.83203125" style="11"/>
    <col min="11777" max="11777" width="2.33203125" style="11" customWidth="1"/>
    <col min="11778" max="11778" width="8.83203125" style="11"/>
    <col min="11779" max="11779" width="10" style="11" customWidth="1"/>
    <col min="11780" max="11783" width="8.83203125" style="11"/>
    <col min="11784" max="11785" width="10.33203125" style="11" customWidth="1"/>
    <col min="11786" max="12032" width="8.83203125" style="11"/>
    <col min="12033" max="12033" width="2.33203125" style="11" customWidth="1"/>
    <col min="12034" max="12034" width="8.83203125" style="11"/>
    <col min="12035" max="12035" width="10" style="11" customWidth="1"/>
    <col min="12036" max="12039" width="8.83203125" style="11"/>
    <col min="12040" max="12041" width="10.33203125" style="11" customWidth="1"/>
    <col min="12042" max="12288" width="8.83203125" style="11"/>
    <col min="12289" max="12289" width="2.33203125" style="11" customWidth="1"/>
    <col min="12290" max="12290" width="8.83203125" style="11"/>
    <col min="12291" max="12291" width="10" style="11" customWidth="1"/>
    <col min="12292" max="12295" width="8.83203125" style="11"/>
    <col min="12296" max="12297" width="10.33203125" style="11" customWidth="1"/>
    <col min="12298" max="12544" width="8.83203125" style="11"/>
    <col min="12545" max="12545" width="2.33203125" style="11" customWidth="1"/>
    <col min="12546" max="12546" width="8.83203125" style="11"/>
    <col min="12547" max="12547" width="10" style="11" customWidth="1"/>
    <col min="12548" max="12551" width="8.83203125" style="11"/>
    <col min="12552" max="12553" width="10.33203125" style="11" customWidth="1"/>
    <col min="12554" max="12800" width="8.83203125" style="11"/>
    <col min="12801" max="12801" width="2.33203125" style="11" customWidth="1"/>
    <col min="12802" max="12802" width="8.83203125" style="11"/>
    <col min="12803" max="12803" width="10" style="11" customWidth="1"/>
    <col min="12804" max="12807" width="8.83203125" style="11"/>
    <col min="12808" max="12809" width="10.33203125" style="11" customWidth="1"/>
    <col min="12810" max="13056" width="8.83203125" style="11"/>
    <col min="13057" max="13057" width="2.33203125" style="11" customWidth="1"/>
    <col min="13058" max="13058" width="8.83203125" style="11"/>
    <col min="13059" max="13059" width="10" style="11" customWidth="1"/>
    <col min="13060" max="13063" width="8.83203125" style="11"/>
    <col min="13064" max="13065" width="10.33203125" style="11" customWidth="1"/>
    <col min="13066" max="13312" width="8.83203125" style="11"/>
    <col min="13313" max="13313" width="2.33203125" style="11" customWidth="1"/>
    <col min="13314" max="13314" width="8.83203125" style="11"/>
    <col min="13315" max="13315" width="10" style="11" customWidth="1"/>
    <col min="13316" max="13319" width="8.83203125" style="11"/>
    <col min="13320" max="13321" width="10.33203125" style="11" customWidth="1"/>
    <col min="13322" max="13568" width="8.83203125" style="11"/>
    <col min="13569" max="13569" width="2.33203125" style="11" customWidth="1"/>
    <col min="13570" max="13570" width="8.83203125" style="11"/>
    <col min="13571" max="13571" width="10" style="11" customWidth="1"/>
    <col min="13572" max="13575" width="8.83203125" style="11"/>
    <col min="13576" max="13577" width="10.33203125" style="11" customWidth="1"/>
    <col min="13578" max="13824" width="8.83203125" style="11"/>
    <col min="13825" max="13825" width="2.33203125" style="11" customWidth="1"/>
    <col min="13826" max="13826" width="8.83203125" style="11"/>
    <col min="13827" max="13827" width="10" style="11" customWidth="1"/>
    <col min="13828" max="13831" width="8.83203125" style="11"/>
    <col min="13832" max="13833" width="10.33203125" style="11" customWidth="1"/>
    <col min="13834" max="14080" width="8.83203125" style="11"/>
    <col min="14081" max="14081" width="2.33203125" style="11" customWidth="1"/>
    <col min="14082" max="14082" width="8.83203125" style="11"/>
    <col min="14083" max="14083" width="10" style="11" customWidth="1"/>
    <col min="14084" max="14087" width="8.83203125" style="11"/>
    <col min="14088" max="14089" width="10.33203125" style="11" customWidth="1"/>
    <col min="14090" max="14336" width="8.83203125" style="11"/>
    <col min="14337" max="14337" width="2.33203125" style="11" customWidth="1"/>
    <col min="14338" max="14338" width="8.83203125" style="11"/>
    <col min="14339" max="14339" width="10" style="11" customWidth="1"/>
    <col min="14340" max="14343" width="8.83203125" style="11"/>
    <col min="14344" max="14345" width="10.33203125" style="11" customWidth="1"/>
    <col min="14346" max="14592" width="8.83203125" style="11"/>
    <col min="14593" max="14593" width="2.33203125" style="11" customWidth="1"/>
    <col min="14594" max="14594" width="8.83203125" style="11"/>
    <col min="14595" max="14595" width="10" style="11" customWidth="1"/>
    <col min="14596" max="14599" width="8.83203125" style="11"/>
    <col min="14600" max="14601" width="10.33203125" style="11" customWidth="1"/>
    <col min="14602" max="14848" width="8.83203125" style="11"/>
    <col min="14849" max="14849" width="2.33203125" style="11" customWidth="1"/>
    <col min="14850" max="14850" width="8.83203125" style="11"/>
    <col min="14851" max="14851" width="10" style="11" customWidth="1"/>
    <col min="14852" max="14855" width="8.83203125" style="11"/>
    <col min="14856" max="14857" width="10.33203125" style="11" customWidth="1"/>
    <col min="14858" max="15104" width="8.83203125" style="11"/>
    <col min="15105" max="15105" width="2.33203125" style="11" customWidth="1"/>
    <col min="15106" max="15106" width="8.83203125" style="11"/>
    <col min="15107" max="15107" width="10" style="11" customWidth="1"/>
    <col min="15108" max="15111" width="8.83203125" style="11"/>
    <col min="15112" max="15113" width="10.33203125" style="11" customWidth="1"/>
    <col min="15114" max="15360" width="8.83203125" style="11"/>
    <col min="15361" max="15361" width="2.33203125" style="11" customWidth="1"/>
    <col min="15362" max="15362" width="8.83203125" style="11"/>
    <col min="15363" max="15363" width="10" style="11" customWidth="1"/>
    <col min="15364" max="15367" width="8.83203125" style="11"/>
    <col min="15368" max="15369" width="10.33203125" style="11" customWidth="1"/>
    <col min="15370" max="15616" width="8.83203125" style="11"/>
    <col min="15617" max="15617" width="2.33203125" style="11" customWidth="1"/>
    <col min="15618" max="15618" width="8.83203125" style="11"/>
    <col min="15619" max="15619" width="10" style="11" customWidth="1"/>
    <col min="15620" max="15623" width="8.83203125" style="11"/>
    <col min="15624" max="15625" width="10.33203125" style="11" customWidth="1"/>
    <col min="15626" max="15872" width="8.83203125" style="11"/>
    <col min="15873" max="15873" width="2.33203125" style="11" customWidth="1"/>
    <col min="15874" max="15874" width="8.83203125" style="11"/>
    <col min="15875" max="15875" width="10" style="11" customWidth="1"/>
    <col min="15876" max="15879" width="8.83203125" style="11"/>
    <col min="15880" max="15881" width="10.33203125" style="11" customWidth="1"/>
    <col min="15882" max="16128" width="8.83203125" style="11"/>
    <col min="16129" max="16129" width="2.33203125" style="11" customWidth="1"/>
    <col min="16130" max="16130" width="8.83203125" style="11"/>
    <col min="16131" max="16131" width="10" style="11" customWidth="1"/>
    <col min="16132" max="16135" width="8.83203125" style="11"/>
    <col min="16136" max="16137" width="10.33203125" style="11" customWidth="1"/>
    <col min="16138" max="16384" width="8.83203125" style="11"/>
  </cols>
  <sheetData>
    <row r="1" spans="1:9" ht="15" customHeight="1">
      <c r="A1" s="164" t="s">
        <v>149</v>
      </c>
      <c r="H1" s="737" t="s">
        <v>150</v>
      </c>
      <c r="I1" s="738"/>
    </row>
    <row r="2" spans="1:9" ht="32.25" customHeight="1">
      <c r="H2" s="140"/>
      <c r="I2" s="140"/>
    </row>
    <row r="3" spans="1:9" s="13" customFormat="1" ht="24.75" customHeight="1">
      <c r="B3" s="739" t="s">
        <v>151</v>
      </c>
      <c r="C3" s="739"/>
      <c r="D3" s="739"/>
      <c r="E3" s="739"/>
      <c r="F3" s="739"/>
      <c r="G3" s="739"/>
      <c r="H3" s="739"/>
      <c r="I3" s="739"/>
    </row>
    <row r="4" spans="1:9" ht="10.5" customHeight="1"/>
    <row r="5" spans="1:9" ht="21" customHeight="1">
      <c r="B5" s="740" t="s">
        <v>108</v>
      </c>
      <c r="C5" s="741"/>
      <c r="D5" s="742"/>
      <c r="E5" s="743"/>
      <c r="F5" s="743"/>
      <c r="G5" s="743"/>
      <c r="H5" s="743"/>
      <c r="I5" s="743"/>
    </row>
    <row r="6" spans="1:9" ht="19.5" customHeight="1">
      <c r="B6" s="165"/>
    </row>
    <row r="7" spans="1:9" ht="19.5" customHeight="1">
      <c r="B7" s="71"/>
      <c r="C7" s="744" t="s">
        <v>152</v>
      </c>
      <c r="D7" s="745"/>
      <c r="E7" s="745"/>
      <c r="F7" s="745"/>
      <c r="G7" s="745"/>
      <c r="H7" s="745"/>
      <c r="I7" s="746"/>
    </row>
    <row r="8" spans="1:9" ht="21" customHeight="1">
      <c r="B8" s="17">
        <v>1</v>
      </c>
      <c r="C8" s="734"/>
      <c r="D8" s="735"/>
      <c r="E8" s="735"/>
      <c r="F8" s="735"/>
      <c r="G8" s="735"/>
      <c r="H8" s="735"/>
      <c r="I8" s="736"/>
    </row>
    <row r="9" spans="1:9" ht="21" customHeight="1">
      <c r="B9" s="17">
        <v>2</v>
      </c>
      <c r="C9" s="734"/>
      <c r="D9" s="735"/>
      <c r="E9" s="735"/>
      <c r="F9" s="735"/>
      <c r="G9" s="735"/>
      <c r="H9" s="735"/>
      <c r="I9" s="736"/>
    </row>
    <row r="10" spans="1:9" ht="21" customHeight="1">
      <c r="B10" s="166">
        <v>3</v>
      </c>
      <c r="C10" s="734"/>
      <c r="D10" s="735"/>
      <c r="E10" s="735"/>
      <c r="F10" s="735"/>
      <c r="G10" s="735"/>
      <c r="H10" s="735"/>
      <c r="I10" s="736"/>
    </row>
    <row r="11" spans="1:9" ht="21" customHeight="1">
      <c r="B11" s="166">
        <v>4</v>
      </c>
      <c r="C11" s="734"/>
      <c r="D11" s="735"/>
      <c r="E11" s="735"/>
      <c r="F11" s="735"/>
      <c r="G11" s="735"/>
      <c r="H11" s="735"/>
      <c r="I11" s="736"/>
    </row>
    <row r="12" spans="1:9" ht="21" customHeight="1">
      <c r="B12" s="17">
        <v>5</v>
      </c>
      <c r="C12" s="734"/>
      <c r="D12" s="735"/>
      <c r="E12" s="735"/>
      <c r="F12" s="735"/>
      <c r="G12" s="735"/>
      <c r="H12" s="735"/>
      <c r="I12" s="736"/>
    </row>
    <row r="13" spans="1:9" ht="21" customHeight="1">
      <c r="B13" s="17">
        <v>6</v>
      </c>
      <c r="C13" s="734"/>
      <c r="D13" s="735"/>
      <c r="E13" s="735"/>
      <c r="F13" s="735"/>
      <c r="G13" s="735"/>
      <c r="H13" s="735"/>
      <c r="I13" s="736"/>
    </row>
    <row r="14" spans="1:9" ht="21" customHeight="1">
      <c r="B14" s="166">
        <v>7</v>
      </c>
      <c r="C14" s="734"/>
      <c r="D14" s="735"/>
      <c r="E14" s="735"/>
      <c r="F14" s="735"/>
      <c r="G14" s="735"/>
      <c r="H14" s="735"/>
      <c r="I14" s="736"/>
    </row>
    <row r="15" spans="1:9" ht="9" customHeight="1"/>
    <row r="16" spans="1:9" ht="19.5" customHeight="1">
      <c r="B16" s="11" t="s">
        <v>153</v>
      </c>
    </row>
    <row r="17" spans="2:2" ht="19.5" customHeight="1">
      <c r="B17" s="11" t="s">
        <v>154</v>
      </c>
    </row>
    <row r="18" spans="2:2" ht="19.5" customHeight="1"/>
    <row r="19" spans="2:2" ht="19.5" customHeight="1"/>
    <row r="20" spans="2:2" ht="19.5" customHeight="1"/>
    <row r="23" spans="2:2" ht="17.25" customHeight="1"/>
    <row r="24" spans="2:2" ht="17.25" customHeight="1"/>
  </sheetData>
  <sheetProtection algorithmName="SHA-512" hashValue="Y+JEpo8rKyO7Um9peMI0m+5ZtMNlpu1pL5qxiMunygfWB4Gq5S07rVrqbvKxBefQdCQp92sVSrck3WYjNJPk+w==" saltValue="ML3r8DXoVPVdLMtocszhpQ==" spinCount="100000" sheet="1" objects="1" scenarios="1"/>
  <mergeCells count="12">
    <mergeCell ref="C14:I14"/>
    <mergeCell ref="H1:I1"/>
    <mergeCell ref="B3:I3"/>
    <mergeCell ref="B5:C5"/>
    <mergeCell ref="D5:I5"/>
    <mergeCell ref="C7:I7"/>
    <mergeCell ref="C8:I8"/>
    <mergeCell ref="C9:I9"/>
    <mergeCell ref="C10:I10"/>
    <mergeCell ref="C11:I11"/>
    <mergeCell ref="C12:I12"/>
    <mergeCell ref="C13:I13"/>
  </mergeCells>
  <phoneticPr fontId="5"/>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4"/>
  <dimension ref="B1:J16"/>
  <sheetViews>
    <sheetView showGridLines="0" view="pageBreakPreview" zoomScaleNormal="100" zoomScaleSheetLayoutView="100" workbookViewId="0">
      <selection activeCell="D7" sqref="D7:I7"/>
    </sheetView>
  </sheetViews>
  <sheetFormatPr defaultRowHeight="13"/>
  <cols>
    <col min="1" max="1" width="2.58203125" style="11" customWidth="1"/>
    <col min="2" max="2" width="8.83203125" style="11"/>
    <col min="3" max="3" width="9.33203125" style="11" customWidth="1"/>
    <col min="4" max="4" width="7.08203125" style="11" customWidth="1"/>
    <col min="5" max="6" width="8.83203125" style="11"/>
    <col min="7" max="7" width="9.83203125" style="11" customWidth="1"/>
    <col min="8" max="8" width="8.58203125" style="11" customWidth="1"/>
    <col min="9" max="9" width="9.58203125" style="11" customWidth="1"/>
    <col min="10" max="256" width="8.83203125" style="11"/>
    <col min="257" max="257" width="2.58203125" style="11" customWidth="1"/>
    <col min="258" max="258" width="8.83203125" style="11"/>
    <col min="259" max="259" width="9.33203125" style="11" customWidth="1"/>
    <col min="260" max="260" width="7.08203125" style="11" customWidth="1"/>
    <col min="261" max="262" width="8.83203125" style="11"/>
    <col min="263" max="263" width="9.83203125" style="11" customWidth="1"/>
    <col min="264" max="264" width="8.58203125" style="11" customWidth="1"/>
    <col min="265" max="265" width="9.58203125" style="11" customWidth="1"/>
    <col min="266" max="512" width="8.83203125" style="11"/>
    <col min="513" max="513" width="2.58203125" style="11" customWidth="1"/>
    <col min="514" max="514" width="8.83203125" style="11"/>
    <col min="515" max="515" width="9.33203125" style="11" customWidth="1"/>
    <col min="516" max="516" width="7.08203125" style="11" customWidth="1"/>
    <col min="517" max="518" width="8.83203125" style="11"/>
    <col min="519" max="519" width="9.83203125" style="11" customWidth="1"/>
    <col min="520" max="520" width="8.58203125" style="11" customWidth="1"/>
    <col min="521" max="521" width="9.58203125" style="11" customWidth="1"/>
    <col min="522" max="768" width="8.83203125" style="11"/>
    <col min="769" max="769" width="2.58203125" style="11" customWidth="1"/>
    <col min="770" max="770" width="8.83203125" style="11"/>
    <col min="771" max="771" width="9.33203125" style="11" customWidth="1"/>
    <col min="772" max="772" width="7.08203125" style="11" customWidth="1"/>
    <col min="773" max="774" width="8.83203125" style="11"/>
    <col min="775" max="775" width="9.83203125" style="11" customWidth="1"/>
    <col min="776" max="776" width="8.58203125" style="11" customWidth="1"/>
    <col min="777" max="777" width="9.58203125" style="11" customWidth="1"/>
    <col min="778" max="1024" width="8.83203125" style="11"/>
    <col min="1025" max="1025" width="2.58203125" style="11" customWidth="1"/>
    <col min="1026" max="1026" width="8.83203125" style="11"/>
    <col min="1027" max="1027" width="9.33203125" style="11" customWidth="1"/>
    <col min="1028" max="1028" width="7.08203125" style="11" customWidth="1"/>
    <col min="1029" max="1030" width="8.83203125" style="11"/>
    <col min="1031" max="1031" width="9.83203125" style="11" customWidth="1"/>
    <col min="1032" max="1032" width="8.58203125" style="11" customWidth="1"/>
    <col min="1033" max="1033" width="9.58203125" style="11" customWidth="1"/>
    <col min="1034" max="1280" width="8.83203125" style="11"/>
    <col min="1281" max="1281" width="2.58203125" style="11" customWidth="1"/>
    <col min="1282" max="1282" width="8.83203125" style="11"/>
    <col min="1283" max="1283" width="9.33203125" style="11" customWidth="1"/>
    <col min="1284" max="1284" width="7.08203125" style="11" customWidth="1"/>
    <col min="1285" max="1286" width="8.83203125" style="11"/>
    <col min="1287" max="1287" width="9.83203125" style="11" customWidth="1"/>
    <col min="1288" max="1288" width="8.58203125" style="11" customWidth="1"/>
    <col min="1289" max="1289" width="9.58203125" style="11" customWidth="1"/>
    <col min="1290" max="1536" width="8.83203125" style="11"/>
    <col min="1537" max="1537" width="2.58203125" style="11" customWidth="1"/>
    <col min="1538" max="1538" width="8.83203125" style="11"/>
    <col min="1539" max="1539" width="9.33203125" style="11" customWidth="1"/>
    <col min="1540" max="1540" width="7.08203125" style="11" customWidth="1"/>
    <col min="1541" max="1542" width="8.83203125" style="11"/>
    <col min="1543" max="1543" width="9.83203125" style="11" customWidth="1"/>
    <col min="1544" max="1544" width="8.58203125" style="11" customWidth="1"/>
    <col min="1545" max="1545" width="9.58203125" style="11" customWidth="1"/>
    <col min="1546" max="1792" width="8.83203125" style="11"/>
    <col min="1793" max="1793" width="2.58203125" style="11" customWidth="1"/>
    <col min="1794" max="1794" width="8.83203125" style="11"/>
    <col min="1795" max="1795" width="9.33203125" style="11" customWidth="1"/>
    <col min="1796" max="1796" width="7.08203125" style="11" customWidth="1"/>
    <col min="1797" max="1798" width="8.83203125" style="11"/>
    <col min="1799" max="1799" width="9.83203125" style="11" customWidth="1"/>
    <col min="1800" max="1800" width="8.58203125" style="11" customWidth="1"/>
    <col min="1801" max="1801" width="9.58203125" style="11" customWidth="1"/>
    <col min="1802" max="2048" width="8.83203125" style="11"/>
    <col min="2049" max="2049" width="2.58203125" style="11" customWidth="1"/>
    <col min="2050" max="2050" width="8.83203125" style="11"/>
    <col min="2051" max="2051" width="9.33203125" style="11" customWidth="1"/>
    <col min="2052" max="2052" width="7.08203125" style="11" customWidth="1"/>
    <col min="2053" max="2054" width="8.83203125" style="11"/>
    <col min="2055" max="2055" width="9.83203125" style="11" customWidth="1"/>
    <col min="2056" max="2056" width="8.58203125" style="11" customWidth="1"/>
    <col min="2057" max="2057" width="9.58203125" style="11" customWidth="1"/>
    <col min="2058" max="2304" width="8.83203125" style="11"/>
    <col min="2305" max="2305" width="2.58203125" style="11" customWidth="1"/>
    <col min="2306" max="2306" width="8.83203125" style="11"/>
    <col min="2307" max="2307" width="9.33203125" style="11" customWidth="1"/>
    <col min="2308" max="2308" width="7.08203125" style="11" customWidth="1"/>
    <col min="2309" max="2310" width="8.83203125" style="11"/>
    <col min="2311" max="2311" width="9.83203125" style="11" customWidth="1"/>
    <col min="2312" max="2312" width="8.58203125" style="11" customWidth="1"/>
    <col min="2313" max="2313" width="9.58203125" style="11" customWidth="1"/>
    <col min="2314" max="2560" width="8.83203125" style="11"/>
    <col min="2561" max="2561" width="2.58203125" style="11" customWidth="1"/>
    <col min="2562" max="2562" width="8.83203125" style="11"/>
    <col min="2563" max="2563" width="9.33203125" style="11" customWidth="1"/>
    <col min="2564" max="2564" width="7.08203125" style="11" customWidth="1"/>
    <col min="2565" max="2566" width="8.83203125" style="11"/>
    <col min="2567" max="2567" width="9.83203125" style="11" customWidth="1"/>
    <col min="2568" max="2568" width="8.58203125" style="11" customWidth="1"/>
    <col min="2569" max="2569" width="9.58203125" style="11" customWidth="1"/>
    <col min="2570" max="2816" width="8.83203125" style="11"/>
    <col min="2817" max="2817" width="2.58203125" style="11" customWidth="1"/>
    <col min="2818" max="2818" width="8.83203125" style="11"/>
    <col min="2819" max="2819" width="9.33203125" style="11" customWidth="1"/>
    <col min="2820" max="2820" width="7.08203125" style="11" customWidth="1"/>
    <col min="2821" max="2822" width="8.83203125" style="11"/>
    <col min="2823" max="2823" width="9.83203125" style="11" customWidth="1"/>
    <col min="2824" max="2824" width="8.58203125" style="11" customWidth="1"/>
    <col min="2825" max="2825" width="9.58203125" style="11" customWidth="1"/>
    <col min="2826" max="3072" width="8.83203125" style="11"/>
    <col min="3073" max="3073" width="2.58203125" style="11" customWidth="1"/>
    <col min="3074" max="3074" width="8.83203125" style="11"/>
    <col min="3075" max="3075" width="9.33203125" style="11" customWidth="1"/>
    <col min="3076" max="3076" width="7.08203125" style="11" customWidth="1"/>
    <col min="3077" max="3078" width="8.83203125" style="11"/>
    <col min="3079" max="3079" width="9.83203125" style="11" customWidth="1"/>
    <col min="3080" max="3080" width="8.58203125" style="11" customWidth="1"/>
    <col min="3081" max="3081" width="9.58203125" style="11" customWidth="1"/>
    <col min="3082" max="3328" width="8.83203125" style="11"/>
    <col min="3329" max="3329" width="2.58203125" style="11" customWidth="1"/>
    <col min="3330" max="3330" width="8.83203125" style="11"/>
    <col min="3331" max="3331" width="9.33203125" style="11" customWidth="1"/>
    <col min="3332" max="3332" width="7.08203125" style="11" customWidth="1"/>
    <col min="3333" max="3334" width="8.83203125" style="11"/>
    <col min="3335" max="3335" width="9.83203125" style="11" customWidth="1"/>
    <col min="3336" max="3336" width="8.58203125" style="11" customWidth="1"/>
    <col min="3337" max="3337" width="9.58203125" style="11" customWidth="1"/>
    <col min="3338" max="3584" width="8.83203125" style="11"/>
    <col min="3585" max="3585" width="2.58203125" style="11" customWidth="1"/>
    <col min="3586" max="3586" width="8.83203125" style="11"/>
    <col min="3587" max="3587" width="9.33203125" style="11" customWidth="1"/>
    <col min="3588" max="3588" width="7.08203125" style="11" customWidth="1"/>
    <col min="3589" max="3590" width="8.83203125" style="11"/>
    <col min="3591" max="3591" width="9.83203125" style="11" customWidth="1"/>
    <col min="3592" max="3592" width="8.58203125" style="11" customWidth="1"/>
    <col min="3593" max="3593" width="9.58203125" style="11" customWidth="1"/>
    <col min="3594" max="3840" width="8.83203125" style="11"/>
    <col min="3841" max="3841" width="2.58203125" style="11" customWidth="1"/>
    <col min="3842" max="3842" width="8.83203125" style="11"/>
    <col min="3843" max="3843" width="9.33203125" style="11" customWidth="1"/>
    <col min="3844" max="3844" width="7.08203125" style="11" customWidth="1"/>
    <col min="3845" max="3846" width="8.83203125" style="11"/>
    <col min="3847" max="3847" width="9.83203125" style="11" customWidth="1"/>
    <col min="3848" max="3848" width="8.58203125" style="11" customWidth="1"/>
    <col min="3849" max="3849" width="9.58203125" style="11" customWidth="1"/>
    <col min="3850" max="4096" width="8.83203125" style="11"/>
    <col min="4097" max="4097" width="2.58203125" style="11" customWidth="1"/>
    <col min="4098" max="4098" width="8.83203125" style="11"/>
    <col min="4099" max="4099" width="9.33203125" style="11" customWidth="1"/>
    <col min="4100" max="4100" width="7.08203125" style="11" customWidth="1"/>
    <col min="4101" max="4102" width="8.83203125" style="11"/>
    <col min="4103" max="4103" width="9.83203125" style="11" customWidth="1"/>
    <col min="4104" max="4104" width="8.58203125" style="11" customWidth="1"/>
    <col min="4105" max="4105" width="9.58203125" style="11" customWidth="1"/>
    <col min="4106" max="4352" width="8.83203125" style="11"/>
    <col min="4353" max="4353" width="2.58203125" style="11" customWidth="1"/>
    <col min="4354" max="4354" width="8.83203125" style="11"/>
    <col min="4355" max="4355" width="9.33203125" style="11" customWidth="1"/>
    <col min="4356" max="4356" width="7.08203125" style="11" customWidth="1"/>
    <col min="4357" max="4358" width="8.83203125" style="11"/>
    <col min="4359" max="4359" width="9.83203125" style="11" customWidth="1"/>
    <col min="4360" max="4360" width="8.58203125" style="11" customWidth="1"/>
    <col min="4361" max="4361" width="9.58203125" style="11" customWidth="1"/>
    <col min="4362" max="4608" width="8.83203125" style="11"/>
    <col min="4609" max="4609" width="2.58203125" style="11" customWidth="1"/>
    <col min="4610" max="4610" width="8.83203125" style="11"/>
    <col min="4611" max="4611" width="9.33203125" style="11" customWidth="1"/>
    <col min="4612" max="4612" width="7.08203125" style="11" customWidth="1"/>
    <col min="4613" max="4614" width="8.83203125" style="11"/>
    <col min="4615" max="4615" width="9.83203125" style="11" customWidth="1"/>
    <col min="4616" max="4616" width="8.58203125" style="11" customWidth="1"/>
    <col min="4617" max="4617" width="9.58203125" style="11" customWidth="1"/>
    <col min="4618" max="4864" width="8.83203125" style="11"/>
    <col min="4865" max="4865" width="2.58203125" style="11" customWidth="1"/>
    <col min="4866" max="4866" width="8.83203125" style="11"/>
    <col min="4867" max="4867" width="9.33203125" style="11" customWidth="1"/>
    <col min="4868" max="4868" width="7.08203125" style="11" customWidth="1"/>
    <col min="4869" max="4870" width="8.83203125" style="11"/>
    <col min="4871" max="4871" width="9.83203125" style="11" customWidth="1"/>
    <col min="4872" max="4872" width="8.58203125" style="11" customWidth="1"/>
    <col min="4873" max="4873" width="9.58203125" style="11" customWidth="1"/>
    <col min="4874" max="5120" width="8.83203125" style="11"/>
    <col min="5121" max="5121" width="2.58203125" style="11" customWidth="1"/>
    <col min="5122" max="5122" width="8.83203125" style="11"/>
    <col min="5123" max="5123" width="9.33203125" style="11" customWidth="1"/>
    <col min="5124" max="5124" width="7.08203125" style="11" customWidth="1"/>
    <col min="5125" max="5126" width="8.83203125" style="11"/>
    <col min="5127" max="5127" width="9.83203125" style="11" customWidth="1"/>
    <col min="5128" max="5128" width="8.58203125" style="11" customWidth="1"/>
    <col min="5129" max="5129" width="9.58203125" style="11" customWidth="1"/>
    <col min="5130" max="5376" width="8.83203125" style="11"/>
    <col min="5377" max="5377" width="2.58203125" style="11" customWidth="1"/>
    <col min="5378" max="5378" width="8.83203125" style="11"/>
    <col min="5379" max="5379" width="9.33203125" style="11" customWidth="1"/>
    <col min="5380" max="5380" width="7.08203125" style="11" customWidth="1"/>
    <col min="5381" max="5382" width="8.83203125" style="11"/>
    <col min="5383" max="5383" width="9.83203125" style="11" customWidth="1"/>
    <col min="5384" max="5384" width="8.58203125" style="11" customWidth="1"/>
    <col min="5385" max="5385" width="9.58203125" style="11" customWidth="1"/>
    <col min="5386" max="5632" width="8.83203125" style="11"/>
    <col min="5633" max="5633" width="2.58203125" style="11" customWidth="1"/>
    <col min="5634" max="5634" width="8.83203125" style="11"/>
    <col min="5635" max="5635" width="9.33203125" style="11" customWidth="1"/>
    <col min="5636" max="5636" width="7.08203125" style="11" customWidth="1"/>
    <col min="5637" max="5638" width="8.83203125" style="11"/>
    <col min="5639" max="5639" width="9.83203125" style="11" customWidth="1"/>
    <col min="5640" max="5640" width="8.58203125" style="11" customWidth="1"/>
    <col min="5641" max="5641" width="9.58203125" style="11" customWidth="1"/>
    <col min="5642" max="5888" width="8.83203125" style="11"/>
    <col min="5889" max="5889" width="2.58203125" style="11" customWidth="1"/>
    <col min="5890" max="5890" width="8.83203125" style="11"/>
    <col min="5891" max="5891" width="9.33203125" style="11" customWidth="1"/>
    <col min="5892" max="5892" width="7.08203125" style="11" customWidth="1"/>
    <col min="5893" max="5894" width="8.83203125" style="11"/>
    <col min="5895" max="5895" width="9.83203125" style="11" customWidth="1"/>
    <col min="5896" max="5896" width="8.58203125" style="11" customWidth="1"/>
    <col min="5897" max="5897" width="9.58203125" style="11" customWidth="1"/>
    <col min="5898" max="6144" width="8.83203125" style="11"/>
    <col min="6145" max="6145" width="2.58203125" style="11" customWidth="1"/>
    <col min="6146" max="6146" width="8.83203125" style="11"/>
    <col min="6147" max="6147" width="9.33203125" style="11" customWidth="1"/>
    <col min="6148" max="6148" width="7.08203125" style="11" customWidth="1"/>
    <col min="6149" max="6150" width="8.83203125" style="11"/>
    <col min="6151" max="6151" width="9.83203125" style="11" customWidth="1"/>
    <col min="6152" max="6152" width="8.58203125" style="11" customWidth="1"/>
    <col min="6153" max="6153" width="9.58203125" style="11" customWidth="1"/>
    <col min="6154" max="6400" width="8.83203125" style="11"/>
    <col min="6401" max="6401" width="2.58203125" style="11" customWidth="1"/>
    <col min="6402" max="6402" width="8.83203125" style="11"/>
    <col min="6403" max="6403" width="9.33203125" style="11" customWidth="1"/>
    <col min="6404" max="6404" width="7.08203125" style="11" customWidth="1"/>
    <col min="6405" max="6406" width="8.83203125" style="11"/>
    <col min="6407" max="6407" width="9.83203125" style="11" customWidth="1"/>
    <col min="6408" max="6408" width="8.58203125" style="11" customWidth="1"/>
    <col min="6409" max="6409" width="9.58203125" style="11" customWidth="1"/>
    <col min="6410" max="6656" width="8.83203125" style="11"/>
    <col min="6657" max="6657" width="2.58203125" style="11" customWidth="1"/>
    <col min="6658" max="6658" width="8.83203125" style="11"/>
    <col min="6659" max="6659" width="9.33203125" style="11" customWidth="1"/>
    <col min="6660" max="6660" width="7.08203125" style="11" customWidth="1"/>
    <col min="6661" max="6662" width="8.83203125" style="11"/>
    <col min="6663" max="6663" width="9.83203125" style="11" customWidth="1"/>
    <col min="6664" max="6664" width="8.58203125" style="11" customWidth="1"/>
    <col min="6665" max="6665" width="9.58203125" style="11" customWidth="1"/>
    <col min="6666" max="6912" width="8.83203125" style="11"/>
    <col min="6913" max="6913" width="2.58203125" style="11" customWidth="1"/>
    <col min="6914" max="6914" width="8.83203125" style="11"/>
    <col min="6915" max="6915" width="9.33203125" style="11" customWidth="1"/>
    <col min="6916" max="6916" width="7.08203125" style="11" customWidth="1"/>
    <col min="6917" max="6918" width="8.83203125" style="11"/>
    <col min="6919" max="6919" width="9.83203125" style="11" customWidth="1"/>
    <col min="6920" max="6920" width="8.58203125" style="11" customWidth="1"/>
    <col min="6921" max="6921" width="9.58203125" style="11" customWidth="1"/>
    <col min="6922" max="7168" width="8.83203125" style="11"/>
    <col min="7169" max="7169" width="2.58203125" style="11" customWidth="1"/>
    <col min="7170" max="7170" width="8.83203125" style="11"/>
    <col min="7171" max="7171" width="9.33203125" style="11" customWidth="1"/>
    <col min="7172" max="7172" width="7.08203125" style="11" customWidth="1"/>
    <col min="7173" max="7174" width="8.83203125" style="11"/>
    <col min="7175" max="7175" width="9.83203125" style="11" customWidth="1"/>
    <col min="7176" max="7176" width="8.58203125" style="11" customWidth="1"/>
    <col min="7177" max="7177" width="9.58203125" style="11" customWidth="1"/>
    <col min="7178" max="7424" width="8.83203125" style="11"/>
    <col min="7425" max="7425" width="2.58203125" style="11" customWidth="1"/>
    <col min="7426" max="7426" width="8.83203125" style="11"/>
    <col min="7427" max="7427" width="9.33203125" style="11" customWidth="1"/>
    <col min="7428" max="7428" width="7.08203125" style="11" customWidth="1"/>
    <col min="7429" max="7430" width="8.83203125" style="11"/>
    <col min="7431" max="7431" width="9.83203125" style="11" customWidth="1"/>
    <col min="7432" max="7432" width="8.58203125" style="11" customWidth="1"/>
    <col min="7433" max="7433" width="9.58203125" style="11" customWidth="1"/>
    <col min="7434" max="7680" width="8.83203125" style="11"/>
    <col min="7681" max="7681" width="2.58203125" style="11" customWidth="1"/>
    <col min="7682" max="7682" width="8.83203125" style="11"/>
    <col min="7683" max="7683" width="9.33203125" style="11" customWidth="1"/>
    <col min="7684" max="7684" width="7.08203125" style="11" customWidth="1"/>
    <col min="7685" max="7686" width="8.83203125" style="11"/>
    <col min="7687" max="7687" width="9.83203125" style="11" customWidth="1"/>
    <col min="7688" max="7688" width="8.58203125" style="11" customWidth="1"/>
    <col min="7689" max="7689" width="9.58203125" style="11" customWidth="1"/>
    <col min="7690" max="7936" width="8.83203125" style="11"/>
    <col min="7937" max="7937" width="2.58203125" style="11" customWidth="1"/>
    <col min="7938" max="7938" width="8.83203125" style="11"/>
    <col min="7939" max="7939" width="9.33203125" style="11" customWidth="1"/>
    <col min="7940" max="7940" width="7.08203125" style="11" customWidth="1"/>
    <col min="7941" max="7942" width="8.83203125" style="11"/>
    <col min="7943" max="7943" width="9.83203125" style="11" customWidth="1"/>
    <col min="7944" max="7944" width="8.58203125" style="11" customWidth="1"/>
    <col min="7945" max="7945" width="9.58203125" style="11" customWidth="1"/>
    <col min="7946" max="8192" width="8.83203125" style="11"/>
    <col min="8193" max="8193" width="2.58203125" style="11" customWidth="1"/>
    <col min="8194" max="8194" width="8.83203125" style="11"/>
    <col min="8195" max="8195" width="9.33203125" style="11" customWidth="1"/>
    <col min="8196" max="8196" width="7.08203125" style="11" customWidth="1"/>
    <col min="8197" max="8198" width="8.83203125" style="11"/>
    <col min="8199" max="8199" width="9.83203125" style="11" customWidth="1"/>
    <col min="8200" max="8200" width="8.58203125" style="11" customWidth="1"/>
    <col min="8201" max="8201" width="9.58203125" style="11" customWidth="1"/>
    <col min="8202" max="8448" width="8.83203125" style="11"/>
    <col min="8449" max="8449" width="2.58203125" style="11" customWidth="1"/>
    <col min="8450" max="8450" width="8.83203125" style="11"/>
    <col min="8451" max="8451" width="9.33203125" style="11" customWidth="1"/>
    <col min="8452" max="8452" width="7.08203125" style="11" customWidth="1"/>
    <col min="8453" max="8454" width="8.83203125" style="11"/>
    <col min="8455" max="8455" width="9.83203125" style="11" customWidth="1"/>
    <col min="8456" max="8456" width="8.58203125" style="11" customWidth="1"/>
    <col min="8457" max="8457" width="9.58203125" style="11" customWidth="1"/>
    <col min="8458" max="8704" width="8.83203125" style="11"/>
    <col min="8705" max="8705" width="2.58203125" style="11" customWidth="1"/>
    <col min="8706" max="8706" width="8.83203125" style="11"/>
    <col min="8707" max="8707" width="9.33203125" style="11" customWidth="1"/>
    <col min="8708" max="8708" width="7.08203125" style="11" customWidth="1"/>
    <col min="8709" max="8710" width="8.83203125" style="11"/>
    <col min="8711" max="8711" width="9.83203125" style="11" customWidth="1"/>
    <col min="8712" max="8712" width="8.58203125" style="11" customWidth="1"/>
    <col min="8713" max="8713" width="9.58203125" style="11" customWidth="1"/>
    <col min="8714" max="8960" width="8.83203125" style="11"/>
    <col min="8961" max="8961" width="2.58203125" style="11" customWidth="1"/>
    <col min="8962" max="8962" width="8.83203125" style="11"/>
    <col min="8963" max="8963" width="9.33203125" style="11" customWidth="1"/>
    <col min="8964" max="8964" width="7.08203125" style="11" customWidth="1"/>
    <col min="8965" max="8966" width="8.83203125" style="11"/>
    <col min="8967" max="8967" width="9.83203125" style="11" customWidth="1"/>
    <col min="8968" max="8968" width="8.58203125" style="11" customWidth="1"/>
    <col min="8969" max="8969" width="9.58203125" style="11" customWidth="1"/>
    <col min="8970" max="9216" width="8.83203125" style="11"/>
    <col min="9217" max="9217" width="2.58203125" style="11" customWidth="1"/>
    <col min="9218" max="9218" width="8.83203125" style="11"/>
    <col min="9219" max="9219" width="9.33203125" style="11" customWidth="1"/>
    <col min="9220" max="9220" width="7.08203125" style="11" customWidth="1"/>
    <col min="9221" max="9222" width="8.83203125" style="11"/>
    <col min="9223" max="9223" width="9.83203125" style="11" customWidth="1"/>
    <col min="9224" max="9224" width="8.58203125" style="11" customWidth="1"/>
    <col min="9225" max="9225" width="9.58203125" style="11" customWidth="1"/>
    <col min="9226" max="9472" width="8.83203125" style="11"/>
    <col min="9473" max="9473" width="2.58203125" style="11" customWidth="1"/>
    <col min="9474" max="9474" width="8.83203125" style="11"/>
    <col min="9475" max="9475" width="9.33203125" style="11" customWidth="1"/>
    <col min="9476" max="9476" width="7.08203125" style="11" customWidth="1"/>
    <col min="9477" max="9478" width="8.83203125" style="11"/>
    <col min="9479" max="9479" width="9.83203125" style="11" customWidth="1"/>
    <col min="9480" max="9480" width="8.58203125" style="11" customWidth="1"/>
    <col min="9481" max="9481" width="9.58203125" style="11" customWidth="1"/>
    <col min="9482" max="9728" width="8.83203125" style="11"/>
    <col min="9729" max="9729" width="2.58203125" style="11" customWidth="1"/>
    <col min="9730" max="9730" width="8.83203125" style="11"/>
    <col min="9731" max="9731" width="9.33203125" style="11" customWidth="1"/>
    <col min="9732" max="9732" width="7.08203125" style="11" customWidth="1"/>
    <col min="9733" max="9734" width="8.83203125" style="11"/>
    <col min="9735" max="9735" width="9.83203125" style="11" customWidth="1"/>
    <col min="9736" max="9736" width="8.58203125" style="11" customWidth="1"/>
    <col min="9737" max="9737" width="9.58203125" style="11" customWidth="1"/>
    <col min="9738" max="9984" width="8.83203125" style="11"/>
    <col min="9985" max="9985" width="2.58203125" style="11" customWidth="1"/>
    <col min="9986" max="9986" width="8.83203125" style="11"/>
    <col min="9987" max="9987" width="9.33203125" style="11" customWidth="1"/>
    <col min="9988" max="9988" width="7.08203125" style="11" customWidth="1"/>
    <col min="9989" max="9990" width="8.83203125" style="11"/>
    <col min="9991" max="9991" width="9.83203125" style="11" customWidth="1"/>
    <col min="9992" max="9992" width="8.58203125" style="11" customWidth="1"/>
    <col min="9993" max="9993" width="9.58203125" style="11" customWidth="1"/>
    <col min="9994" max="10240" width="8.83203125" style="11"/>
    <col min="10241" max="10241" width="2.58203125" style="11" customWidth="1"/>
    <col min="10242" max="10242" width="8.83203125" style="11"/>
    <col min="10243" max="10243" width="9.33203125" style="11" customWidth="1"/>
    <col min="10244" max="10244" width="7.08203125" style="11" customWidth="1"/>
    <col min="10245" max="10246" width="8.83203125" style="11"/>
    <col min="10247" max="10247" width="9.83203125" style="11" customWidth="1"/>
    <col min="10248" max="10248" width="8.58203125" style="11" customWidth="1"/>
    <col min="10249" max="10249" width="9.58203125" style="11" customWidth="1"/>
    <col min="10250" max="10496" width="8.83203125" style="11"/>
    <col min="10497" max="10497" width="2.58203125" style="11" customWidth="1"/>
    <col min="10498" max="10498" width="8.83203125" style="11"/>
    <col min="10499" max="10499" width="9.33203125" style="11" customWidth="1"/>
    <col min="10500" max="10500" width="7.08203125" style="11" customWidth="1"/>
    <col min="10501" max="10502" width="8.83203125" style="11"/>
    <col min="10503" max="10503" width="9.83203125" style="11" customWidth="1"/>
    <col min="10504" max="10504" width="8.58203125" style="11" customWidth="1"/>
    <col min="10505" max="10505" width="9.58203125" style="11" customWidth="1"/>
    <col min="10506" max="10752" width="8.83203125" style="11"/>
    <col min="10753" max="10753" width="2.58203125" style="11" customWidth="1"/>
    <col min="10754" max="10754" width="8.83203125" style="11"/>
    <col min="10755" max="10755" width="9.33203125" style="11" customWidth="1"/>
    <col min="10756" max="10756" width="7.08203125" style="11" customWidth="1"/>
    <col min="10757" max="10758" width="8.83203125" style="11"/>
    <col min="10759" max="10759" width="9.83203125" style="11" customWidth="1"/>
    <col min="10760" max="10760" width="8.58203125" style="11" customWidth="1"/>
    <col min="10761" max="10761" width="9.58203125" style="11" customWidth="1"/>
    <col min="10762" max="11008" width="8.83203125" style="11"/>
    <col min="11009" max="11009" width="2.58203125" style="11" customWidth="1"/>
    <col min="11010" max="11010" width="8.83203125" style="11"/>
    <col min="11011" max="11011" width="9.33203125" style="11" customWidth="1"/>
    <col min="11012" max="11012" width="7.08203125" style="11" customWidth="1"/>
    <col min="11013" max="11014" width="8.83203125" style="11"/>
    <col min="11015" max="11015" width="9.83203125" style="11" customWidth="1"/>
    <col min="11016" max="11016" width="8.58203125" style="11" customWidth="1"/>
    <col min="11017" max="11017" width="9.58203125" style="11" customWidth="1"/>
    <col min="11018" max="11264" width="8.83203125" style="11"/>
    <col min="11265" max="11265" width="2.58203125" style="11" customWidth="1"/>
    <col min="11266" max="11266" width="8.83203125" style="11"/>
    <col min="11267" max="11267" width="9.33203125" style="11" customWidth="1"/>
    <col min="11268" max="11268" width="7.08203125" style="11" customWidth="1"/>
    <col min="11269" max="11270" width="8.83203125" style="11"/>
    <col min="11271" max="11271" width="9.83203125" style="11" customWidth="1"/>
    <col min="11272" max="11272" width="8.58203125" style="11" customWidth="1"/>
    <col min="11273" max="11273" width="9.58203125" style="11" customWidth="1"/>
    <col min="11274" max="11520" width="8.83203125" style="11"/>
    <col min="11521" max="11521" width="2.58203125" style="11" customWidth="1"/>
    <col min="11522" max="11522" width="8.83203125" style="11"/>
    <col min="11523" max="11523" width="9.33203125" style="11" customWidth="1"/>
    <col min="11524" max="11524" width="7.08203125" style="11" customWidth="1"/>
    <col min="11525" max="11526" width="8.83203125" style="11"/>
    <col min="11527" max="11527" width="9.83203125" style="11" customWidth="1"/>
    <col min="11528" max="11528" width="8.58203125" style="11" customWidth="1"/>
    <col min="11529" max="11529" width="9.58203125" style="11" customWidth="1"/>
    <col min="11530" max="11776" width="8.83203125" style="11"/>
    <col min="11777" max="11777" width="2.58203125" style="11" customWidth="1"/>
    <col min="11778" max="11778" width="8.83203125" style="11"/>
    <col min="11779" max="11779" width="9.33203125" style="11" customWidth="1"/>
    <col min="11780" max="11780" width="7.08203125" style="11" customWidth="1"/>
    <col min="11781" max="11782" width="8.83203125" style="11"/>
    <col min="11783" max="11783" width="9.83203125" style="11" customWidth="1"/>
    <col min="11784" max="11784" width="8.58203125" style="11" customWidth="1"/>
    <col min="11785" max="11785" width="9.58203125" style="11" customWidth="1"/>
    <col min="11786" max="12032" width="8.83203125" style="11"/>
    <col min="12033" max="12033" width="2.58203125" style="11" customWidth="1"/>
    <col min="12034" max="12034" width="8.83203125" style="11"/>
    <col min="12035" max="12035" width="9.33203125" style="11" customWidth="1"/>
    <col min="12036" max="12036" width="7.08203125" style="11" customWidth="1"/>
    <col min="12037" max="12038" width="8.83203125" style="11"/>
    <col min="12039" max="12039" width="9.83203125" style="11" customWidth="1"/>
    <col min="12040" max="12040" width="8.58203125" style="11" customWidth="1"/>
    <col min="12041" max="12041" width="9.58203125" style="11" customWidth="1"/>
    <col min="12042" max="12288" width="8.83203125" style="11"/>
    <col min="12289" max="12289" width="2.58203125" style="11" customWidth="1"/>
    <col min="12290" max="12290" width="8.83203125" style="11"/>
    <col min="12291" max="12291" width="9.33203125" style="11" customWidth="1"/>
    <col min="12292" max="12292" width="7.08203125" style="11" customWidth="1"/>
    <col min="12293" max="12294" width="8.83203125" style="11"/>
    <col min="12295" max="12295" width="9.83203125" style="11" customWidth="1"/>
    <col min="12296" max="12296" width="8.58203125" style="11" customWidth="1"/>
    <col min="12297" max="12297" width="9.58203125" style="11" customWidth="1"/>
    <col min="12298" max="12544" width="8.83203125" style="11"/>
    <col min="12545" max="12545" width="2.58203125" style="11" customWidth="1"/>
    <col min="12546" max="12546" width="8.83203125" style="11"/>
    <col min="12547" max="12547" width="9.33203125" style="11" customWidth="1"/>
    <col min="12548" max="12548" width="7.08203125" style="11" customWidth="1"/>
    <col min="12549" max="12550" width="8.83203125" style="11"/>
    <col min="12551" max="12551" width="9.83203125" style="11" customWidth="1"/>
    <col min="12552" max="12552" width="8.58203125" style="11" customWidth="1"/>
    <col min="12553" max="12553" width="9.58203125" style="11" customWidth="1"/>
    <col min="12554" max="12800" width="8.83203125" style="11"/>
    <col min="12801" max="12801" width="2.58203125" style="11" customWidth="1"/>
    <col min="12802" max="12802" width="8.83203125" style="11"/>
    <col min="12803" max="12803" width="9.33203125" style="11" customWidth="1"/>
    <col min="12804" max="12804" width="7.08203125" style="11" customWidth="1"/>
    <col min="12805" max="12806" width="8.83203125" style="11"/>
    <col min="12807" max="12807" width="9.83203125" style="11" customWidth="1"/>
    <col min="12808" max="12808" width="8.58203125" style="11" customWidth="1"/>
    <col min="12809" max="12809" width="9.58203125" style="11" customWidth="1"/>
    <col min="12810" max="13056" width="8.83203125" style="11"/>
    <col min="13057" max="13057" width="2.58203125" style="11" customWidth="1"/>
    <col min="13058" max="13058" width="8.83203125" style="11"/>
    <col min="13059" max="13059" width="9.33203125" style="11" customWidth="1"/>
    <col min="13060" max="13060" width="7.08203125" style="11" customWidth="1"/>
    <col min="13061" max="13062" width="8.83203125" style="11"/>
    <col min="13063" max="13063" width="9.83203125" style="11" customWidth="1"/>
    <col min="13064" max="13064" width="8.58203125" style="11" customWidth="1"/>
    <col min="13065" max="13065" width="9.58203125" style="11" customWidth="1"/>
    <col min="13066" max="13312" width="8.83203125" style="11"/>
    <col min="13313" max="13313" width="2.58203125" style="11" customWidth="1"/>
    <col min="13314" max="13314" width="8.83203125" style="11"/>
    <col min="13315" max="13315" width="9.33203125" style="11" customWidth="1"/>
    <col min="13316" max="13316" width="7.08203125" style="11" customWidth="1"/>
    <col min="13317" max="13318" width="8.83203125" style="11"/>
    <col min="13319" max="13319" width="9.83203125" style="11" customWidth="1"/>
    <col min="13320" max="13320" width="8.58203125" style="11" customWidth="1"/>
    <col min="13321" max="13321" width="9.58203125" style="11" customWidth="1"/>
    <col min="13322" max="13568" width="8.83203125" style="11"/>
    <col min="13569" max="13569" width="2.58203125" style="11" customWidth="1"/>
    <col min="13570" max="13570" width="8.83203125" style="11"/>
    <col min="13571" max="13571" width="9.33203125" style="11" customWidth="1"/>
    <col min="13572" max="13572" width="7.08203125" style="11" customWidth="1"/>
    <col min="13573" max="13574" width="8.83203125" style="11"/>
    <col min="13575" max="13575" width="9.83203125" style="11" customWidth="1"/>
    <col min="13576" max="13576" width="8.58203125" style="11" customWidth="1"/>
    <col min="13577" max="13577" width="9.58203125" style="11" customWidth="1"/>
    <col min="13578" max="13824" width="8.83203125" style="11"/>
    <col min="13825" max="13825" width="2.58203125" style="11" customWidth="1"/>
    <col min="13826" max="13826" width="8.83203125" style="11"/>
    <col min="13827" max="13827" width="9.33203125" style="11" customWidth="1"/>
    <col min="13828" max="13828" width="7.08203125" style="11" customWidth="1"/>
    <col min="13829" max="13830" width="8.83203125" style="11"/>
    <col min="13831" max="13831" width="9.83203125" style="11" customWidth="1"/>
    <col min="13832" max="13832" width="8.58203125" style="11" customWidth="1"/>
    <col min="13833" max="13833" width="9.58203125" style="11" customWidth="1"/>
    <col min="13834" max="14080" width="8.83203125" style="11"/>
    <col min="14081" max="14081" width="2.58203125" style="11" customWidth="1"/>
    <col min="14082" max="14082" width="8.83203125" style="11"/>
    <col min="14083" max="14083" width="9.33203125" style="11" customWidth="1"/>
    <col min="14084" max="14084" width="7.08203125" style="11" customWidth="1"/>
    <col min="14085" max="14086" width="8.83203125" style="11"/>
    <col min="14087" max="14087" width="9.83203125" style="11" customWidth="1"/>
    <col min="14088" max="14088" width="8.58203125" style="11" customWidth="1"/>
    <col min="14089" max="14089" width="9.58203125" style="11" customWidth="1"/>
    <col min="14090" max="14336" width="8.83203125" style="11"/>
    <col min="14337" max="14337" width="2.58203125" style="11" customWidth="1"/>
    <col min="14338" max="14338" width="8.83203125" style="11"/>
    <col min="14339" max="14339" width="9.33203125" style="11" customWidth="1"/>
    <col min="14340" max="14340" width="7.08203125" style="11" customWidth="1"/>
    <col min="14341" max="14342" width="8.83203125" style="11"/>
    <col min="14343" max="14343" width="9.83203125" style="11" customWidth="1"/>
    <col min="14344" max="14344" width="8.58203125" style="11" customWidth="1"/>
    <col min="14345" max="14345" width="9.58203125" style="11" customWidth="1"/>
    <col min="14346" max="14592" width="8.83203125" style="11"/>
    <col min="14593" max="14593" width="2.58203125" style="11" customWidth="1"/>
    <col min="14594" max="14594" width="8.83203125" style="11"/>
    <col min="14595" max="14595" width="9.33203125" style="11" customWidth="1"/>
    <col min="14596" max="14596" width="7.08203125" style="11" customWidth="1"/>
    <col min="14597" max="14598" width="8.83203125" style="11"/>
    <col min="14599" max="14599" width="9.83203125" style="11" customWidth="1"/>
    <col min="14600" max="14600" width="8.58203125" style="11" customWidth="1"/>
    <col min="14601" max="14601" width="9.58203125" style="11" customWidth="1"/>
    <col min="14602" max="14848" width="8.83203125" style="11"/>
    <col min="14849" max="14849" width="2.58203125" style="11" customWidth="1"/>
    <col min="14850" max="14850" width="8.83203125" style="11"/>
    <col min="14851" max="14851" width="9.33203125" style="11" customWidth="1"/>
    <col min="14852" max="14852" width="7.08203125" style="11" customWidth="1"/>
    <col min="14853" max="14854" width="8.83203125" style="11"/>
    <col min="14855" max="14855" width="9.83203125" style="11" customWidth="1"/>
    <col min="14856" max="14856" width="8.58203125" style="11" customWidth="1"/>
    <col min="14857" max="14857" width="9.58203125" style="11" customWidth="1"/>
    <col min="14858" max="15104" width="8.83203125" style="11"/>
    <col min="15105" max="15105" width="2.58203125" style="11" customWidth="1"/>
    <col min="15106" max="15106" width="8.83203125" style="11"/>
    <col min="15107" max="15107" width="9.33203125" style="11" customWidth="1"/>
    <col min="15108" max="15108" width="7.08203125" style="11" customWidth="1"/>
    <col min="15109" max="15110" width="8.83203125" style="11"/>
    <col min="15111" max="15111" width="9.83203125" style="11" customWidth="1"/>
    <col min="15112" max="15112" width="8.58203125" style="11" customWidth="1"/>
    <col min="15113" max="15113" width="9.58203125" style="11" customWidth="1"/>
    <col min="15114" max="15360" width="8.83203125" style="11"/>
    <col min="15361" max="15361" width="2.58203125" style="11" customWidth="1"/>
    <col min="15362" max="15362" width="8.83203125" style="11"/>
    <col min="15363" max="15363" width="9.33203125" style="11" customWidth="1"/>
    <col min="15364" max="15364" width="7.08203125" style="11" customWidth="1"/>
    <col min="15365" max="15366" width="8.83203125" style="11"/>
    <col min="15367" max="15367" width="9.83203125" style="11" customWidth="1"/>
    <col min="15368" max="15368" width="8.58203125" style="11" customWidth="1"/>
    <col min="15369" max="15369" width="9.58203125" style="11" customWidth="1"/>
    <col min="15370" max="15616" width="8.83203125" style="11"/>
    <col min="15617" max="15617" width="2.58203125" style="11" customWidth="1"/>
    <col min="15618" max="15618" width="8.83203125" style="11"/>
    <col min="15619" max="15619" width="9.33203125" style="11" customWidth="1"/>
    <col min="15620" max="15620" width="7.08203125" style="11" customWidth="1"/>
    <col min="15621" max="15622" width="8.83203125" style="11"/>
    <col min="15623" max="15623" width="9.83203125" style="11" customWidth="1"/>
    <col min="15624" max="15624" width="8.58203125" style="11" customWidth="1"/>
    <col min="15625" max="15625" width="9.58203125" style="11" customWidth="1"/>
    <col min="15626" max="15872" width="8.83203125" style="11"/>
    <col min="15873" max="15873" width="2.58203125" style="11" customWidth="1"/>
    <col min="15874" max="15874" width="8.83203125" style="11"/>
    <col min="15875" max="15875" width="9.33203125" style="11" customWidth="1"/>
    <col min="15876" max="15876" width="7.08203125" style="11" customWidth="1"/>
    <col min="15877" max="15878" width="8.83203125" style="11"/>
    <col min="15879" max="15879" width="9.83203125" style="11" customWidth="1"/>
    <col min="15880" max="15880" width="8.58203125" style="11" customWidth="1"/>
    <col min="15881" max="15881" width="9.58203125" style="11" customWidth="1"/>
    <col min="15882" max="16128" width="8.83203125" style="11"/>
    <col min="16129" max="16129" width="2.58203125" style="11" customWidth="1"/>
    <col min="16130" max="16130" width="8.83203125" style="11"/>
    <col min="16131" max="16131" width="9.33203125" style="11" customWidth="1"/>
    <col min="16132" max="16132" width="7.08203125" style="11" customWidth="1"/>
    <col min="16133" max="16134" width="8.83203125" style="11"/>
    <col min="16135" max="16135" width="9.83203125" style="11" customWidth="1"/>
    <col min="16136" max="16136" width="8.58203125" style="11" customWidth="1"/>
    <col min="16137" max="16137" width="9.58203125" style="11" customWidth="1"/>
    <col min="16138" max="16384" width="8.83203125" style="11"/>
  </cols>
  <sheetData>
    <row r="1" spans="2:10" ht="18.75" customHeight="1">
      <c r="B1" s="30" t="s">
        <v>155</v>
      </c>
      <c r="C1" s="167"/>
      <c r="D1" s="167"/>
      <c r="E1" s="167"/>
      <c r="F1" s="167"/>
      <c r="G1" s="780" t="s">
        <v>126</v>
      </c>
      <c r="H1" s="781"/>
      <c r="I1" s="781"/>
    </row>
    <row r="2" spans="2:10" ht="30.75" customHeight="1">
      <c r="B2" s="782" t="s">
        <v>156</v>
      </c>
      <c r="C2" s="782"/>
      <c r="D2" s="782"/>
      <c r="E2" s="782"/>
      <c r="F2" s="782"/>
      <c r="G2" s="782"/>
      <c r="H2" s="782"/>
      <c r="I2" s="782"/>
    </row>
    <row r="3" spans="2:10" ht="27.75" customHeight="1">
      <c r="B3" s="158"/>
      <c r="C3" s="158"/>
      <c r="D3" s="158"/>
      <c r="E3" s="158"/>
      <c r="F3" s="158"/>
      <c r="G3" s="158"/>
      <c r="H3" s="158"/>
      <c r="I3" s="158"/>
    </row>
    <row r="4" spans="2:10" ht="27" customHeight="1">
      <c r="B4" s="783" t="s">
        <v>157</v>
      </c>
      <c r="C4" s="783"/>
      <c r="D4" s="783"/>
      <c r="E4" s="783"/>
      <c r="F4" s="783"/>
      <c r="G4" s="783"/>
      <c r="H4" s="783"/>
      <c r="I4" s="783"/>
    </row>
    <row r="5" spans="2:10" ht="20.25" customHeight="1">
      <c r="B5" s="783" t="s">
        <v>158</v>
      </c>
      <c r="C5" s="783"/>
      <c r="D5" s="783"/>
      <c r="E5" s="783"/>
      <c r="F5" s="783"/>
      <c r="G5" s="783"/>
      <c r="H5" s="783"/>
      <c r="I5" s="783"/>
    </row>
    <row r="6" spans="2:10" ht="16.5" customHeight="1" thickBot="1">
      <c r="B6" s="168"/>
      <c r="C6" s="168"/>
      <c r="D6" s="169"/>
      <c r="E6" s="169"/>
      <c r="F6" s="169"/>
      <c r="G6" s="169"/>
      <c r="H6" s="169"/>
      <c r="I6" s="169"/>
    </row>
    <row r="7" spans="2:10" ht="27" customHeight="1">
      <c r="B7" s="784" t="s">
        <v>159</v>
      </c>
      <c r="C7" s="785"/>
      <c r="D7" s="786"/>
      <c r="E7" s="787"/>
      <c r="F7" s="787"/>
      <c r="G7" s="787"/>
      <c r="H7" s="787"/>
      <c r="I7" s="788"/>
    </row>
    <row r="8" spans="2:10" ht="27" customHeight="1">
      <c r="B8" s="747" t="s">
        <v>127</v>
      </c>
      <c r="C8" s="748"/>
      <c r="D8" s="749"/>
      <c r="E8" s="750"/>
      <c r="F8" s="750"/>
      <c r="G8" s="750"/>
      <c r="H8" s="750"/>
      <c r="I8" s="751"/>
    </row>
    <row r="9" spans="2:10" ht="24" customHeight="1">
      <c r="B9" s="752" t="s">
        <v>160</v>
      </c>
      <c r="C9" s="753"/>
      <c r="D9" s="756"/>
      <c r="E9" s="757"/>
      <c r="F9" s="757"/>
      <c r="G9" s="757"/>
      <c r="H9" s="758"/>
      <c r="I9" s="34" t="s">
        <v>161</v>
      </c>
    </row>
    <row r="10" spans="2:10" ht="156" customHeight="1" thickBot="1">
      <c r="B10" s="754"/>
      <c r="C10" s="755"/>
      <c r="D10" s="759"/>
      <c r="E10" s="760"/>
      <c r="F10" s="760"/>
      <c r="G10" s="760"/>
      <c r="H10" s="761"/>
      <c r="I10" s="35" t="s">
        <v>162</v>
      </c>
      <c r="J10" s="170"/>
    </row>
    <row r="11" spans="2:10" ht="29.25" customHeight="1" thickBot="1">
      <c r="B11" s="167"/>
      <c r="C11" s="171"/>
      <c r="D11" s="31"/>
      <c r="E11" s="167"/>
      <c r="F11" s="167"/>
      <c r="G11" s="167"/>
      <c r="H11" s="167"/>
      <c r="I11" s="172"/>
    </row>
    <row r="12" spans="2:10" ht="45.75" customHeight="1">
      <c r="B12" s="762" t="s">
        <v>163</v>
      </c>
      <c r="C12" s="763"/>
      <c r="D12" s="173" t="s">
        <v>164</v>
      </c>
      <c r="E12" s="768" t="s">
        <v>165</v>
      </c>
      <c r="F12" s="769"/>
      <c r="G12" s="770"/>
      <c r="H12" s="174" t="s">
        <v>166</v>
      </c>
      <c r="I12" s="175" t="s">
        <v>167</v>
      </c>
      <c r="J12" s="170"/>
    </row>
    <row r="13" spans="2:10" ht="78.75" customHeight="1">
      <c r="B13" s="764"/>
      <c r="C13" s="765"/>
      <c r="D13" s="36" t="s">
        <v>168</v>
      </c>
      <c r="E13" s="771" t="s">
        <v>169</v>
      </c>
      <c r="F13" s="772"/>
      <c r="G13" s="773"/>
      <c r="H13" s="37" t="s">
        <v>170</v>
      </c>
      <c r="I13" s="38" t="s">
        <v>171</v>
      </c>
    </row>
    <row r="14" spans="2:10" ht="78.75" customHeight="1">
      <c r="B14" s="764"/>
      <c r="C14" s="765"/>
      <c r="D14" s="176"/>
      <c r="E14" s="774"/>
      <c r="F14" s="775"/>
      <c r="G14" s="776"/>
      <c r="H14" s="39" t="s">
        <v>170</v>
      </c>
      <c r="I14" s="177"/>
    </row>
    <row r="15" spans="2:10" ht="78.75" customHeight="1" thickBot="1">
      <c r="B15" s="766"/>
      <c r="C15" s="767"/>
      <c r="D15" s="178"/>
      <c r="E15" s="777"/>
      <c r="F15" s="778"/>
      <c r="G15" s="779"/>
      <c r="H15" s="40" t="s">
        <v>170</v>
      </c>
      <c r="I15" s="179"/>
    </row>
    <row r="16" spans="2:10">
      <c r="D16" s="180"/>
    </row>
  </sheetData>
  <sheetProtection algorithmName="SHA-512" hashValue="B5EksWF8l8RSjefOER7+TDYbs8Dhjy6Zk2roIDOAwRCJmqbFWHRP+dfwbAvKyzKa+hBqpFQsRiU+w0Qpi5tikA==" saltValue="E3ppp0XdVc7A7f7ur463Cg==" spinCount="100000" sheet="1"/>
  <mergeCells count="15">
    <mergeCell ref="G1:I1"/>
    <mergeCell ref="B2:I2"/>
    <mergeCell ref="B4:I4"/>
    <mergeCell ref="B5:I5"/>
    <mergeCell ref="B7:C7"/>
    <mergeCell ref="D7:I7"/>
    <mergeCell ref="B8:C8"/>
    <mergeCell ref="D8:I8"/>
    <mergeCell ref="B9:C10"/>
    <mergeCell ref="D9:H10"/>
    <mergeCell ref="B12:C15"/>
    <mergeCell ref="E12:G12"/>
    <mergeCell ref="E13:G13"/>
    <mergeCell ref="E14:G14"/>
    <mergeCell ref="E15:G15"/>
  </mergeCells>
  <phoneticPr fontId="5"/>
  <pageMargins left="0.7" right="0.7" top="0.75" bottom="0.75" header="0.3" footer="0.3"/>
  <pageSetup paperSize="9" scale="9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5"/>
  <dimension ref="A1:I24"/>
  <sheetViews>
    <sheetView showGridLines="0" view="pageBreakPreview" zoomScaleNormal="100" zoomScaleSheetLayoutView="100" workbookViewId="0">
      <selection activeCell="F5" sqref="F5"/>
    </sheetView>
  </sheetViews>
  <sheetFormatPr defaultRowHeight="13"/>
  <cols>
    <col min="1" max="1" width="2.33203125" style="11" customWidth="1"/>
    <col min="2" max="2" width="8.83203125" style="11"/>
    <col min="3" max="3" width="10" style="11" customWidth="1"/>
    <col min="4" max="7" width="8.83203125" style="11"/>
    <col min="8" max="9" width="10.33203125" style="11" customWidth="1"/>
    <col min="10" max="256" width="8.83203125" style="11"/>
    <col min="257" max="257" width="2.33203125" style="11" customWidth="1"/>
    <col min="258" max="258" width="8.83203125" style="11"/>
    <col min="259" max="259" width="10" style="11" customWidth="1"/>
    <col min="260" max="263" width="8.83203125" style="11"/>
    <col min="264" max="265" width="10.33203125" style="11" customWidth="1"/>
    <col min="266" max="512" width="8.83203125" style="11"/>
    <col min="513" max="513" width="2.33203125" style="11" customWidth="1"/>
    <col min="514" max="514" width="8.83203125" style="11"/>
    <col min="515" max="515" width="10" style="11" customWidth="1"/>
    <col min="516" max="519" width="8.83203125" style="11"/>
    <col min="520" max="521" width="10.33203125" style="11" customWidth="1"/>
    <col min="522" max="768" width="8.83203125" style="11"/>
    <col min="769" max="769" width="2.33203125" style="11" customWidth="1"/>
    <col min="770" max="770" width="8.83203125" style="11"/>
    <col min="771" max="771" width="10" style="11" customWidth="1"/>
    <col min="772" max="775" width="8.83203125" style="11"/>
    <col min="776" max="777" width="10.33203125" style="11" customWidth="1"/>
    <col min="778" max="1024" width="8.83203125" style="11"/>
    <col min="1025" max="1025" width="2.33203125" style="11" customWidth="1"/>
    <col min="1026" max="1026" width="8.83203125" style="11"/>
    <col min="1027" max="1027" width="10" style="11" customWidth="1"/>
    <col min="1028" max="1031" width="8.83203125" style="11"/>
    <col min="1032" max="1033" width="10.33203125" style="11" customWidth="1"/>
    <col min="1034" max="1280" width="8.83203125" style="11"/>
    <col min="1281" max="1281" width="2.33203125" style="11" customWidth="1"/>
    <col min="1282" max="1282" width="8.83203125" style="11"/>
    <col min="1283" max="1283" width="10" style="11" customWidth="1"/>
    <col min="1284" max="1287" width="8.83203125" style="11"/>
    <col min="1288" max="1289" width="10.33203125" style="11" customWidth="1"/>
    <col min="1290" max="1536" width="8.83203125" style="11"/>
    <col min="1537" max="1537" width="2.33203125" style="11" customWidth="1"/>
    <col min="1538" max="1538" width="8.83203125" style="11"/>
    <col min="1539" max="1539" width="10" style="11" customWidth="1"/>
    <col min="1540" max="1543" width="8.83203125" style="11"/>
    <col min="1544" max="1545" width="10.33203125" style="11" customWidth="1"/>
    <col min="1546" max="1792" width="8.83203125" style="11"/>
    <col min="1793" max="1793" width="2.33203125" style="11" customWidth="1"/>
    <col min="1794" max="1794" width="8.83203125" style="11"/>
    <col min="1795" max="1795" width="10" style="11" customWidth="1"/>
    <col min="1796" max="1799" width="8.83203125" style="11"/>
    <col min="1800" max="1801" width="10.33203125" style="11" customWidth="1"/>
    <col min="1802" max="2048" width="8.83203125" style="11"/>
    <col min="2049" max="2049" width="2.33203125" style="11" customWidth="1"/>
    <col min="2050" max="2050" width="8.83203125" style="11"/>
    <col min="2051" max="2051" width="10" style="11" customWidth="1"/>
    <col min="2052" max="2055" width="8.83203125" style="11"/>
    <col min="2056" max="2057" width="10.33203125" style="11" customWidth="1"/>
    <col min="2058" max="2304" width="8.83203125" style="11"/>
    <col min="2305" max="2305" width="2.33203125" style="11" customWidth="1"/>
    <col min="2306" max="2306" width="8.83203125" style="11"/>
    <col min="2307" max="2307" width="10" style="11" customWidth="1"/>
    <col min="2308" max="2311" width="8.83203125" style="11"/>
    <col min="2312" max="2313" width="10.33203125" style="11" customWidth="1"/>
    <col min="2314" max="2560" width="8.83203125" style="11"/>
    <col min="2561" max="2561" width="2.33203125" style="11" customWidth="1"/>
    <col min="2562" max="2562" width="8.83203125" style="11"/>
    <col min="2563" max="2563" width="10" style="11" customWidth="1"/>
    <col min="2564" max="2567" width="8.83203125" style="11"/>
    <col min="2568" max="2569" width="10.33203125" style="11" customWidth="1"/>
    <col min="2570" max="2816" width="8.83203125" style="11"/>
    <col min="2817" max="2817" width="2.33203125" style="11" customWidth="1"/>
    <col min="2818" max="2818" width="8.83203125" style="11"/>
    <col min="2819" max="2819" width="10" style="11" customWidth="1"/>
    <col min="2820" max="2823" width="8.83203125" style="11"/>
    <col min="2824" max="2825" width="10.33203125" style="11" customWidth="1"/>
    <col min="2826" max="3072" width="8.83203125" style="11"/>
    <col min="3073" max="3073" width="2.33203125" style="11" customWidth="1"/>
    <col min="3074" max="3074" width="8.83203125" style="11"/>
    <col min="3075" max="3075" width="10" style="11" customWidth="1"/>
    <col min="3076" max="3079" width="8.83203125" style="11"/>
    <col min="3080" max="3081" width="10.33203125" style="11" customWidth="1"/>
    <col min="3082" max="3328" width="8.83203125" style="11"/>
    <col min="3329" max="3329" width="2.33203125" style="11" customWidth="1"/>
    <col min="3330" max="3330" width="8.83203125" style="11"/>
    <col min="3331" max="3331" width="10" style="11" customWidth="1"/>
    <col min="3332" max="3335" width="8.83203125" style="11"/>
    <col min="3336" max="3337" width="10.33203125" style="11" customWidth="1"/>
    <col min="3338" max="3584" width="8.83203125" style="11"/>
    <col min="3585" max="3585" width="2.33203125" style="11" customWidth="1"/>
    <col min="3586" max="3586" width="8.83203125" style="11"/>
    <col min="3587" max="3587" width="10" style="11" customWidth="1"/>
    <col min="3588" max="3591" width="8.83203125" style="11"/>
    <col min="3592" max="3593" width="10.33203125" style="11" customWidth="1"/>
    <col min="3594" max="3840" width="8.83203125" style="11"/>
    <col min="3841" max="3841" width="2.33203125" style="11" customWidth="1"/>
    <col min="3842" max="3842" width="8.83203125" style="11"/>
    <col min="3843" max="3843" width="10" style="11" customWidth="1"/>
    <col min="3844" max="3847" width="8.83203125" style="11"/>
    <col min="3848" max="3849" width="10.33203125" style="11" customWidth="1"/>
    <col min="3850" max="4096" width="8.83203125" style="11"/>
    <col min="4097" max="4097" width="2.33203125" style="11" customWidth="1"/>
    <col min="4098" max="4098" width="8.83203125" style="11"/>
    <col min="4099" max="4099" width="10" style="11" customWidth="1"/>
    <col min="4100" max="4103" width="8.83203125" style="11"/>
    <col min="4104" max="4105" width="10.33203125" style="11" customWidth="1"/>
    <col min="4106" max="4352" width="8.83203125" style="11"/>
    <col min="4353" max="4353" width="2.33203125" style="11" customWidth="1"/>
    <col min="4354" max="4354" width="8.83203125" style="11"/>
    <col min="4355" max="4355" width="10" style="11" customWidth="1"/>
    <col min="4356" max="4359" width="8.83203125" style="11"/>
    <col min="4360" max="4361" width="10.33203125" style="11" customWidth="1"/>
    <col min="4362" max="4608" width="8.83203125" style="11"/>
    <col min="4609" max="4609" width="2.33203125" style="11" customWidth="1"/>
    <col min="4610" max="4610" width="8.83203125" style="11"/>
    <col min="4611" max="4611" width="10" style="11" customWidth="1"/>
    <col min="4612" max="4615" width="8.83203125" style="11"/>
    <col min="4616" max="4617" width="10.33203125" style="11" customWidth="1"/>
    <col min="4618" max="4864" width="8.83203125" style="11"/>
    <col min="4865" max="4865" width="2.33203125" style="11" customWidth="1"/>
    <col min="4866" max="4866" width="8.83203125" style="11"/>
    <col min="4867" max="4867" width="10" style="11" customWidth="1"/>
    <col min="4868" max="4871" width="8.83203125" style="11"/>
    <col min="4872" max="4873" width="10.33203125" style="11" customWidth="1"/>
    <col min="4874" max="5120" width="8.83203125" style="11"/>
    <col min="5121" max="5121" width="2.33203125" style="11" customWidth="1"/>
    <col min="5122" max="5122" width="8.83203125" style="11"/>
    <col min="5123" max="5123" width="10" style="11" customWidth="1"/>
    <col min="5124" max="5127" width="8.83203125" style="11"/>
    <col min="5128" max="5129" width="10.33203125" style="11" customWidth="1"/>
    <col min="5130" max="5376" width="8.83203125" style="11"/>
    <col min="5377" max="5377" width="2.33203125" style="11" customWidth="1"/>
    <col min="5378" max="5378" width="8.83203125" style="11"/>
    <col min="5379" max="5379" width="10" style="11" customWidth="1"/>
    <col min="5380" max="5383" width="8.83203125" style="11"/>
    <col min="5384" max="5385" width="10.33203125" style="11" customWidth="1"/>
    <col min="5386" max="5632" width="8.83203125" style="11"/>
    <col min="5633" max="5633" width="2.33203125" style="11" customWidth="1"/>
    <col min="5634" max="5634" width="8.83203125" style="11"/>
    <col min="5635" max="5635" width="10" style="11" customWidth="1"/>
    <col min="5636" max="5639" width="8.83203125" style="11"/>
    <col min="5640" max="5641" width="10.33203125" style="11" customWidth="1"/>
    <col min="5642" max="5888" width="8.83203125" style="11"/>
    <col min="5889" max="5889" width="2.33203125" style="11" customWidth="1"/>
    <col min="5890" max="5890" width="8.83203125" style="11"/>
    <col min="5891" max="5891" width="10" style="11" customWidth="1"/>
    <col min="5892" max="5895" width="8.83203125" style="11"/>
    <col min="5896" max="5897" width="10.33203125" style="11" customWidth="1"/>
    <col min="5898" max="6144" width="8.83203125" style="11"/>
    <col min="6145" max="6145" width="2.33203125" style="11" customWidth="1"/>
    <col min="6146" max="6146" width="8.83203125" style="11"/>
    <col min="6147" max="6147" width="10" style="11" customWidth="1"/>
    <col min="6148" max="6151" width="8.83203125" style="11"/>
    <col min="6152" max="6153" width="10.33203125" style="11" customWidth="1"/>
    <col min="6154" max="6400" width="8.83203125" style="11"/>
    <col min="6401" max="6401" width="2.33203125" style="11" customWidth="1"/>
    <col min="6402" max="6402" width="8.83203125" style="11"/>
    <col min="6403" max="6403" width="10" style="11" customWidth="1"/>
    <col min="6404" max="6407" width="8.83203125" style="11"/>
    <col min="6408" max="6409" width="10.33203125" style="11" customWidth="1"/>
    <col min="6410" max="6656" width="8.83203125" style="11"/>
    <col min="6657" max="6657" width="2.33203125" style="11" customWidth="1"/>
    <col min="6658" max="6658" width="8.83203125" style="11"/>
    <col min="6659" max="6659" width="10" style="11" customWidth="1"/>
    <col min="6660" max="6663" width="8.83203125" style="11"/>
    <col min="6664" max="6665" width="10.33203125" style="11" customWidth="1"/>
    <col min="6666" max="6912" width="8.83203125" style="11"/>
    <col min="6913" max="6913" width="2.33203125" style="11" customWidth="1"/>
    <col min="6914" max="6914" width="8.83203125" style="11"/>
    <col min="6915" max="6915" width="10" style="11" customWidth="1"/>
    <col min="6916" max="6919" width="8.83203125" style="11"/>
    <col min="6920" max="6921" width="10.33203125" style="11" customWidth="1"/>
    <col min="6922" max="7168" width="8.83203125" style="11"/>
    <col min="7169" max="7169" width="2.33203125" style="11" customWidth="1"/>
    <col min="7170" max="7170" width="8.83203125" style="11"/>
    <col min="7171" max="7171" width="10" style="11" customWidth="1"/>
    <col min="7172" max="7175" width="8.83203125" style="11"/>
    <col min="7176" max="7177" width="10.33203125" style="11" customWidth="1"/>
    <col min="7178" max="7424" width="8.83203125" style="11"/>
    <col min="7425" max="7425" width="2.33203125" style="11" customWidth="1"/>
    <col min="7426" max="7426" width="8.83203125" style="11"/>
    <col min="7427" max="7427" width="10" style="11" customWidth="1"/>
    <col min="7428" max="7431" width="8.83203125" style="11"/>
    <col min="7432" max="7433" width="10.33203125" style="11" customWidth="1"/>
    <col min="7434" max="7680" width="8.83203125" style="11"/>
    <col min="7681" max="7681" width="2.33203125" style="11" customWidth="1"/>
    <col min="7682" max="7682" width="8.83203125" style="11"/>
    <col min="7683" max="7683" width="10" style="11" customWidth="1"/>
    <col min="7684" max="7687" width="8.83203125" style="11"/>
    <col min="7688" max="7689" width="10.33203125" style="11" customWidth="1"/>
    <col min="7690" max="7936" width="8.83203125" style="11"/>
    <col min="7937" max="7937" width="2.33203125" style="11" customWidth="1"/>
    <col min="7938" max="7938" width="8.83203125" style="11"/>
    <col min="7939" max="7939" width="10" style="11" customWidth="1"/>
    <col min="7940" max="7943" width="8.83203125" style="11"/>
    <col min="7944" max="7945" width="10.33203125" style="11" customWidth="1"/>
    <col min="7946" max="8192" width="8.83203125" style="11"/>
    <col min="8193" max="8193" width="2.33203125" style="11" customWidth="1"/>
    <col min="8194" max="8194" width="8.83203125" style="11"/>
    <col min="8195" max="8195" width="10" style="11" customWidth="1"/>
    <col min="8196" max="8199" width="8.83203125" style="11"/>
    <col min="8200" max="8201" width="10.33203125" style="11" customWidth="1"/>
    <col min="8202" max="8448" width="8.83203125" style="11"/>
    <col min="8449" max="8449" width="2.33203125" style="11" customWidth="1"/>
    <col min="8450" max="8450" width="8.83203125" style="11"/>
    <col min="8451" max="8451" width="10" style="11" customWidth="1"/>
    <col min="8452" max="8455" width="8.83203125" style="11"/>
    <col min="8456" max="8457" width="10.33203125" style="11" customWidth="1"/>
    <col min="8458" max="8704" width="8.83203125" style="11"/>
    <col min="8705" max="8705" width="2.33203125" style="11" customWidth="1"/>
    <col min="8706" max="8706" width="8.83203125" style="11"/>
    <col min="8707" max="8707" width="10" style="11" customWidth="1"/>
    <col min="8708" max="8711" width="8.83203125" style="11"/>
    <col min="8712" max="8713" width="10.33203125" style="11" customWidth="1"/>
    <col min="8714" max="8960" width="8.83203125" style="11"/>
    <col min="8961" max="8961" width="2.33203125" style="11" customWidth="1"/>
    <col min="8962" max="8962" width="8.83203125" style="11"/>
    <col min="8963" max="8963" width="10" style="11" customWidth="1"/>
    <col min="8964" max="8967" width="8.83203125" style="11"/>
    <col min="8968" max="8969" width="10.33203125" style="11" customWidth="1"/>
    <col min="8970" max="9216" width="8.83203125" style="11"/>
    <col min="9217" max="9217" width="2.33203125" style="11" customWidth="1"/>
    <col min="9218" max="9218" width="8.83203125" style="11"/>
    <col min="9219" max="9219" width="10" style="11" customWidth="1"/>
    <col min="9220" max="9223" width="8.83203125" style="11"/>
    <col min="9224" max="9225" width="10.33203125" style="11" customWidth="1"/>
    <col min="9226" max="9472" width="8.83203125" style="11"/>
    <col min="9473" max="9473" width="2.33203125" style="11" customWidth="1"/>
    <col min="9474" max="9474" width="8.83203125" style="11"/>
    <col min="9475" max="9475" width="10" style="11" customWidth="1"/>
    <col min="9476" max="9479" width="8.83203125" style="11"/>
    <col min="9480" max="9481" width="10.33203125" style="11" customWidth="1"/>
    <col min="9482" max="9728" width="8.83203125" style="11"/>
    <col min="9729" max="9729" width="2.33203125" style="11" customWidth="1"/>
    <col min="9730" max="9730" width="8.83203125" style="11"/>
    <col min="9731" max="9731" width="10" style="11" customWidth="1"/>
    <col min="9732" max="9735" width="8.83203125" style="11"/>
    <col min="9736" max="9737" width="10.33203125" style="11" customWidth="1"/>
    <col min="9738" max="9984" width="8.83203125" style="11"/>
    <col min="9985" max="9985" width="2.33203125" style="11" customWidth="1"/>
    <col min="9986" max="9986" width="8.83203125" style="11"/>
    <col min="9987" max="9987" width="10" style="11" customWidth="1"/>
    <col min="9988" max="9991" width="8.83203125" style="11"/>
    <col min="9992" max="9993" width="10.33203125" style="11" customWidth="1"/>
    <col min="9994" max="10240" width="8.83203125" style="11"/>
    <col min="10241" max="10241" width="2.33203125" style="11" customWidth="1"/>
    <col min="10242" max="10242" width="8.83203125" style="11"/>
    <col min="10243" max="10243" width="10" style="11" customWidth="1"/>
    <col min="10244" max="10247" width="8.83203125" style="11"/>
    <col min="10248" max="10249" width="10.33203125" style="11" customWidth="1"/>
    <col min="10250" max="10496" width="8.83203125" style="11"/>
    <col min="10497" max="10497" width="2.33203125" style="11" customWidth="1"/>
    <col min="10498" max="10498" width="8.83203125" style="11"/>
    <col min="10499" max="10499" width="10" style="11" customWidth="1"/>
    <col min="10500" max="10503" width="8.83203125" style="11"/>
    <col min="10504" max="10505" width="10.33203125" style="11" customWidth="1"/>
    <col min="10506" max="10752" width="8.83203125" style="11"/>
    <col min="10753" max="10753" width="2.33203125" style="11" customWidth="1"/>
    <col min="10754" max="10754" width="8.83203125" style="11"/>
    <col min="10755" max="10755" width="10" style="11" customWidth="1"/>
    <col min="10756" max="10759" width="8.83203125" style="11"/>
    <col min="10760" max="10761" width="10.33203125" style="11" customWidth="1"/>
    <col min="10762" max="11008" width="8.83203125" style="11"/>
    <col min="11009" max="11009" width="2.33203125" style="11" customWidth="1"/>
    <col min="11010" max="11010" width="8.83203125" style="11"/>
    <col min="11011" max="11011" width="10" style="11" customWidth="1"/>
    <col min="11012" max="11015" width="8.83203125" style="11"/>
    <col min="11016" max="11017" width="10.33203125" style="11" customWidth="1"/>
    <col min="11018" max="11264" width="8.83203125" style="11"/>
    <col min="11265" max="11265" width="2.33203125" style="11" customWidth="1"/>
    <col min="11266" max="11266" width="8.83203125" style="11"/>
    <col min="11267" max="11267" width="10" style="11" customWidth="1"/>
    <col min="11268" max="11271" width="8.83203125" style="11"/>
    <col min="11272" max="11273" width="10.33203125" style="11" customWidth="1"/>
    <col min="11274" max="11520" width="8.83203125" style="11"/>
    <col min="11521" max="11521" width="2.33203125" style="11" customWidth="1"/>
    <col min="11522" max="11522" width="8.83203125" style="11"/>
    <col min="11523" max="11523" width="10" style="11" customWidth="1"/>
    <col min="11524" max="11527" width="8.83203125" style="11"/>
    <col min="11528" max="11529" width="10.33203125" style="11" customWidth="1"/>
    <col min="11530" max="11776" width="8.83203125" style="11"/>
    <col min="11777" max="11777" width="2.33203125" style="11" customWidth="1"/>
    <col min="11778" max="11778" width="8.83203125" style="11"/>
    <col min="11779" max="11779" width="10" style="11" customWidth="1"/>
    <col min="11780" max="11783" width="8.83203125" style="11"/>
    <col min="11784" max="11785" width="10.33203125" style="11" customWidth="1"/>
    <col min="11786" max="12032" width="8.83203125" style="11"/>
    <col min="12033" max="12033" width="2.33203125" style="11" customWidth="1"/>
    <col min="12034" max="12034" width="8.83203125" style="11"/>
    <col min="12035" max="12035" width="10" style="11" customWidth="1"/>
    <col min="12036" max="12039" width="8.83203125" style="11"/>
    <col min="12040" max="12041" width="10.33203125" style="11" customWidth="1"/>
    <col min="12042" max="12288" width="8.83203125" style="11"/>
    <col min="12289" max="12289" width="2.33203125" style="11" customWidth="1"/>
    <col min="12290" max="12290" width="8.83203125" style="11"/>
    <col min="12291" max="12291" width="10" style="11" customWidth="1"/>
    <col min="12292" max="12295" width="8.83203125" style="11"/>
    <col min="12296" max="12297" width="10.33203125" style="11" customWidth="1"/>
    <col min="12298" max="12544" width="8.83203125" style="11"/>
    <col min="12545" max="12545" width="2.33203125" style="11" customWidth="1"/>
    <col min="12546" max="12546" width="8.83203125" style="11"/>
    <col min="12547" max="12547" width="10" style="11" customWidth="1"/>
    <col min="12548" max="12551" width="8.83203125" style="11"/>
    <col min="12552" max="12553" width="10.33203125" style="11" customWidth="1"/>
    <col min="12554" max="12800" width="8.83203125" style="11"/>
    <col min="12801" max="12801" width="2.33203125" style="11" customWidth="1"/>
    <col min="12802" max="12802" width="8.83203125" style="11"/>
    <col min="12803" max="12803" width="10" style="11" customWidth="1"/>
    <col min="12804" max="12807" width="8.83203125" style="11"/>
    <col min="12808" max="12809" width="10.33203125" style="11" customWidth="1"/>
    <col min="12810" max="13056" width="8.83203125" style="11"/>
    <col min="13057" max="13057" width="2.33203125" style="11" customWidth="1"/>
    <col min="13058" max="13058" width="8.83203125" style="11"/>
    <col min="13059" max="13059" width="10" style="11" customWidth="1"/>
    <col min="13060" max="13063" width="8.83203125" style="11"/>
    <col min="13064" max="13065" width="10.33203125" style="11" customWidth="1"/>
    <col min="13066" max="13312" width="8.83203125" style="11"/>
    <col min="13313" max="13313" width="2.33203125" style="11" customWidth="1"/>
    <col min="13314" max="13314" width="8.83203125" style="11"/>
    <col min="13315" max="13315" width="10" style="11" customWidth="1"/>
    <col min="13316" max="13319" width="8.83203125" style="11"/>
    <col min="13320" max="13321" width="10.33203125" style="11" customWidth="1"/>
    <col min="13322" max="13568" width="8.83203125" style="11"/>
    <col min="13569" max="13569" width="2.33203125" style="11" customWidth="1"/>
    <col min="13570" max="13570" width="8.83203125" style="11"/>
    <col min="13571" max="13571" width="10" style="11" customWidth="1"/>
    <col min="13572" max="13575" width="8.83203125" style="11"/>
    <col min="13576" max="13577" width="10.33203125" style="11" customWidth="1"/>
    <col min="13578" max="13824" width="8.83203125" style="11"/>
    <col min="13825" max="13825" width="2.33203125" style="11" customWidth="1"/>
    <col min="13826" max="13826" width="8.83203125" style="11"/>
    <col min="13827" max="13827" width="10" style="11" customWidth="1"/>
    <col min="13828" max="13831" width="8.83203125" style="11"/>
    <col min="13832" max="13833" width="10.33203125" style="11" customWidth="1"/>
    <col min="13834" max="14080" width="8.83203125" style="11"/>
    <col min="14081" max="14081" width="2.33203125" style="11" customWidth="1"/>
    <col min="14082" max="14082" width="8.83203125" style="11"/>
    <col min="14083" max="14083" width="10" style="11" customWidth="1"/>
    <col min="14084" max="14087" width="8.83203125" style="11"/>
    <col min="14088" max="14089" width="10.33203125" style="11" customWidth="1"/>
    <col min="14090" max="14336" width="8.83203125" style="11"/>
    <col min="14337" max="14337" width="2.33203125" style="11" customWidth="1"/>
    <col min="14338" max="14338" width="8.83203125" style="11"/>
    <col min="14339" max="14339" width="10" style="11" customWidth="1"/>
    <col min="14340" max="14343" width="8.83203125" style="11"/>
    <col min="14344" max="14345" width="10.33203125" style="11" customWidth="1"/>
    <col min="14346" max="14592" width="8.83203125" style="11"/>
    <col min="14593" max="14593" width="2.33203125" style="11" customWidth="1"/>
    <col min="14594" max="14594" width="8.83203125" style="11"/>
    <col min="14595" max="14595" width="10" style="11" customWidth="1"/>
    <col min="14596" max="14599" width="8.83203125" style="11"/>
    <col min="14600" max="14601" width="10.33203125" style="11" customWidth="1"/>
    <col min="14602" max="14848" width="8.83203125" style="11"/>
    <col min="14849" max="14849" width="2.33203125" style="11" customWidth="1"/>
    <col min="14850" max="14850" width="8.83203125" style="11"/>
    <col min="14851" max="14851" width="10" style="11" customWidth="1"/>
    <col min="14852" max="14855" width="8.83203125" style="11"/>
    <col min="14856" max="14857" width="10.33203125" style="11" customWidth="1"/>
    <col min="14858" max="15104" width="8.83203125" style="11"/>
    <col min="15105" max="15105" width="2.33203125" style="11" customWidth="1"/>
    <col min="15106" max="15106" width="8.83203125" style="11"/>
    <col min="15107" max="15107" width="10" style="11" customWidth="1"/>
    <col min="15108" max="15111" width="8.83203125" style="11"/>
    <col min="15112" max="15113" width="10.33203125" style="11" customWidth="1"/>
    <col min="15114" max="15360" width="8.83203125" style="11"/>
    <col min="15361" max="15361" width="2.33203125" style="11" customWidth="1"/>
    <col min="15362" max="15362" width="8.83203125" style="11"/>
    <col min="15363" max="15363" width="10" style="11" customWidth="1"/>
    <col min="15364" max="15367" width="8.83203125" style="11"/>
    <col min="15368" max="15369" width="10.33203125" style="11" customWidth="1"/>
    <col min="15370" max="15616" width="8.83203125" style="11"/>
    <col min="15617" max="15617" width="2.33203125" style="11" customWidth="1"/>
    <col min="15618" max="15618" width="8.83203125" style="11"/>
    <col min="15619" max="15619" width="10" style="11" customWidth="1"/>
    <col min="15620" max="15623" width="8.83203125" style="11"/>
    <col min="15624" max="15625" width="10.33203125" style="11" customWidth="1"/>
    <col min="15626" max="15872" width="8.83203125" style="11"/>
    <col min="15873" max="15873" width="2.33203125" style="11" customWidth="1"/>
    <col min="15874" max="15874" width="8.83203125" style="11"/>
    <col min="15875" max="15875" width="10" style="11" customWidth="1"/>
    <col min="15876" max="15879" width="8.83203125" style="11"/>
    <col min="15880" max="15881" width="10.33203125" style="11" customWidth="1"/>
    <col min="15882" max="16128" width="8.83203125" style="11"/>
    <col min="16129" max="16129" width="2.33203125" style="11" customWidth="1"/>
    <col min="16130" max="16130" width="8.83203125" style="11"/>
    <col min="16131" max="16131" width="10" style="11" customWidth="1"/>
    <col min="16132" max="16135" width="8.83203125" style="11"/>
    <col min="16136" max="16137" width="10.33203125" style="11" customWidth="1"/>
    <col min="16138" max="16384" width="8.83203125" style="11"/>
  </cols>
  <sheetData>
    <row r="1" spans="1:9" ht="15" customHeight="1">
      <c r="A1" s="164" t="s">
        <v>172</v>
      </c>
      <c r="H1" s="737" t="s">
        <v>150</v>
      </c>
      <c r="I1" s="738"/>
    </row>
    <row r="2" spans="1:9" ht="32.25" customHeight="1">
      <c r="H2" s="140"/>
      <c r="I2" s="140"/>
    </row>
    <row r="3" spans="1:9" s="13" customFormat="1" ht="24.75" customHeight="1">
      <c r="B3" s="739" t="s">
        <v>173</v>
      </c>
      <c r="C3" s="739"/>
      <c r="D3" s="739"/>
      <c r="E3" s="739"/>
      <c r="F3" s="739"/>
      <c r="G3" s="739"/>
      <c r="H3" s="739"/>
      <c r="I3" s="739"/>
    </row>
    <row r="4" spans="1:9" ht="10.5" customHeight="1" thickBot="1"/>
    <row r="5" spans="1:9" ht="21" customHeight="1">
      <c r="B5" s="790" t="s">
        <v>132</v>
      </c>
      <c r="C5" s="791"/>
      <c r="D5" s="181" t="s">
        <v>133</v>
      </c>
      <c r="E5" s="182" t="s">
        <v>134</v>
      </c>
      <c r="F5" s="183"/>
      <c r="G5" s="184" t="s">
        <v>94</v>
      </c>
      <c r="H5" s="796" t="str">
        <f>IF(SUM(F5:F7)&gt;=1,"該当","非該当")</f>
        <v>非該当</v>
      </c>
      <c r="I5" s="797"/>
    </row>
    <row r="6" spans="1:9" ht="21" customHeight="1">
      <c r="B6" s="792"/>
      <c r="C6" s="793"/>
      <c r="D6" s="185" t="s">
        <v>135</v>
      </c>
      <c r="E6" s="186" t="s">
        <v>134</v>
      </c>
      <c r="F6" s="187"/>
      <c r="G6" s="188" t="s">
        <v>94</v>
      </c>
      <c r="H6" s="798"/>
      <c r="I6" s="799"/>
    </row>
    <row r="7" spans="1:9" ht="21" customHeight="1" thickBot="1">
      <c r="B7" s="794"/>
      <c r="C7" s="795"/>
      <c r="D7" s="189" t="s">
        <v>136</v>
      </c>
      <c r="E7" s="190" t="s">
        <v>134</v>
      </c>
      <c r="F7" s="191"/>
      <c r="G7" s="192" t="s">
        <v>94</v>
      </c>
      <c r="H7" s="800"/>
      <c r="I7" s="801"/>
    </row>
    <row r="8" spans="1:9" ht="19.5" customHeight="1">
      <c r="B8" s="193"/>
    </row>
    <row r="9" spans="1:9" ht="19.5" customHeight="1">
      <c r="B9" s="71"/>
      <c r="C9" s="744" t="s">
        <v>147</v>
      </c>
      <c r="D9" s="745"/>
      <c r="E9" s="745"/>
      <c r="F9" s="745"/>
      <c r="G9" s="745"/>
      <c r="H9" s="745"/>
      <c r="I9" s="746"/>
    </row>
    <row r="10" spans="1:9" ht="21" customHeight="1">
      <c r="B10" s="17">
        <v>1</v>
      </c>
      <c r="C10" s="734"/>
      <c r="D10" s="735"/>
      <c r="E10" s="735"/>
      <c r="F10" s="735"/>
      <c r="G10" s="735"/>
      <c r="H10" s="735"/>
      <c r="I10" s="736"/>
    </row>
    <row r="11" spans="1:9" ht="21" customHeight="1">
      <c r="B11" s="17">
        <v>2</v>
      </c>
      <c r="C11" s="734"/>
      <c r="D11" s="735"/>
      <c r="E11" s="735"/>
      <c r="F11" s="735"/>
      <c r="G11" s="735"/>
      <c r="H11" s="735"/>
      <c r="I11" s="736"/>
    </row>
    <row r="12" spans="1:9" ht="21" customHeight="1">
      <c r="B12" s="166">
        <v>3</v>
      </c>
      <c r="C12" s="734"/>
      <c r="D12" s="735"/>
      <c r="E12" s="735"/>
      <c r="F12" s="735"/>
      <c r="G12" s="735"/>
      <c r="H12" s="735"/>
      <c r="I12" s="736"/>
    </row>
    <row r="13" spans="1:9" ht="21" customHeight="1">
      <c r="B13" s="166">
        <v>4</v>
      </c>
      <c r="C13" s="734"/>
      <c r="D13" s="735"/>
      <c r="E13" s="735"/>
      <c r="F13" s="735"/>
      <c r="G13" s="735"/>
      <c r="H13" s="735"/>
      <c r="I13" s="736"/>
    </row>
    <row r="14" spans="1:9" ht="21" customHeight="1">
      <c r="B14" s="166">
        <v>5</v>
      </c>
      <c r="C14" s="734"/>
      <c r="D14" s="735"/>
      <c r="E14" s="735"/>
      <c r="F14" s="735"/>
      <c r="G14" s="735"/>
      <c r="H14" s="735"/>
      <c r="I14" s="736"/>
    </row>
    <row r="15" spans="1:9" ht="9" customHeight="1"/>
    <row r="16" spans="1:9" ht="19.5" customHeight="1">
      <c r="B16" s="11" t="s">
        <v>174</v>
      </c>
    </row>
    <row r="17" spans="2:9" ht="19.5" customHeight="1">
      <c r="B17" s="11" t="s">
        <v>137</v>
      </c>
    </row>
    <row r="18" spans="2:9" ht="37.5" customHeight="1">
      <c r="B18" s="789" t="s">
        <v>148</v>
      </c>
      <c r="C18" s="789"/>
      <c r="D18" s="789"/>
      <c r="E18" s="789"/>
      <c r="F18" s="789"/>
      <c r="G18" s="789"/>
      <c r="H18" s="789"/>
      <c r="I18" s="789"/>
    </row>
    <row r="19" spans="2:9" ht="19.5" customHeight="1"/>
    <row r="20" spans="2:9" ht="19.5" customHeight="1"/>
    <row r="23" spans="2:9" ht="17.25" customHeight="1"/>
    <row r="24" spans="2:9" ht="17.25" customHeight="1"/>
  </sheetData>
  <sheetProtection algorithmName="SHA-512" hashValue="L2XzXxCbUxTzoF5oVF0PQOQZN1Gs8XpSZTdiaDyRr3D5Sk8y0Vj34zcq9V0X3WzBaWf4c9o4xD92z6B29paCRA==" saltValue="h9HS3yec8rppEDZMizQ4Kg==" spinCount="100000" sheet="1" objects="1" scenarios="1"/>
  <mergeCells count="11">
    <mergeCell ref="C10:I10"/>
    <mergeCell ref="H1:I1"/>
    <mergeCell ref="B3:I3"/>
    <mergeCell ref="B5:C7"/>
    <mergeCell ref="H5:I7"/>
    <mergeCell ref="C9:I9"/>
    <mergeCell ref="C11:I11"/>
    <mergeCell ref="C12:I12"/>
    <mergeCell ref="C13:I13"/>
    <mergeCell ref="C14:I14"/>
    <mergeCell ref="B18:I18"/>
  </mergeCells>
  <phoneticPr fontId="5"/>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0"/>
  <sheetViews>
    <sheetView view="pageBreakPreview" zoomScaleNormal="100" zoomScaleSheetLayoutView="100" workbookViewId="0">
      <selection activeCell="H12" sqref="H12:I12"/>
    </sheetView>
  </sheetViews>
  <sheetFormatPr defaultRowHeight="13"/>
  <cols>
    <col min="1" max="1" width="1.08203125" style="385" customWidth="1"/>
    <col min="2" max="2" width="24.08203125" style="385" customWidth="1"/>
    <col min="3" max="3" width="4" style="385" customWidth="1"/>
    <col min="4" max="6" width="20.08203125" style="385" customWidth="1"/>
    <col min="7" max="7" width="3.08203125" style="385" customWidth="1"/>
    <col min="8" max="8" width="1" style="385" customWidth="1"/>
    <col min="9" max="9" width="2.5" style="385" customWidth="1"/>
    <col min="10" max="256" width="8.58203125" style="385"/>
    <col min="257" max="257" width="3.58203125" style="385" customWidth="1"/>
    <col min="258" max="258" width="24.08203125" style="385" customWidth="1"/>
    <col min="259" max="259" width="4" style="385" customWidth="1"/>
    <col min="260" max="262" width="20.08203125" style="385" customWidth="1"/>
    <col min="263" max="263" width="3.08203125" style="385" customWidth="1"/>
    <col min="264" max="264" width="3.58203125" style="385" customWidth="1"/>
    <col min="265" max="265" width="2.5" style="385" customWidth="1"/>
    <col min="266" max="512" width="8.58203125" style="385"/>
    <col min="513" max="513" width="3.58203125" style="385" customWidth="1"/>
    <col min="514" max="514" width="24.08203125" style="385" customWidth="1"/>
    <col min="515" max="515" width="4" style="385" customWidth="1"/>
    <col min="516" max="518" width="20.08203125" style="385" customWidth="1"/>
    <col min="519" max="519" width="3.08203125" style="385" customWidth="1"/>
    <col min="520" max="520" width="3.58203125" style="385" customWidth="1"/>
    <col min="521" max="521" width="2.5" style="385" customWidth="1"/>
    <col min="522" max="768" width="8.58203125" style="385"/>
    <col min="769" max="769" width="3.58203125" style="385" customWidth="1"/>
    <col min="770" max="770" width="24.08203125" style="385" customWidth="1"/>
    <col min="771" max="771" width="4" style="385" customWidth="1"/>
    <col min="772" max="774" width="20.08203125" style="385" customWidth="1"/>
    <col min="775" max="775" width="3.08203125" style="385" customWidth="1"/>
    <col min="776" max="776" width="3.58203125" style="385" customWidth="1"/>
    <col min="777" max="777" width="2.5" style="385" customWidth="1"/>
    <col min="778" max="1024" width="8.58203125" style="385"/>
    <col min="1025" max="1025" width="3.58203125" style="385" customWidth="1"/>
    <col min="1026" max="1026" width="24.08203125" style="385" customWidth="1"/>
    <col min="1027" max="1027" width="4" style="385" customWidth="1"/>
    <col min="1028" max="1030" width="20.08203125" style="385" customWidth="1"/>
    <col min="1031" max="1031" width="3.08203125" style="385" customWidth="1"/>
    <col min="1032" max="1032" width="3.58203125" style="385" customWidth="1"/>
    <col min="1033" max="1033" width="2.5" style="385" customWidth="1"/>
    <col min="1034" max="1280" width="8.58203125" style="385"/>
    <col min="1281" max="1281" width="3.58203125" style="385" customWidth="1"/>
    <col min="1282" max="1282" width="24.08203125" style="385" customWidth="1"/>
    <col min="1283" max="1283" width="4" style="385" customWidth="1"/>
    <col min="1284" max="1286" width="20.08203125" style="385" customWidth="1"/>
    <col min="1287" max="1287" width="3.08203125" style="385" customWidth="1"/>
    <col min="1288" max="1288" width="3.58203125" style="385" customWidth="1"/>
    <col min="1289" max="1289" width="2.5" style="385" customWidth="1"/>
    <col min="1290" max="1536" width="8.58203125" style="385"/>
    <col min="1537" max="1537" width="3.58203125" style="385" customWidth="1"/>
    <col min="1538" max="1538" width="24.08203125" style="385" customWidth="1"/>
    <col min="1539" max="1539" width="4" style="385" customWidth="1"/>
    <col min="1540" max="1542" width="20.08203125" style="385" customWidth="1"/>
    <col min="1543" max="1543" width="3.08203125" style="385" customWidth="1"/>
    <col min="1544" max="1544" width="3.58203125" style="385" customWidth="1"/>
    <col min="1545" max="1545" width="2.5" style="385" customWidth="1"/>
    <col min="1546" max="1792" width="8.58203125" style="385"/>
    <col min="1793" max="1793" width="3.58203125" style="385" customWidth="1"/>
    <col min="1794" max="1794" width="24.08203125" style="385" customWidth="1"/>
    <col min="1795" max="1795" width="4" style="385" customWidth="1"/>
    <col min="1796" max="1798" width="20.08203125" style="385" customWidth="1"/>
    <col min="1799" max="1799" width="3.08203125" style="385" customWidth="1"/>
    <col min="1800" max="1800" width="3.58203125" style="385" customWidth="1"/>
    <col min="1801" max="1801" width="2.5" style="385" customWidth="1"/>
    <col min="1802" max="2048" width="8.58203125" style="385"/>
    <col min="2049" max="2049" width="3.58203125" style="385" customWidth="1"/>
    <col min="2050" max="2050" width="24.08203125" style="385" customWidth="1"/>
    <col min="2051" max="2051" width="4" style="385" customWidth="1"/>
    <col min="2052" max="2054" width="20.08203125" style="385" customWidth="1"/>
    <col min="2055" max="2055" width="3.08203125" style="385" customWidth="1"/>
    <col min="2056" max="2056" width="3.58203125" style="385" customWidth="1"/>
    <col min="2057" max="2057" width="2.5" style="385" customWidth="1"/>
    <col min="2058" max="2304" width="8.58203125" style="385"/>
    <col min="2305" max="2305" width="3.58203125" style="385" customWidth="1"/>
    <col min="2306" max="2306" width="24.08203125" style="385" customWidth="1"/>
    <col min="2307" max="2307" width="4" style="385" customWidth="1"/>
    <col min="2308" max="2310" width="20.08203125" style="385" customWidth="1"/>
    <col min="2311" max="2311" width="3.08203125" style="385" customWidth="1"/>
    <col min="2312" max="2312" width="3.58203125" style="385" customWidth="1"/>
    <col min="2313" max="2313" width="2.5" style="385" customWidth="1"/>
    <col min="2314" max="2560" width="8.58203125" style="385"/>
    <col min="2561" max="2561" width="3.58203125" style="385" customWidth="1"/>
    <col min="2562" max="2562" width="24.08203125" style="385" customWidth="1"/>
    <col min="2563" max="2563" width="4" style="385" customWidth="1"/>
    <col min="2564" max="2566" width="20.08203125" style="385" customWidth="1"/>
    <col min="2567" max="2567" width="3.08203125" style="385" customWidth="1"/>
    <col min="2568" max="2568" width="3.58203125" style="385" customWidth="1"/>
    <col min="2569" max="2569" width="2.5" style="385" customWidth="1"/>
    <col min="2570" max="2816" width="8.58203125" style="385"/>
    <col min="2817" max="2817" width="3.58203125" style="385" customWidth="1"/>
    <col min="2818" max="2818" width="24.08203125" style="385" customWidth="1"/>
    <col min="2819" max="2819" width="4" style="385" customWidth="1"/>
    <col min="2820" max="2822" width="20.08203125" style="385" customWidth="1"/>
    <col min="2823" max="2823" width="3.08203125" style="385" customWidth="1"/>
    <col min="2824" max="2824" width="3.58203125" style="385" customWidth="1"/>
    <col min="2825" max="2825" width="2.5" style="385" customWidth="1"/>
    <col min="2826" max="3072" width="8.58203125" style="385"/>
    <col min="3073" max="3073" width="3.58203125" style="385" customWidth="1"/>
    <col min="3074" max="3074" width="24.08203125" style="385" customWidth="1"/>
    <col min="3075" max="3075" width="4" style="385" customWidth="1"/>
    <col min="3076" max="3078" width="20.08203125" style="385" customWidth="1"/>
    <col min="3079" max="3079" width="3.08203125" style="385" customWidth="1"/>
    <col min="3080" max="3080" width="3.58203125" style="385" customWidth="1"/>
    <col min="3081" max="3081" width="2.5" style="385" customWidth="1"/>
    <col min="3082" max="3328" width="8.58203125" style="385"/>
    <col min="3329" max="3329" width="3.58203125" style="385" customWidth="1"/>
    <col min="3330" max="3330" width="24.08203125" style="385" customWidth="1"/>
    <col min="3331" max="3331" width="4" style="385" customWidth="1"/>
    <col min="3332" max="3334" width="20.08203125" style="385" customWidth="1"/>
    <col min="3335" max="3335" width="3.08203125" style="385" customWidth="1"/>
    <col min="3336" max="3336" width="3.58203125" style="385" customWidth="1"/>
    <col min="3337" max="3337" width="2.5" style="385" customWidth="1"/>
    <col min="3338" max="3584" width="8.58203125" style="385"/>
    <col min="3585" max="3585" width="3.58203125" style="385" customWidth="1"/>
    <col min="3586" max="3586" width="24.08203125" style="385" customWidth="1"/>
    <col min="3587" max="3587" width="4" style="385" customWidth="1"/>
    <col min="3588" max="3590" width="20.08203125" style="385" customWidth="1"/>
    <col min="3591" max="3591" width="3.08203125" style="385" customWidth="1"/>
    <col min="3592" max="3592" width="3.58203125" style="385" customWidth="1"/>
    <col min="3593" max="3593" width="2.5" style="385" customWidth="1"/>
    <col min="3594" max="3840" width="8.58203125" style="385"/>
    <col min="3841" max="3841" width="3.58203125" style="385" customWidth="1"/>
    <col min="3842" max="3842" width="24.08203125" style="385" customWidth="1"/>
    <col min="3843" max="3843" width="4" style="385" customWidth="1"/>
    <col min="3844" max="3846" width="20.08203125" style="385" customWidth="1"/>
    <col min="3847" max="3847" width="3.08203125" style="385" customWidth="1"/>
    <col min="3848" max="3848" width="3.58203125" style="385" customWidth="1"/>
    <col min="3849" max="3849" width="2.5" style="385" customWidth="1"/>
    <col min="3850" max="4096" width="8.58203125" style="385"/>
    <col min="4097" max="4097" width="3.58203125" style="385" customWidth="1"/>
    <col min="4098" max="4098" width="24.08203125" style="385" customWidth="1"/>
    <col min="4099" max="4099" width="4" style="385" customWidth="1"/>
    <col min="4100" max="4102" width="20.08203125" style="385" customWidth="1"/>
    <col min="4103" max="4103" width="3.08203125" style="385" customWidth="1"/>
    <col min="4104" max="4104" width="3.58203125" style="385" customWidth="1"/>
    <col min="4105" max="4105" width="2.5" style="385" customWidth="1"/>
    <col min="4106" max="4352" width="8.58203125" style="385"/>
    <col min="4353" max="4353" width="3.58203125" style="385" customWidth="1"/>
    <col min="4354" max="4354" width="24.08203125" style="385" customWidth="1"/>
    <col min="4355" max="4355" width="4" style="385" customWidth="1"/>
    <col min="4356" max="4358" width="20.08203125" style="385" customWidth="1"/>
    <col min="4359" max="4359" width="3.08203125" style="385" customWidth="1"/>
    <col min="4360" max="4360" width="3.58203125" style="385" customWidth="1"/>
    <col min="4361" max="4361" width="2.5" style="385" customWidth="1"/>
    <col min="4362" max="4608" width="8.58203125" style="385"/>
    <col min="4609" max="4609" width="3.58203125" style="385" customWidth="1"/>
    <col min="4610" max="4610" width="24.08203125" style="385" customWidth="1"/>
    <col min="4611" max="4611" width="4" style="385" customWidth="1"/>
    <col min="4612" max="4614" width="20.08203125" style="385" customWidth="1"/>
    <col min="4615" max="4615" width="3.08203125" style="385" customWidth="1"/>
    <col min="4616" max="4616" width="3.58203125" style="385" customWidth="1"/>
    <col min="4617" max="4617" width="2.5" style="385" customWidth="1"/>
    <col min="4618" max="4864" width="8.58203125" style="385"/>
    <col min="4865" max="4865" width="3.58203125" style="385" customWidth="1"/>
    <col min="4866" max="4866" width="24.08203125" style="385" customWidth="1"/>
    <col min="4867" max="4867" width="4" style="385" customWidth="1"/>
    <col min="4868" max="4870" width="20.08203125" style="385" customWidth="1"/>
    <col min="4871" max="4871" width="3.08203125" style="385" customWidth="1"/>
    <col min="4872" max="4872" width="3.58203125" style="385" customWidth="1"/>
    <col min="4873" max="4873" width="2.5" style="385" customWidth="1"/>
    <col min="4874" max="5120" width="8.58203125" style="385"/>
    <col min="5121" max="5121" width="3.58203125" style="385" customWidth="1"/>
    <col min="5122" max="5122" width="24.08203125" style="385" customWidth="1"/>
    <col min="5123" max="5123" width="4" style="385" customWidth="1"/>
    <col min="5124" max="5126" width="20.08203125" style="385" customWidth="1"/>
    <col min="5127" max="5127" width="3.08203125" style="385" customWidth="1"/>
    <col min="5128" max="5128" width="3.58203125" style="385" customWidth="1"/>
    <col min="5129" max="5129" width="2.5" style="385" customWidth="1"/>
    <col min="5130" max="5376" width="8.58203125" style="385"/>
    <col min="5377" max="5377" width="3.58203125" style="385" customWidth="1"/>
    <col min="5378" max="5378" width="24.08203125" style="385" customWidth="1"/>
    <col min="5379" max="5379" width="4" style="385" customWidth="1"/>
    <col min="5380" max="5382" width="20.08203125" style="385" customWidth="1"/>
    <col min="5383" max="5383" width="3.08203125" style="385" customWidth="1"/>
    <col min="5384" max="5384" width="3.58203125" style="385" customWidth="1"/>
    <col min="5385" max="5385" width="2.5" style="385" customWidth="1"/>
    <col min="5386" max="5632" width="8.58203125" style="385"/>
    <col min="5633" max="5633" width="3.58203125" style="385" customWidth="1"/>
    <col min="5634" max="5634" width="24.08203125" style="385" customWidth="1"/>
    <col min="5635" max="5635" width="4" style="385" customWidth="1"/>
    <col min="5636" max="5638" width="20.08203125" style="385" customWidth="1"/>
    <col min="5639" max="5639" width="3.08203125" style="385" customWidth="1"/>
    <col min="5640" max="5640" width="3.58203125" style="385" customWidth="1"/>
    <col min="5641" max="5641" width="2.5" style="385" customWidth="1"/>
    <col min="5642" max="5888" width="8.58203125" style="385"/>
    <col min="5889" max="5889" width="3.58203125" style="385" customWidth="1"/>
    <col min="5890" max="5890" width="24.08203125" style="385" customWidth="1"/>
    <col min="5891" max="5891" width="4" style="385" customWidth="1"/>
    <col min="5892" max="5894" width="20.08203125" style="385" customWidth="1"/>
    <col min="5895" max="5895" width="3.08203125" style="385" customWidth="1"/>
    <col min="5896" max="5896" width="3.58203125" style="385" customWidth="1"/>
    <col min="5897" max="5897" width="2.5" style="385" customWidth="1"/>
    <col min="5898" max="6144" width="8.58203125" style="385"/>
    <col min="6145" max="6145" width="3.58203125" style="385" customWidth="1"/>
    <col min="6146" max="6146" width="24.08203125" style="385" customWidth="1"/>
    <col min="6147" max="6147" width="4" style="385" customWidth="1"/>
    <col min="6148" max="6150" width="20.08203125" style="385" customWidth="1"/>
    <col min="6151" max="6151" width="3.08203125" style="385" customWidth="1"/>
    <col min="6152" max="6152" width="3.58203125" style="385" customWidth="1"/>
    <col min="6153" max="6153" width="2.5" style="385" customWidth="1"/>
    <col min="6154" max="6400" width="8.58203125" style="385"/>
    <col min="6401" max="6401" width="3.58203125" style="385" customWidth="1"/>
    <col min="6402" max="6402" width="24.08203125" style="385" customWidth="1"/>
    <col min="6403" max="6403" width="4" style="385" customWidth="1"/>
    <col min="6404" max="6406" width="20.08203125" style="385" customWidth="1"/>
    <col min="6407" max="6407" width="3.08203125" style="385" customWidth="1"/>
    <col min="6408" max="6408" width="3.58203125" style="385" customWidth="1"/>
    <col min="6409" max="6409" width="2.5" style="385" customWidth="1"/>
    <col min="6410" max="6656" width="8.58203125" style="385"/>
    <col min="6657" max="6657" width="3.58203125" style="385" customWidth="1"/>
    <col min="6658" max="6658" width="24.08203125" style="385" customWidth="1"/>
    <col min="6659" max="6659" width="4" style="385" customWidth="1"/>
    <col min="6660" max="6662" width="20.08203125" style="385" customWidth="1"/>
    <col min="6663" max="6663" width="3.08203125" style="385" customWidth="1"/>
    <col min="6664" max="6664" width="3.58203125" style="385" customWidth="1"/>
    <col min="6665" max="6665" width="2.5" style="385" customWidth="1"/>
    <col min="6666" max="6912" width="8.58203125" style="385"/>
    <col min="6913" max="6913" width="3.58203125" style="385" customWidth="1"/>
    <col min="6914" max="6914" width="24.08203125" style="385" customWidth="1"/>
    <col min="6915" max="6915" width="4" style="385" customWidth="1"/>
    <col min="6916" max="6918" width="20.08203125" style="385" customWidth="1"/>
    <col min="6919" max="6919" width="3.08203125" style="385" customWidth="1"/>
    <col min="6920" max="6920" width="3.58203125" style="385" customWidth="1"/>
    <col min="6921" max="6921" width="2.5" style="385" customWidth="1"/>
    <col min="6922" max="7168" width="8.58203125" style="385"/>
    <col min="7169" max="7169" width="3.58203125" style="385" customWidth="1"/>
    <col min="7170" max="7170" width="24.08203125" style="385" customWidth="1"/>
    <col min="7171" max="7171" width="4" style="385" customWidth="1"/>
    <col min="7172" max="7174" width="20.08203125" style="385" customWidth="1"/>
    <col min="7175" max="7175" width="3.08203125" style="385" customWidth="1"/>
    <col min="7176" max="7176" width="3.58203125" style="385" customWidth="1"/>
    <col min="7177" max="7177" width="2.5" style="385" customWidth="1"/>
    <col min="7178" max="7424" width="8.58203125" style="385"/>
    <col min="7425" max="7425" width="3.58203125" style="385" customWidth="1"/>
    <col min="7426" max="7426" width="24.08203125" style="385" customWidth="1"/>
    <col min="7427" max="7427" width="4" style="385" customWidth="1"/>
    <col min="7428" max="7430" width="20.08203125" style="385" customWidth="1"/>
    <col min="7431" max="7431" width="3.08203125" style="385" customWidth="1"/>
    <col min="7432" max="7432" width="3.58203125" style="385" customWidth="1"/>
    <col min="7433" max="7433" width="2.5" style="385" customWidth="1"/>
    <col min="7434" max="7680" width="8.58203125" style="385"/>
    <col min="7681" max="7681" width="3.58203125" style="385" customWidth="1"/>
    <col min="7682" max="7682" width="24.08203125" style="385" customWidth="1"/>
    <col min="7683" max="7683" width="4" style="385" customWidth="1"/>
    <col min="7684" max="7686" width="20.08203125" style="385" customWidth="1"/>
    <col min="7687" max="7687" width="3.08203125" style="385" customWidth="1"/>
    <col min="7688" max="7688" width="3.58203125" style="385" customWidth="1"/>
    <col min="7689" max="7689" width="2.5" style="385" customWidth="1"/>
    <col min="7690" max="7936" width="8.58203125" style="385"/>
    <col min="7937" max="7937" width="3.58203125" style="385" customWidth="1"/>
    <col min="7938" max="7938" width="24.08203125" style="385" customWidth="1"/>
    <col min="7939" max="7939" width="4" style="385" customWidth="1"/>
    <col min="7940" max="7942" width="20.08203125" style="385" customWidth="1"/>
    <col min="7943" max="7943" width="3.08203125" style="385" customWidth="1"/>
    <col min="7944" max="7944" width="3.58203125" style="385" customWidth="1"/>
    <col min="7945" max="7945" width="2.5" style="385" customWidth="1"/>
    <col min="7946" max="8192" width="8.58203125" style="385"/>
    <col min="8193" max="8193" width="3.58203125" style="385" customWidth="1"/>
    <col min="8194" max="8194" width="24.08203125" style="385" customWidth="1"/>
    <col min="8195" max="8195" width="4" style="385" customWidth="1"/>
    <col min="8196" max="8198" width="20.08203125" style="385" customWidth="1"/>
    <col min="8199" max="8199" width="3.08203125" style="385" customWidth="1"/>
    <col min="8200" max="8200" width="3.58203125" style="385" customWidth="1"/>
    <col min="8201" max="8201" width="2.5" style="385" customWidth="1"/>
    <col min="8202" max="8448" width="8.58203125" style="385"/>
    <col min="8449" max="8449" width="3.58203125" style="385" customWidth="1"/>
    <col min="8450" max="8450" width="24.08203125" style="385" customWidth="1"/>
    <col min="8451" max="8451" width="4" style="385" customWidth="1"/>
    <col min="8452" max="8454" width="20.08203125" style="385" customWidth="1"/>
    <col min="8455" max="8455" width="3.08203125" style="385" customWidth="1"/>
    <col min="8456" max="8456" width="3.58203125" style="385" customWidth="1"/>
    <col min="8457" max="8457" width="2.5" style="385" customWidth="1"/>
    <col min="8458" max="8704" width="8.58203125" style="385"/>
    <col min="8705" max="8705" width="3.58203125" style="385" customWidth="1"/>
    <col min="8706" max="8706" width="24.08203125" style="385" customWidth="1"/>
    <col min="8707" max="8707" width="4" style="385" customWidth="1"/>
    <col min="8708" max="8710" width="20.08203125" style="385" customWidth="1"/>
    <col min="8711" max="8711" width="3.08203125" style="385" customWidth="1"/>
    <col min="8712" max="8712" width="3.58203125" style="385" customWidth="1"/>
    <col min="8713" max="8713" width="2.5" style="385" customWidth="1"/>
    <col min="8714" max="8960" width="8.58203125" style="385"/>
    <col min="8961" max="8961" width="3.58203125" style="385" customWidth="1"/>
    <col min="8962" max="8962" width="24.08203125" style="385" customWidth="1"/>
    <col min="8963" max="8963" width="4" style="385" customWidth="1"/>
    <col min="8964" max="8966" width="20.08203125" style="385" customWidth="1"/>
    <col min="8967" max="8967" width="3.08203125" style="385" customWidth="1"/>
    <col min="8968" max="8968" width="3.58203125" style="385" customWidth="1"/>
    <col min="8969" max="8969" width="2.5" style="385" customWidth="1"/>
    <col min="8970" max="9216" width="8.58203125" style="385"/>
    <col min="9217" max="9217" width="3.58203125" style="385" customWidth="1"/>
    <col min="9218" max="9218" width="24.08203125" style="385" customWidth="1"/>
    <col min="9219" max="9219" width="4" style="385" customWidth="1"/>
    <col min="9220" max="9222" width="20.08203125" style="385" customWidth="1"/>
    <col min="9223" max="9223" width="3.08203125" style="385" customWidth="1"/>
    <col min="9224" max="9224" width="3.58203125" style="385" customWidth="1"/>
    <col min="9225" max="9225" width="2.5" style="385" customWidth="1"/>
    <col min="9226" max="9472" width="8.58203125" style="385"/>
    <col min="9473" max="9473" width="3.58203125" style="385" customWidth="1"/>
    <col min="9474" max="9474" width="24.08203125" style="385" customWidth="1"/>
    <col min="9475" max="9475" width="4" style="385" customWidth="1"/>
    <col min="9476" max="9478" width="20.08203125" style="385" customWidth="1"/>
    <col min="9479" max="9479" width="3.08203125" style="385" customWidth="1"/>
    <col min="9480" max="9480" width="3.58203125" style="385" customWidth="1"/>
    <col min="9481" max="9481" width="2.5" style="385" customWidth="1"/>
    <col min="9482" max="9728" width="8.58203125" style="385"/>
    <col min="9729" max="9729" width="3.58203125" style="385" customWidth="1"/>
    <col min="9730" max="9730" width="24.08203125" style="385" customWidth="1"/>
    <col min="9731" max="9731" width="4" style="385" customWidth="1"/>
    <col min="9732" max="9734" width="20.08203125" style="385" customWidth="1"/>
    <col min="9735" max="9735" width="3.08203125" style="385" customWidth="1"/>
    <col min="9736" max="9736" width="3.58203125" style="385" customWidth="1"/>
    <col min="9737" max="9737" width="2.5" style="385" customWidth="1"/>
    <col min="9738" max="9984" width="8.58203125" style="385"/>
    <col min="9985" max="9985" width="3.58203125" style="385" customWidth="1"/>
    <col min="9986" max="9986" width="24.08203125" style="385" customWidth="1"/>
    <col min="9987" max="9987" width="4" style="385" customWidth="1"/>
    <col min="9988" max="9990" width="20.08203125" style="385" customWidth="1"/>
    <col min="9991" max="9991" width="3.08203125" style="385" customWidth="1"/>
    <col min="9992" max="9992" width="3.58203125" style="385" customWidth="1"/>
    <col min="9993" max="9993" width="2.5" style="385" customWidth="1"/>
    <col min="9994" max="10240" width="8.58203125" style="385"/>
    <col min="10241" max="10241" width="3.58203125" style="385" customWidth="1"/>
    <col min="10242" max="10242" width="24.08203125" style="385" customWidth="1"/>
    <col min="10243" max="10243" width="4" style="385" customWidth="1"/>
    <col min="10244" max="10246" width="20.08203125" style="385" customWidth="1"/>
    <col min="10247" max="10247" width="3.08203125" style="385" customWidth="1"/>
    <col min="10248" max="10248" width="3.58203125" style="385" customWidth="1"/>
    <col min="10249" max="10249" width="2.5" style="385" customWidth="1"/>
    <col min="10250" max="10496" width="8.58203125" style="385"/>
    <col min="10497" max="10497" width="3.58203125" style="385" customWidth="1"/>
    <col min="10498" max="10498" width="24.08203125" style="385" customWidth="1"/>
    <col min="10499" max="10499" width="4" style="385" customWidth="1"/>
    <col min="10500" max="10502" width="20.08203125" style="385" customWidth="1"/>
    <col min="10503" max="10503" width="3.08203125" style="385" customWidth="1"/>
    <col min="10504" max="10504" width="3.58203125" style="385" customWidth="1"/>
    <col min="10505" max="10505" width="2.5" style="385" customWidth="1"/>
    <col min="10506" max="10752" width="8.58203125" style="385"/>
    <col min="10753" max="10753" width="3.58203125" style="385" customWidth="1"/>
    <col min="10754" max="10754" width="24.08203125" style="385" customWidth="1"/>
    <col min="10755" max="10755" width="4" style="385" customWidth="1"/>
    <col min="10756" max="10758" width="20.08203125" style="385" customWidth="1"/>
    <col min="10759" max="10759" width="3.08203125" style="385" customWidth="1"/>
    <col min="10760" max="10760" width="3.58203125" style="385" customWidth="1"/>
    <col min="10761" max="10761" width="2.5" style="385" customWidth="1"/>
    <col min="10762" max="11008" width="8.58203125" style="385"/>
    <col min="11009" max="11009" width="3.58203125" style="385" customWidth="1"/>
    <col min="11010" max="11010" width="24.08203125" style="385" customWidth="1"/>
    <col min="11011" max="11011" width="4" style="385" customWidth="1"/>
    <col min="11012" max="11014" width="20.08203125" style="385" customWidth="1"/>
    <col min="11015" max="11015" width="3.08203125" style="385" customWidth="1"/>
    <col min="11016" max="11016" width="3.58203125" style="385" customWidth="1"/>
    <col min="11017" max="11017" width="2.5" style="385" customWidth="1"/>
    <col min="11018" max="11264" width="8.58203125" style="385"/>
    <col min="11265" max="11265" width="3.58203125" style="385" customWidth="1"/>
    <col min="11266" max="11266" width="24.08203125" style="385" customWidth="1"/>
    <col min="11267" max="11267" width="4" style="385" customWidth="1"/>
    <col min="11268" max="11270" width="20.08203125" style="385" customWidth="1"/>
    <col min="11271" max="11271" width="3.08203125" style="385" customWidth="1"/>
    <col min="11272" max="11272" width="3.58203125" style="385" customWidth="1"/>
    <col min="11273" max="11273" width="2.5" style="385" customWidth="1"/>
    <col min="11274" max="11520" width="8.58203125" style="385"/>
    <col min="11521" max="11521" width="3.58203125" style="385" customWidth="1"/>
    <col min="11522" max="11522" width="24.08203125" style="385" customWidth="1"/>
    <col min="11523" max="11523" width="4" style="385" customWidth="1"/>
    <col min="11524" max="11526" width="20.08203125" style="385" customWidth="1"/>
    <col min="11527" max="11527" width="3.08203125" style="385" customWidth="1"/>
    <col min="11528" max="11528" width="3.58203125" style="385" customWidth="1"/>
    <col min="11529" max="11529" width="2.5" style="385" customWidth="1"/>
    <col min="11530" max="11776" width="8.58203125" style="385"/>
    <col min="11777" max="11777" width="3.58203125" style="385" customWidth="1"/>
    <col min="11778" max="11778" width="24.08203125" style="385" customWidth="1"/>
    <col min="11779" max="11779" width="4" style="385" customWidth="1"/>
    <col min="11780" max="11782" width="20.08203125" style="385" customWidth="1"/>
    <col min="11783" max="11783" width="3.08203125" style="385" customWidth="1"/>
    <col min="11784" max="11784" width="3.58203125" style="385" customWidth="1"/>
    <col min="11785" max="11785" width="2.5" style="385" customWidth="1"/>
    <col min="11786" max="12032" width="8.58203125" style="385"/>
    <col min="12033" max="12033" width="3.58203125" style="385" customWidth="1"/>
    <col min="12034" max="12034" width="24.08203125" style="385" customWidth="1"/>
    <col min="12035" max="12035" width="4" style="385" customWidth="1"/>
    <col min="12036" max="12038" width="20.08203125" style="385" customWidth="1"/>
    <col min="12039" max="12039" width="3.08203125" style="385" customWidth="1"/>
    <col min="12040" max="12040" width="3.58203125" style="385" customWidth="1"/>
    <col min="12041" max="12041" width="2.5" style="385" customWidth="1"/>
    <col min="12042" max="12288" width="8.58203125" style="385"/>
    <col min="12289" max="12289" width="3.58203125" style="385" customWidth="1"/>
    <col min="12290" max="12290" width="24.08203125" style="385" customWidth="1"/>
    <col min="12291" max="12291" width="4" style="385" customWidth="1"/>
    <col min="12292" max="12294" width="20.08203125" style="385" customWidth="1"/>
    <col min="12295" max="12295" width="3.08203125" style="385" customWidth="1"/>
    <col min="12296" max="12296" width="3.58203125" style="385" customWidth="1"/>
    <col min="12297" max="12297" width="2.5" style="385" customWidth="1"/>
    <col min="12298" max="12544" width="8.58203125" style="385"/>
    <col min="12545" max="12545" width="3.58203125" style="385" customWidth="1"/>
    <col min="12546" max="12546" width="24.08203125" style="385" customWidth="1"/>
    <col min="12547" max="12547" width="4" style="385" customWidth="1"/>
    <col min="12548" max="12550" width="20.08203125" style="385" customWidth="1"/>
    <col min="12551" max="12551" width="3.08203125" style="385" customWidth="1"/>
    <col min="12552" max="12552" width="3.58203125" style="385" customWidth="1"/>
    <col min="12553" max="12553" width="2.5" style="385" customWidth="1"/>
    <col min="12554" max="12800" width="8.58203125" style="385"/>
    <col min="12801" max="12801" width="3.58203125" style="385" customWidth="1"/>
    <col min="12802" max="12802" width="24.08203125" style="385" customWidth="1"/>
    <col min="12803" max="12803" width="4" style="385" customWidth="1"/>
    <col min="12804" max="12806" width="20.08203125" style="385" customWidth="1"/>
    <col min="12807" max="12807" width="3.08203125" style="385" customWidth="1"/>
    <col min="12808" max="12808" width="3.58203125" style="385" customWidth="1"/>
    <col min="12809" max="12809" width="2.5" style="385" customWidth="1"/>
    <col min="12810" max="13056" width="8.58203125" style="385"/>
    <col min="13057" max="13057" width="3.58203125" style="385" customWidth="1"/>
    <col min="13058" max="13058" width="24.08203125" style="385" customWidth="1"/>
    <col min="13059" max="13059" width="4" style="385" customWidth="1"/>
    <col min="13060" max="13062" width="20.08203125" style="385" customWidth="1"/>
    <col min="13063" max="13063" width="3.08203125" style="385" customWidth="1"/>
    <col min="13064" max="13064" width="3.58203125" style="385" customWidth="1"/>
    <col min="13065" max="13065" width="2.5" style="385" customWidth="1"/>
    <col min="13066" max="13312" width="8.58203125" style="385"/>
    <col min="13313" max="13313" width="3.58203125" style="385" customWidth="1"/>
    <col min="13314" max="13314" width="24.08203125" style="385" customWidth="1"/>
    <col min="13315" max="13315" width="4" style="385" customWidth="1"/>
    <col min="13316" max="13318" width="20.08203125" style="385" customWidth="1"/>
    <col min="13319" max="13319" width="3.08203125" style="385" customWidth="1"/>
    <col min="13320" max="13320" width="3.58203125" style="385" customWidth="1"/>
    <col min="13321" max="13321" width="2.5" style="385" customWidth="1"/>
    <col min="13322" max="13568" width="8.58203125" style="385"/>
    <col min="13569" max="13569" width="3.58203125" style="385" customWidth="1"/>
    <col min="13570" max="13570" width="24.08203125" style="385" customWidth="1"/>
    <col min="13571" max="13571" width="4" style="385" customWidth="1"/>
    <col min="13572" max="13574" width="20.08203125" style="385" customWidth="1"/>
    <col min="13575" max="13575" width="3.08203125" style="385" customWidth="1"/>
    <col min="13576" max="13576" width="3.58203125" style="385" customWidth="1"/>
    <col min="13577" max="13577" width="2.5" style="385" customWidth="1"/>
    <col min="13578" max="13824" width="8.58203125" style="385"/>
    <col min="13825" max="13825" width="3.58203125" style="385" customWidth="1"/>
    <col min="13826" max="13826" width="24.08203125" style="385" customWidth="1"/>
    <col min="13827" max="13827" width="4" style="385" customWidth="1"/>
    <col min="13828" max="13830" width="20.08203125" style="385" customWidth="1"/>
    <col min="13831" max="13831" width="3.08203125" style="385" customWidth="1"/>
    <col min="13832" max="13832" width="3.58203125" style="385" customWidth="1"/>
    <col min="13833" max="13833" width="2.5" style="385" customWidth="1"/>
    <col min="13834" max="14080" width="8.58203125" style="385"/>
    <col min="14081" max="14081" width="3.58203125" style="385" customWidth="1"/>
    <col min="14082" max="14082" width="24.08203125" style="385" customWidth="1"/>
    <col min="14083" max="14083" width="4" style="385" customWidth="1"/>
    <col min="14084" max="14086" width="20.08203125" style="385" customWidth="1"/>
    <col min="14087" max="14087" width="3.08203125" style="385" customWidth="1"/>
    <col min="14088" max="14088" width="3.58203125" style="385" customWidth="1"/>
    <col min="14089" max="14089" width="2.5" style="385" customWidth="1"/>
    <col min="14090" max="14336" width="8.58203125" style="385"/>
    <col min="14337" max="14337" width="3.58203125" style="385" customWidth="1"/>
    <col min="14338" max="14338" width="24.08203125" style="385" customWidth="1"/>
    <col min="14339" max="14339" width="4" style="385" customWidth="1"/>
    <col min="14340" max="14342" width="20.08203125" style="385" customWidth="1"/>
    <col min="14343" max="14343" width="3.08203125" style="385" customWidth="1"/>
    <col min="14344" max="14344" width="3.58203125" style="385" customWidth="1"/>
    <col min="14345" max="14345" width="2.5" style="385" customWidth="1"/>
    <col min="14346" max="14592" width="8.58203125" style="385"/>
    <col min="14593" max="14593" width="3.58203125" style="385" customWidth="1"/>
    <col min="14594" max="14594" width="24.08203125" style="385" customWidth="1"/>
    <col min="14595" max="14595" width="4" style="385" customWidth="1"/>
    <col min="14596" max="14598" width="20.08203125" style="385" customWidth="1"/>
    <col min="14599" max="14599" width="3.08203125" style="385" customWidth="1"/>
    <col min="14600" max="14600" width="3.58203125" style="385" customWidth="1"/>
    <col min="14601" max="14601" width="2.5" style="385" customWidth="1"/>
    <col min="14602" max="14848" width="8.58203125" style="385"/>
    <col min="14849" max="14849" width="3.58203125" style="385" customWidth="1"/>
    <col min="14850" max="14850" width="24.08203125" style="385" customWidth="1"/>
    <col min="14851" max="14851" width="4" style="385" customWidth="1"/>
    <col min="14852" max="14854" width="20.08203125" style="385" customWidth="1"/>
    <col min="14855" max="14855" width="3.08203125" style="385" customWidth="1"/>
    <col min="14856" max="14856" width="3.58203125" style="385" customWidth="1"/>
    <col min="14857" max="14857" width="2.5" style="385" customWidth="1"/>
    <col min="14858" max="15104" width="8.58203125" style="385"/>
    <col min="15105" max="15105" width="3.58203125" style="385" customWidth="1"/>
    <col min="15106" max="15106" width="24.08203125" style="385" customWidth="1"/>
    <col min="15107" max="15107" width="4" style="385" customWidth="1"/>
    <col min="15108" max="15110" width="20.08203125" style="385" customWidth="1"/>
    <col min="15111" max="15111" width="3.08203125" style="385" customWidth="1"/>
    <col min="15112" max="15112" width="3.58203125" style="385" customWidth="1"/>
    <col min="15113" max="15113" width="2.5" style="385" customWidth="1"/>
    <col min="15114" max="15360" width="8.58203125" style="385"/>
    <col min="15361" max="15361" width="3.58203125" style="385" customWidth="1"/>
    <col min="15362" max="15362" width="24.08203125" style="385" customWidth="1"/>
    <col min="15363" max="15363" width="4" style="385" customWidth="1"/>
    <col min="15364" max="15366" width="20.08203125" style="385" customWidth="1"/>
    <col min="15367" max="15367" width="3.08203125" style="385" customWidth="1"/>
    <col min="15368" max="15368" width="3.58203125" style="385" customWidth="1"/>
    <col min="15369" max="15369" width="2.5" style="385" customWidth="1"/>
    <col min="15370" max="15616" width="8.58203125" style="385"/>
    <col min="15617" max="15617" width="3.58203125" style="385" customWidth="1"/>
    <col min="15618" max="15618" width="24.08203125" style="385" customWidth="1"/>
    <col min="15619" max="15619" width="4" style="385" customWidth="1"/>
    <col min="15620" max="15622" width="20.08203125" style="385" customWidth="1"/>
    <col min="15623" max="15623" width="3.08203125" style="385" customWidth="1"/>
    <col min="15624" max="15624" width="3.58203125" style="385" customWidth="1"/>
    <col min="15625" max="15625" width="2.5" style="385" customWidth="1"/>
    <col min="15626" max="15872" width="8.58203125" style="385"/>
    <col min="15873" max="15873" width="3.58203125" style="385" customWidth="1"/>
    <col min="15874" max="15874" width="24.08203125" style="385" customWidth="1"/>
    <col min="15875" max="15875" width="4" style="385" customWidth="1"/>
    <col min="15876" max="15878" width="20.08203125" style="385" customWidth="1"/>
    <col min="15879" max="15879" width="3.08203125" style="385" customWidth="1"/>
    <col min="15880" max="15880" width="3.58203125" style="385" customWidth="1"/>
    <col min="15881" max="15881" width="2.5" style="385" customWidth="1"/>
    <col min="15882" max="16128" width="8.58203125" style="385"/>
    <col min="16129" max="16129" width="3.58203125" style="385" customWidth="1"/>
    <col min="16130" max="16130" width="24.08203125" style="385" customWidth="1"/>
    <col min="16131" max="16131" width="4" style="385" customWidth="1"/>
    <col min="16132" max="16134" width="20.08203125" style="385" customWidth="1"/>
    <col min="16135" max="16135" width="3.08203125" style="385" customWidth="1"/>
    <col min="16136" max="16136" width="3.58203125" style="385" customWidth="1"/>
    <col min="16137" max="16137" width="2.5" style="385" customWidth="1"/>
    <col min="16138" max="16384" width="8.58203125" style="385"/>
  </cols>
  <sheetData>
    <row r="1" spans="1:7" ht="20.149999999999999" customHeight="1"/>
    <row r="2" spans="1:7" ht="20.149999999999999" customHeight="1">
      <c r="A2" s="386"/>
      <c r="F2" s="812" t="s">
        <v>646</v>
      </c>
      <c r="G2" s="812"/>
    </row>
    <row r="3" spans="1:7" ht="20.149999999999999" customHeight="1">
      <c r="A3" s="386"/>
      <c r="F3" s="387"/>
      <c r="G3" s="387"/>
    </row>
    <row r="4" spans="1:7" ht="20.149999999999999" customHeight="1">
      <c r="A4" s="813" t="s">
        <v>175</v>
      </c>
      <c r="B4" s="813"/>
      <c r="C4" s="813"/>
      <c r="D4" s="813"/>
      <c r="E4" s="813"/>
      <c r="F4" s="813"/>
      <c r="G4" s="813"/>
    </row>
    <row r="5" spans="1:7" ht="20.149999999999999" customHeight="1">
      <c r="A5" s="388"/>
      <c r="B5" s="388"/>
      <c r="C5" s="388"/>
      <c r="D5" s="388"/>
      <c r="E5" s="388"/>
      <c r="F5" s="388"/>
      <c r="G5" s="388"/>
    </row>
    <row r="6" spans="1:7" ht="40" customHeight="1">
      <c r="A6" s="388"/>
      <c r="B6" s="389" t="s">
        <v>647</v>
      </c>
      <c r="C6" s="814"/>
      <c r="D6" s="814"/>
      <c r="E6" s="814"/>
      <c r="F6" s="814"/>
      <c r="G6" s="815"/>
    </row>
    <row r="7" spans="1:7" ht="40" customHeight="1">
      <c r="B7" s="389" t="s">
        <v>648</v>
      </c>
      <c r="C7" s="816"/>
      <c r="D7" s="816"/>
      <c r="E7" s="816"/>
      <c r="F7" s="816"/>
      <c r="G7" s="817"/>
    </row>
    <row r="8" spans="1:7" ht="40" customHeight="1">
      <c r="B8" s="389" t="s">
        <v>649</v>
      </c>
      <c r="C8" s="816" t="s">
        <v>650</v>
      </c>
      <c r="D8" s="816"/>
      <c r="E8" s="816"/>
      <c r="F8" s="816"/>
      <c r="G8" s="817"/>
    </row>
    <row r="9" spans="1:7" ht="80.150000000000006" customHeight="1">
      <c r="B9" s="390" t="s">
        <v>651</v>
      </c>
      <c r="C9" s="818" t="s">
        <v>652</v>
      </c>
      <c r="D9" s="819"/>
      <c r="E9" s="819"/>
      <c r="F9" s="819"/>
      <c r="G9" s="820"/>
    </row>
    <row r="10" spans="1:7" ht="9.75" customHeight="1">
      <c r="B10" s="802" t="s">
        <v>653</v>
      </c>
      <c r="C10" s="391"/>
      <c r="D10" s="391"/>
      <c r="E10" s="391"/>
      <c r="F10" s="391"/>
      <c r="G10" s="392"/>
    </row>
    <row r="11" spans="1:7" ht="40.5" customHeight="1">
      <c r="B11" s="803"/>
      <c r="C11" s="393"/>
      <c r="D11" s="394" t="s">
        <v>654</v>
      </c>
      <c r="E11" s="395" t="s">
        <v>655</v>
      </c>
      <c r="F11" s="395" t="s">
        <v>656</v>
      </c>
      <c r="G11" s="396"/>
    </row>
    <row r="12" spans="1:7" ht="44.25" customHeight="1">
      <c r="B12" s="803"/>
      <c r="D12" s="397" t="s">
        <v>176</v>
      </c>
      <c r="E12" s="397" t="s">
        <v>176</v>
      </c>
      <c r="F12" s="397" t="s">
        <v>196</v>
      </c>
      <c r="G12" s="396"/>
    </row>
    <row r="13" spans="1:7">
      <c r="B13" s="803"/>
      <c r="C13" s="805" t="s">
        <v>657</v>
      </c>
      <c r="D13" s="806"/>
      <c r="E13" s="806"/>
      <c r="F13" s="806"/>
      <c r="G13" s="807"/>
    </row>
    <row r="14" spans="1:7" ht="12.75" customHeight="1">
      <c r="B14" s="804"/>
      <c r="C14" s="808"/>
      <c r="D14" s="809"/>
      <c r="E14" s="809"/>
      <c r="F14" s="809"/>
      <c r="G14" s="810"/>
    </row>
    <row r="15" spans="1:7" ht="12" customHeight="1">
      <c r="B15" s="385" t="s">
        <v>658</v>
      </c>
    </row>
    <row r="16" spans="1:7" ht="17.149999999999999" customHeight="1">
      <c r="B16" s="398" t="s">
        <v>178</v>
      </c>
      <c r="C16" s="398"/>
      <c r="D16" s="398"/>
      <c r="E16" s="398"/>
      <c r="F16" s="398"/>
      <c r="G16" s="398"/>
    </row>
    <row r="17" spans="2:9" ht="17.149999999999999" customHeight="1">
      <c r="B17" s="398" t="s">
        <v>659</v>
      </c>
      <c r="C17" s="398"/>
      <c r="D17" s="398"/>
      <c r="E17" s="398"/>
      <c r="F17" s="398"/>
      <c r="G17" s="398"/>
    </row>
    <row r="18" spans="2:9" ht="17.149999999999999" customHeight="1">
      <c r="B18" s="398" t="s">
        <v>660</v>
      </c>
      <c r="C18" s="398"/>
      <c r="D18" s="398"/>
      <c r="E18" s="398"/>
      <c r="F18" s="398"/>
      <c r="G18" s="398"/>
    </row>
    <row r="19" spans="2:9" ht="33" customHeight="1">
      <c r="B19" s="811" t="s">
        <v>661</v>
      </c>
      <c r="C19" s="811"/>
      <c r="D19" s="811"/>
      <c r="E19" s="811"/>
      <c r="F19" s="811"/>
      <c r="G19" s="398"/>
    </row>
    <row r="20" spans="2:9" ht="17.149999999999999" customHeight="1">
      <c r="B20" s="398"/>
      <c r="C20" s="398"/>
      <c r="D20" s="398"/>
      <c r="E20" s="398"/>
      <c r="F20" s="398"/>
      <c r="G20" s="398"/>
      <c r="H20" s="398"/>
      <c r="I20" s="398"/>
    </row>
  </sheetData>
  <mergeCells count="9">
    <mergeCell ref="B10:B14"/>
    <mergeCell ref="C13:G14"/>
    <mergeCell ref="B19:F19"/>
    <mergeCell ref="F2:G2"/>
    <mergeCell ref="A4:G4"/>
    <mergeCell ref="C6:G6"/>
    <mergeCell ref="C7:G7"/>
    <mergeCell ref="C8:G8"/>
    <mergeCell ref="C9:G9"/>
  </mergeCells>
  <phoneticPr fontId="5"/>
  <pageMargins left="0.7" right="0.7" top="0.75" bottom="0.75" header="0.3" footer="0.3"/>
  <pageSetup paperSize="9" scale="8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8"/>
  <sheetViews>
    <sheetView view="pageBreakPreview" zoomScale="86" zoomScaleNormal="100" zoomScaleSheetLayoutView="86" workbookViewId="0">
      <selection activeCell="H12" sqref="H12:I12"/>
    </sheetView>
  </sheetViews>
  <sheetFormatPr defaultRowHeight="18"/>
  <cols>
    <col min="1" max="1" width="2.08203125" style="321" customWidth="1"/>
    <col min="2" max="2" width="24.08203125" style="321" customWidth="1"/>
    <col min="3" max="3" width="4" style="321" customWidth="1"/>
    <col min="4" max="5" width="20.08203125" style="321" customWidth="1"/>
    <col min="6" max="6" width="10.33203125" style="321" customWidth="1"/>
    <col min="7" max="7" width="7.5" style="321" customWidth="1"/>
    <col min="8" max="8" width="8.08203125" style="321" customWidth="1"/>
    <col min="9" max="9" width="3.08203125" style="321" customWidth="1"/>
    <col min="10" max="10" width="1.58203125" style="321" customWidth="1"/>
    <col min="11" max="11" width="2.5" style="321" customWidth="1"/>
    <col min="12" max="257" width="8.58203125" style="321"/>
    <col min="258" max="258" width="2.08203125" style="321" customWidth="1"/>
    <col min="259" max="259" width="24.08203125" style="321" customWidth="1"/>
    <col min="260" max="260" width="4" style="321" customWidth="1"/>
    <col min="261" max="262" width="20.08203125" style="321" customWidth="1"/>
    <col min="263" max="264" width="10.33203125" style="321" customWidth="1"/>
    <col min="265" max="265" width="3.08203125" style="321" customWidth="1"/>
    <col min="266" max="266" width="3.58203125" style="321" customWidth="1"/>
    <col min="267" max="267" width="2.5" style="321" customWidth="1"/>
    <col min="268" max="513" width="8.58203125" style="321"/>
    <col min="514" max="514" width="2.08203125" style="321" customWidth="1"/>
    <col min="515" max="515" width="24.08203125" style="321" customWidth="1"/>
    <col min="516" max="516" width="4" style="321" customWidth="1"/>
    <col min="517" max="518" width="20.08203125" style="321" customWidth="1"/>
    <col min="519" max="520" width="10.33203125" style="321" customWidth="1"/>
    <col min="521" max="521" width="3.08203125" style="321" customWidth="1"/>
    <col min="522" max="522" width="3.58203125" style="321" customWidth="1"/>
    <col min="523" max="523" width="2.5" style="321" customWidth="1"/>
    <col min="524" max="769" width="8.58203125" style="321"/>
    <col min="770" max="770" width="2.08203125" style="321" customWidth="1"/>
    <col min="771" max="771" width="24.08203125" style="321" customWidth="1"/>
    <col min="772" max="772" width="4" style="321" customWidth="1"/>
    <col min="773" max="774" width="20.08203125" style="321" customWidth="1"/>
    <col min="775" max="776" width="10.33203125" style="321" customWidth="1"/>
    <col min="777" max="777" width="3.08203125" style="321" customWidth="1"/>
    <col min="778" max="778" width="3.58203125" style="321" customWidth="1"/>
    <col min="779" max="779" width="2.5" style="321" customWidth="1"/>
    <col min="780" max="1025" width="8.58203125" style="321"/>
    <col min="1026" max="1026" width="2.08203125" style="321" customWidth="1"/>
    <col min="1027" max="1027" width="24.08203125" style="321" customWidth="1"/>
    <col min="1028" max="1028" width="4" style="321" customWidth="1"/>
    <col min="1029" max="1030" width="20.08203125" style="321" customWidth="1"/>
    <col min="1031" max="1032" width="10.33203125" style="321" customWidth="1"/>
    <col min="1033" max="1033" width="3.08203125" style="321" customWidth="1"/>
    <col min="1034" max="1034" width="3.58203125" style="321" customWidth="1"/>
    <col min="1035" max="1035" width="2.5" style="321" customWidth="1"/>
    <col min="1036" max="1281" width="8.58203125" style="321"/>
    <col min="1282" max="1282" width="2.08203125" style="321" customWidth="1"/>
    <col min="1283" max="1283" width="24.08203125" style="321" customWidth="1"/>
    <col min="1284" max="1284" width="4" style="321" customWidth="1"/>
    <col min="1285" max="1286" width="20.08203125" style="321" customWidth="1"/>
    <col min="1287" max="1288" width="10.33203125" style="321" customWidth="1"/>
    <col min="1289" max="1289" width="3.08203125" style="321" customWidth="1"/>
    <col min="1290" max="1290" width="3.58203125" style="321" customWidth="1"/>
    <col min="1291" max="1291" width="2.5" style="321" customWidth="1"/>
    <col min="1292" max="1537" width="8.58203125" style="321"/>
    <col min="1538" max="1538" width="2.08203125" style="321" customWidth="1"/>
    <col min="1539" max="1539" width="24.08203125" style="321" customWidth="1"/>
    <col min="1540" max="1540" width="4" style="321" customWidth="1"/>
    <col min="1541" max="1542" width="20.08203125" style="321" customWidth="1"/>
    <col min="1543" max="1544" width="10.33203125" style="321" customWidth="1"/>
    <col min="1545" max="1545" width="3.08203125" style="321" customWidth="1"/>
    <col min="1546" max="1546" width="3.58203125" style="321" customWidth="1"/>
    <col min="1547" max="1547" width="2.5" style="321" customWidth="1"/>
    <col min="1548" max="1793" width="8.58203125" style="321"/>
    <col min="1794" max="1794" width="2.08203125" style="321" customWidth="1"/>
    <col min="1795" max="1795" width="24.08203125" style="321" customWidth="1"/>
    <col min="1796" max="1796" width="4" style="321" customWidth="1"/>
    <col min="1797" max="1798" width="20.08203125" style="321" customWidth="1"/>
    <col min="1799" max="1800" width="10.33203125" style="321" customWidth="1"/>
    <col min="1801" max="1801" width="3.08203125" style="321" customWidth="1"/>
    <col min="1802" max="1802" width="3.58203125" style="321" customWidth="1"/>
    <col min="1803" max="1803" width="2.5" style="321" customWidth="1"/>
    <col min="1804" max="2049" width="8.58203125" style="321"/>
    <col min="2050" max="2050" width="2.08203125" style="321" customWidth="1"/>
    <col min="2051" max="2051" width="24.08203125" style="321" customWidth="1"/>
    <col min="2052" max="2052" width="4" style="321" customWidth="1"/>
    <col min="2053" max="2054" width="20.08203125" style="321" customWidth="1"/>
    <col min="2055" max="2056" width="10.33203125" style="321" customWidth="1"/>
    <col min="2057" max="2057" width="3.08203125" style="321" customWidth="1"/>
    <col min="2058" max="2058" width="3.58203125" style="321" customWidth="1"/>
    <col min="2059" max="2059" width="2.5" style="321" customWidth="1"/>
    <col min="2060" max="2305" width="8.58203125" style="321"/>
    <col min="2306" max="2306" width="2.08203125" style="321" customWidth="1"/>
    <col min="2307" max="2307" width="24.08203125" style="321" customWidth="1"/>
    <col min="2308" max="2308" width="4" style="321" customWidth="1"/>
    <col min="2309" max="2310" width="20.08203125" style="321" customWidth="1"/>
    <col min="2311" max="2312" width="10.33203125" style="321" customWidth="1"/>
    <col min="2313" max="2313" width="3.08203125" style="321" customWidth="1"/>
    <col min="2314" max="2314" width="3.58203125" style="321" customWidth="1"/>
    <col min="2315" max="2315" width="2.5" style="321" customWidth="1"/>
    <col min="2316" max="2561" width="8.58203125" style="321"/>
    <col min="2562" max="2562" width="2.08203125" style="321" customWidth="1"/>
    <col min="2563" max="2563" width="24.08203125" style="321" customWidth="1"/>
    <col min="2564" max="2564" width="4" style="321" customWidth="1"/>
    <col min="2565" max="2566" width="20.08203125" style="321" customWidth="1"/>
    <col min="2567" max="2568" width="10.33203125" style="321" customWidth="1"/>
    <col min="2569" max="2569" width="3.08203125" style="321" customWidth="1"/>
    <col min="2570" max="2570" width="3.58203125" style="321" customWidth="1"/>
    <col min="2571" max="2571" width="2.5" style="321" customWidth="1"/>
    <col min="2572" max="2817" width="8.58203125" style="321"/>
    <col min="2818" max="2818" width="2.08203125" style="321" customWidth="1"/>
    <col min="2819" max="2819" width="24.08203125" style="321" customWidth="1"/>
    <col min="2820" max="2820" width="4" style="321" customWidth="1"/>
    <col min="2821" max="2822" width="20.08203125" style="321" customWidth="1"/>
    <col min="2823" max="2824" width="10.33203125" style="321" customWidth="1"/>
    <col min="2825" max="2825" width="3.08203125" style="321" customWidth="1"/>
    <col min="2826" max="2826" width="3.58203125" style="321" customWidth="1"/>
    <col min="2827" max="2827" width="2.5" style="321" customWidth="1"/>
    <col min="2828" max="3073" width="8.58203125" style="321"/>
    <col min="3074" max="3074" width="2.08203125" style="321" customWidth="1"/>
    <col min="3075" max="3075" width="24.08203125" style="321" customWidth="1"/>
    <col min="3076" max="3076" width="4" style="321" customWidth="1"/>
    <col min="3077" max="3078" width="20.08203125" style="321" customWidth="1"/>
    <col min="3079" max="3080" width="10.33203125" style="321" customWidth="1"/>
    <col min="3081" max="3081" width="3.08203125" style="321" customWidth="1"/>
    <col min="3082" max="3082" width="3.58203125" style="321" customWidth="1"/>
    <col min="3083" max="3083" width="2.5" style="321" customWidth="1"/>
    <col min="3084" max="3329" width="8.58203125" style="321"/>
    <col min="3330" max="3330" width="2.08203125" style="321" customWidth="1"/>
    <col min="3331" max="3331" width="24.08203125" style="321" customWidth="1"/>
    <col min="3332" max="3332" width="4" style="321" customWidth="1"/>
    <col min="3333" max="3334" width="20.08203125" style="321" customWidth="1"/>
    <col min="3335" max="3336" width="10.33203125" style="321" customWidth="1"/>
    <col min="3337" max="3337" width="3.08203125" style="321" customWidth="1"/>
    <col min="3338" max="3338" width="3.58203125" style="321" customWidth="1"/>
    <col min="3339" max="3339" width="2.5" style="321" customWidth="1"/>
    <col min="3340" max="3585" width="8.58203125" style="321"/>
    <col min="3586" max="3586" width="2.08203125" style="321" customWidth="1"/>
    <col min="3587" max="3587" width="24.08203125" style="321" customWidth="1"/>
    <col min="3588" max="3588" width="4" style="321" customWidth="1"/>
    <col min="3589" max="3590" width="20.08203125" style="321" customWidth="1"/>
    <col min="3591" max="3592" width="10.33203125" style="321" customWidth="1"/>
    <col min="3593" max="3593" width="3.08203125" style="321" customWidth="1"/>
    <col min="3594" max="3594" width="3.58203125" style="321" customWidth="1"/>
    <col min="3595" max="3595" width="2.5" style="321" customWidth="1"/>
    <col min="3596" max="3841" width="8.58203125" style="321"/>
    <col min="3842" max="3842" width="2.08203125" style="321" customWidth="1"/>
    <col min="3843" max="3843" width="24.08203125" style="321" customWidth="1"/>
    <col min="3844" max="3844" width="4" style="321" customWidth="1"/>
    <col min="3845" max="3846" width="20.08203125" style="321" customWidth="1"/>
    <col min="3847" max="3848" width="10.33203125" style="321" customWidth="1"/>
    <col min="3849" max="3849" width="3.08203125" style="321" customWidth="1"/>
    <col min="3850" max="3850" width="3.58203125" style="321" customWidth="1"/>
    <col min="3851" max="3851" width="2.5" style="321" customWidth="1"/>
    <col min="3852" max="4097" width="8.58203125" style="321"/>
    <col min="4098" max="4098" width="2.08203125" style="321" customWidth="1"/>
    <col min="4099" max="4099" width="24.08203125" style="321" customWidth="1"/>
    <col min="4100" max="4100" width="4" style="321" customWidth="1"/>
    <col min="4101" max="4102" width="20.08203125" style="321" customWidth="1"/>
    <col min="4103" max="4104" width="10.33203125" style="321" customWidth="1"/>
    <col min="4105" max="4105" width="3.08203125" style="321" customWidth="1"/>
    <col min="4106" max="4106" width="3.58203125" style="321" customWidth="1"/>
    <col min="4107" max="4107" width="2.5" style="321" customWidth="1"/>
    <col min="4108" max="4353" width="8.58203125" style="321"/>
    <col min="4354" max="4354" width="2.08203125" style="321" customWidth="1"/>
    <col min="4355" max="4355" width="24.08203125" style="321" customWidth="1"/>
    <col min="4356" max="4356" width="4" style="321" customWidth="1"/>
    <col min="4357" max="4358" width="20.08203125" style="321" customWidth="1"/>
    <col min="4359" max="4360" width="10.33203125" style="321" customWidth="1"/>
    <col min="4361" max="4361" width="3.08203125" style="321" customWidth="1"/>
    <col min="4362" max="4362" width="3.58203125" style="321" customWidth="1"/>
    <col min="4363" max="4363" width="2.5" style="321" customWidth="1"/>
    <col min="4364" max="4609" width="8.58203125" style="321"/>
    <col min="4610" max="4610" width="2.08203125" style="321" customWidth="1"/>
    <col min="4611" max="4611" width="24.08203125" style="321" customWidth="1"/>
    <col min="4612" max="4612" width="4" style="321" customWidth="1"/>
    <col min="4613" max="4614" width="20.08203125" style="321" customWidth="1"/>
    <col min="4615" max="4616" width="10.33203125" style="321" customWidth="1"/>
    <col min="4617" max="4617" width="3.08203125" style="321" customWidth="1"/>
    <col min="4618" max="4618" width="3.58203125" style="321" customWidth="1"/>
    <col min="4619" max="4619" width="2.5" style="321" customWidth="1"/>
    <col min="4620" max="4865" width="8.58203125" style="321"/>
    <col min="4866" max="4866" width="2.08203125" style="321" customWidth="1"/>
    <col min="4867" max="4867" width="24.08203125" style="321" customWidth="1"/>
    <col min="4868" max="4868" width="4" style="321" customWidth="1"/>
    <col min="4869" max="4870" width="20.08203125" style="321" customWidth="1"/>
    <col min="4871" max="4872" width="10.33203125" style="321" customWidth="1"/>
    <col min="4873" max="4873" width="3.08203125" style="321" customWidth="1"/>
    <col min="4874" max="4874" width="3.58203125" style="321" customWidth="1"/>
    <col min="4875" max="4875" width="2.5" style="321" customWidth="1"/>
    <col min="4876" max="5121" width="8.58203125" style="321"/>
    <col min="5122" max="5122" width="2.08203125" style="321" customWidth="1"/>
    <col min="5123" max="5123" width="24.08203125" style="321" customWidth="1"/>
    <col min="5124" max="5124" width="4" style="321" customWidth="1"/>
    <col min="5125" max="5126" width="20.08203125" style="321" customWidth="1"/>
    <col min="5127" max="5128" width="10.33203125" style="321" customWidth="1"/>
    <col min="5129" max="5129" width="3.08203125" style="321" customWidth="1"/>
    <col min="5130" max="5130" width="3.58203125" style="321" customWidth="1"/>
    <col min="5131" max="5131" width="2.5" style="321" customWidth="1"/>
    <col min="5132" max="5377" width="8.58203125" style="321"/>
    <col min="5378" max="5378" width="2.08203125" style="321" customWidth="1"/>
    <col min="5379" max="5379" width="24.08203125" style="321" customWidth="1"/>
    <col min="5380" max="5380" width="4" style="321" customWidth="1"/>
    <col min="5381" max="5382" width="20.08203125" style="321" customWidth="1"/>
    <col min="5383" max="5384" width="10.33203125" style="321" customWidth="1"/>
    <col min="5385" max="5385" width="3.08203125" style="321" customWidth="1"/>
    <col min="5386" max="5386" width="3.58203125" style="321" customWidth="1"/>
    <col min="5387" max="5387" width="2.5" style="321" customWidth="1"/>
    <col min="5388" max="5633" width="8.58203125" style="321"/>
    <col min="5634" max="5634" width="2.08203125" style="321" customWidth="1"/>
    <col min="5635" max="5635" width="24.08203125" style="321" customWidth="1"/>
    <col min="5636" max="5636" width="4" style="321" customWidth="1"/>
    <col min="5637" max="5638" width="20.08203125" style="321" customWidth="1"/>
    <col min="5639" max="5640" width="10.33203125" style="321" customWidth="1"/>
    <col min="5641" max="5641" width="3.08203125" style="321" customWidth="1"/>
    <col min="5642" max="5642" width="3.58203125" style="321" customWidth="1"/>
    <col min="5643" max="5643" width="2.5" style="321" customWidth="1"/>
    <col min="5644" max="5889" width="8.58203125" style="321"/>
    <col min="5890" max="5890" width="2.08203125" style="321" customWidth="1"/>
    <col min="5891" max="5891" width="24.08203125" style="321" customWidth="1"/>
    <col min="5892" max="5892" width="4" style="321" customWidth="1"/>
    <col min="5893" max="5894" width="20.08203125" style="321" customWidth="1"/>
    <col min="5895" max="5896" width="10.33203125" style="321" customWidth="1"/>
    <col min="5897" max="5897" width="3.08203125" style="321" customWidth="1"/>
    <col min="5898" max="5898" width="3.58203125" style="321" customWidth="1"/>
    <col min="5899" max="5899" width="2.5" style="321" customWidth="1"/>
    <col min="5900" max="6145" width="8.58203125" style="321"/>
    <col min="6146" max="6146" width="2.08203125" style="321" customWidth="1"/>
    <col min="6147" max="6147" width="24.08203125" style="321" customWidth="1"/>
    <col min="6148" max="6148" width="4" style="321" customWidth="1"/>
    <col min="6149" max="6150" width="20.08203125" style="321" customWidth="1"/>
    <col min="6151" max="6152" width="10.33203125" style="321" customWidth="1"/>
    <col min="6153" max="6153" width="3.08203125" style="321" customWidth="1"/>
    <col min="6154" max="6154" width="3.58203125" style="321" customWidth="1"/>
    <col min="6155" max="6155" width="2.5" style="321" customWidth="1"/>
    <col min="6156" max="6401" width="8.58203125" style="321"/>
    <col min="6402" max="6402" width="2.08203125" style="321" customWidth="1"/>
    <col min="6403" max="6403" width="24.08203125" style="321" customWidth="1"/>
    <col min="6404" max="6404" width="4" style="321" customWidth="1"/>
    <col min="6405" max="6406" width="20.08203125" style="321" customWidth="1"/>
    <col min="6407" max="6408" width="10.33203125" style="321" customWidth="1"/>
    <col min="6409" max="6409" width="3.08203125" style="321" customWidth="1"/>
    <col min="6410" max="6410" width="3.58203125" style="321" customWidth="1"/>
    <col min="6411" max="6411" width="2.5" style="321" customWidth="1"/>
    <col min="6412" max="6657" width="8.58203125" style="321"/>
    <col min="6658" max="6658" width="2.08203125" style="321" customWidth="1"/>
    <col min="6659" max="6659" width="24.08203125" style="321" customWidth="1"/>
    <col min="6660" max="6660" width="4" style="321" customWidth="1"/>
    <col min="6661" max="6662" width="20.08203125" style="321" customWidth="1"/>
    <col min="6663" max="6664" width="10.33203125" style="321" customWidth="1"/>
    <col min="6665" max="6665" width="3.08203125" style="321" customWidth="1"/>
    <col min="6666" max="6666" width="3.58203125" style="321" customWidth="1"/>
    <col min="6667" max="6667" width="2.5" style="321" customWidth="1"/>
    <col min="6668" max="6913" width="8.58203125" style="321"/>
    <col min="6914" max="6914" width="2.08203125" style="321" customWidth="1"/>
    <col min="6915" max="6915" width="24.08203125" style="321" customWidth="1"/>
    <col min="6916" max="6916" width="4" style="321" customWidth="1"/>
    <col min="6917" max="6918" width="20.08203125" style="321" customWidth="1"/>
    <col min="6919" max="6920" width="10.33203125" style="321" customWidth="1"/>
    <col min="6921" max="6921" width="3.08203125" style="321" customWidth="1"/>
    <col min="6922" max="6922" width="3.58203125" style="321" customWidth="1"/>
    <col min="6923" max="6923" width="2.5" style="321" customWidth="1"/>
    <col min="6924" max="7169" width="8.58203125" style="321"/>
    <col min="7170" max="7170" width="2.08203125" style="321" customWidth="1"/>
    <col min="7171" max="7171" width="24.08203125" style="321" customWidth="1"/>
    <col min="7172" max="7172" width="4" style="321" customWidth="1"/>
    <col min="7173" max="7174" width="20.08203125" style="321" customWidth="1"/>
    <col min="7175" max="7176" width="10.33203125" style="321" customWidth="1"/>
    <col min="7177" max="7177" width="3.08203125" style="321" customWidth="1"/>
    <col min="7178" max="7178" width="3.58203125" style="321" customWidth="1"/>
    <col min="7179" max="7179" width="2.5" style="321" customWidth="1"/>
    <col min="7180" max="7425" width="8.58203125" style="321"/>
    <col min="7426" max="7426" width="2.08203125" style="321" customWidth="1"/>
    <col min="7427" max="7427" width="24.08203125" style="321" customWidth="1"/>
    <col min="7428" max="7428" width="4" style="321" customWidth="1"/>
    <col min="7429" max="7430" width="20.08203125" style="321" customWidth="1"/>
    <col min="7431" max="7432" width="10.33203125" style="321" customWidth="1"/>
    <col min="7433" max="7433" width="3.08203125" style="321" customWidth="1"/>
    <col min="7434" max="7434" width="3.58203125" style="321" customWidth="1"/>
    <col min="7435" max="7435" width="2.5" style="321" customWidth="1"/>
    <col min="7436" max="7681" width="8.58203125" style="321"/>
    <col min="7682" max="7682" width="2.08203125" style="321" customWidth="1"/>
    <col min="7683" max="7683" width="24.08203125" style="321" customWidth="1"/>
    <col min="7684" max="7684" width="4" style="321" customWidth="1"/>
    <col min="7685" max="7686" width="20.08203125" style="321" customWidth="1"/>
    <col min="7687" max="7688" width="10.33203125" style="321" customWidth="1"/>
    <col min="7689" max="7689" width="3.08203125" style="321" customWidth="1"/>
    <col min="7690" max="7690" width="3.58203125" style="321" customWidth="1"/>
    <col min="7691" max="7691" width="2.5" style="321" customWidth="1"/>
    <col min="7692" max="7937" width="8.58203125" style="321"/>
    <col min="7938" max="7938" width="2.08203125" style="321" customWidth="1"/>
    <col min="7939" max="7939" width="24.08203125" style="321" customWidth="1"/>
    <col min="7940" max="7940" width="4" style="321" customWidth="1"/>
    <col min="7941" max="7942" width="20.08203125" style="321" customWidth="1"/>
    <col min="7943" max="7944" width="10.33203125" style="321" customWidth="1"/>
    <col min="7945" max="7945" width="3.08203125" style="321" customWidth="1"/>
    <col min="7946" max="7946" width="3.58203125" style="321" customWidth="1"/>
    <col min="7947" max="7947" width="2.5" style="321" customWidth="1"/>
    <col min="7948" max="8193" width="8.58203125" style="321"/>
    <col min="8194" max="8194" width="2.08203125" style="321" customWidth="1"/>
    <col min="8195" max="8195" width="24.08203125" style="321" customWidth="1"/>
    <col min="8196" max="8196" width="4" style="321" customWidth="1"/>
    <col min="8197" max="8198" width="20.08203125" style="321" customWidth="1"/>
    <col min="8199" max="8200" width="10.33203125" style="321" customWidth="1"/>
    <col min="8201" max="8201" width="3.08203125" style="321" customWidth="1"/>
    <col min="8202" max="8202" width="3.58203125" style="321" customWidth="1"/>
    <col min="8203" max="8203" width="2.5" style="321" customWidth="1"/>
    <col min="8204" max="8449" width="8.58203125" style="321"/>
    <col min="8450" max="8450" width="2.08203125" style="321" customWidth="1"/>
    <col min="8451" max="8451" width="24.08203125" style="321" customWidth="1"/>
    <col min="8452" max="8452" width="4" style="321" customWidth="1"/>
    <col min="8453" max="8454" width="20.08203125" style="321" customWidth="1"/>
    <col min="8455" max="8456" width="10.33203125" style="321" customWidth="1"/>
    <col min="8457" max="8457" width="3.08203125" style="321" customWidth="1"/>
    <col min="8458" max="8458" width="3.58203125" style="321" customWidth="1"/>
    <col min="8459" max="8459" width="2.5" style="321" customWidth="1"/>
    <col min="8460" max="8705" width="8.58203125" style="321"/>
    <col min="8706" max="8706" width="2.08203125" style="321" customWidth="1"/>
    <col min="8707" max="8707" width="24.08203125" style="321" customWidth="1"/>
    <col min="8708" max="8708" width="4" style="321" customWidth="1"/>
    <col min="8709" max="8710" width="20.08203125" style="321" customWidth="1"/>
    <col min="8711" max="8712" width="10.33203125" style="321" customWidth="1"/>
    <col min="8713" max="8713" width="3.08203125" style="321" customWidth="1"/>
    <col min="8714" max="8714" width="3.58203125" style="321" customWidth="1"/>
    <col min="8715" max="8715" width="2.5" style="321" customWidth="1"/>
    <col min="8716" max="8961" width="8.58203125" style="321"/>
    <col min="8962" max="8962" width="2.08203125" style="321" customWidth="1"/>
    <col min="8963" max="8963" width="24.08203125" style="321" customWidth="1"/>
    <col min="8964" max="8964" width="4" style="321" customWidth="1"/>
    <col min="8965" max="8966" width="20.08203125" style="321" customWidth="1"/>
    <col min="8967" max="8968" width="10.33203125" style="321" customWidth="1"/>
    <col min="8969" max="8969" width="3.08203125" style="321" customWidth="1"/>
    <col min="8970" max="8970" width="3.58203125" style="321" customWidth="1"/>
    <col min="8971" max="8971" width="2.5" style="321" customWidth="1"/>
    <col min="8972" max="9217" width="8.58203125" style="321"/>
    <col min="9218" max="9218" width="2.08203125" style="321" customWidth="1"/>
    <col min="9219" max="9219" width="24.08203125" style="321" customWidth="1"/>
    <col min="9220" max="9220" width="4" style="321" customWidth="1"/>
    <col min="9221" max="9222" width="20.08203125" style="321" customWidth="1"/>
    <col min="9223" max="9224" width="10.33203125" style="321" customWidth="1"/>
    <col min="9225" max="9225" width="3.08203125" style="321" customWidth="1"/>
    <col min="9226" max="9226" width="3.58203125" style="321" customWidth="1"/>
    <col min="9227" max="9227" width="2.5" style="321" customWidth="1"/>
    <col min="9228" max="9473" width="8.58203125" style="321"/>
    <col min="9474" max="9474" width="2.08203125" style="321" customWidth="1"/>
    <col min="9475" max="9475" width="24.08203125" style="321" customWidth="1"/>
    <col min="9476" max="9476" width="4" style="321" customWidth="1"/>
    <col min="9477" max="9478" width="20.08203125" style="321" customWidth="1"/>
    <col min="9479" max="9480" width="10.33203125" style="321" customWidth="1"/>
    <col min="9481" max="9481" width="3.08203125" style="321" customWidth="1"/>
    <col min="9482" max="9482" width="3.58203125" style="321" customWidth="1"/>
    <col min="9483" max="9483" width="2.5" style="321" customWidth="1"/>
    <col min="9484" max="9729" width="8.58203125" style="321"/>
    <col min="9730" max="9730" width="2.08203125" style="321" customWidth="1"/>
    <col min="9731" max="9731" width="24.08203125" style="321" customWidth="1"/>
    <col min="9732" max="9732" width="4" style="321" customWidth="1"/>
    <col min="9733" max="9734" width="20.08203125" style="321" customWidth="1"/>
    <col min="9735" max="9736" width="10.33203125" style="321" customWidth="1"/>
    <col min="9737" max="9737" width="3.08203125" style="321" customWidth="1"/>
    <col min="9738" max="9738" width="3.58203125" style="321" customWidth="1"/>
    <col min="9739" max="9739" width="2.5" style="321" customWidth="1"/>
    <col min="9740" max="9985" width="8.58203125" style="321"/>
    <col min="9986" max="9986" width="2.08203125" style="321" customWidth="1"/>
    <col min="9987" max="9987" width="24.08203125" style="321" customWidth="1"/>
    <col min="9988" max="9988" width="4" style="321" customWidth="1"/>
    <col min="9989" max="9990" width="20.08203125" style="321" customWidth="1"/>
    <col min="9991" max="9992" width="10.33203125" style="321" customWidth="1"/>
    <col min="9993" max="9993" width="3.08203125" style="321" customWidth="1"/>
    <col min="9994" max="9994" width="3.58203125" style="321" customWidth="1"/>
    <col min="9995" max="9995" width="2.5" style="321" customWidth="1"/>
    <col min="9996" max="10241" width="8.58203125" style="321"/>
    <col min="10242" max="10242" width="2.08203125" style="321" customWidth="1"/>
    <col min="10243" max="10243" width="24.08203125" style="321" customWidth="1"/>
    <col min="10244" max="10244" width="4" style="321" customWidth="1"/>
    <col min="10245" max="10246" width="20.08203125" style="321" customWidth="1"/>
    <col min="10247" max="10248" width="10.33203125" style="321" customWidth="1"/>
    <col min="10249" max="10249" width="3.08203125" style="321" customWidth="1"/>
    <col min="10250" max="10250" width="3.58203125" style="321" customWidth="1"/>
    <col min="10251" max="10251" width="2.5" style="321" customWidth="1"/>
    <col min="10252" max="10497" width="8.58203125" style="321"/>
    <col min="10498" max="10498" width="2.08203125" style="321" customWidth="1"/>
    <col min="10499" max="10499" width="24.08203125" style="321" customWidth="1"/>
    <col min="10500" max="10500" width="4" style="321" customWidth="1"/>
    <col min="10501" max="10502" width="20.08203125" style="321" customWidth="1"/>
    <col min="10503" max="10504" width="10.33203125" style="321" customWidth="1"/>
    <col min="10505" max="10505" width="3.08203125" style="321" customWidth="1"/>
    <col min="10506" max="10506" width="3.58203125" style="321" customWidth="1"/>
    <col min="10507" max="10507" width="2.5" style="321" customWidth="1"/>
    <col min="10508" max="10753" width="8.58203125" style="321"/>
    <col min="10754" max="10754" width="2.08203125" style="321" customWidth="1"/>
    <col min="10755" max="10755" width="24.08203125" style="321" customWidth="1"/>
    <col min="10756" max="10756" width="4" style="321" customWidth="1"/>
    <col min="10757" max="10758" width="20.08203125" style="321" customWidth="1"/>
    <col min="10759" max="10760" width="10.33203125" style="321" customWidth="1"/>
    <col min="10761" max="10761" width="3.08203125" style="321" customWidth="1"/>
    <col min="10762" max="10762" width="3.58203125" style="321" customWidth="1"/>
    <col min="10763" max="10763" width="2.5" style="321" customWidth="1"/>
    <col min="10764" max="11009" width="8.58203125" style="321"/>
    <col min="11010" max="11010" width="2.08203125" style="321" customWidth="1"/>
    <col min="11011" max="11011" width="24.08203125" style="321" customWidth="1"/>
    <col min="11012" max="11012" width="4" style="321" customWidth="1"/>
    <col min="11013" max="11014" width="20.08203125" style="321" customWidth="1"/>
    <col min="11015" max="11016" width="10.33203125" style="321" customWidth="1"/>
    <col min="11017" max="11017" width="3.08203125" style="321" customWidth="1"/>
    <col min="11018" max="11018" width="3.58203125" style="321" customWidth="1"/>
    <col min="11019" max="11019" width="2.5" style="321" customWidth="1"/>
    <col min="11020" max="11265" width="8.58203125" style="321"/>
    <col min="11266" max="11266" width="2.08203125" style="321" customWidth="1"/>
    <col min="11267" max="11267" width="24.08203125" style="321" customWidth="1"/>
    <col min="11268" max="11268" width="4" style="321" customWidth="1"/>
    <col min="11269" max="11270" width="20.08203125" style="321" customWidth="1"/>
    <col min="11271" max="11272" width="10.33203125" style="321" customWidth="1"/>
    <col min="11273" max="11273" width="3.08203125" style="321" customWidth="1"/>
    <col min="11274" max="11274" width="3.58203125" style="321" customWidth="1"/>
    <col min="11275" max="11275" width="2.5" style="321" customWidth="1"/>
    <col min="11276" max="11521" width="8.58203125" style="321"/>
    <col min="11522" max="11522" width="2.08203125" style="321" customWidth="1"/>
    <col min="11523" max="11523" width="24.08203125" style="321" customWidth="1"/>
    <col min="11524" max="11524" width="4" style="321" customWidth="1"/>
    <col min="11525" max="11526" width="20.08203125" style="321" customWidth="1"/>
    <col min="11527" max="11528" width="10.33203125" style="321" customWidth="1"/>
    <col min="11529" max="11529" width="3.08203125" style="321" customWidth="1"/>
    <col min="11530" max="11530" width="3.58203125" style="321" customWidth="1"/>
    <col min="11531" max="11531" width="2.5" style="321" customWidth="1"/>
    <col min="11532" max="11777" width="8.58203125" style="321"/>
    <col min="11778" max="11778" width="2.08203125" style="321" customWidth="1"/>
    <col min="11779" max="11779" width="24.08203125" style="321" customWidth="1"/>
    <col min="11780" max="11780" width="4" style="321" customWidth="1"/>
    <col min="11781" max="11782" width="20.08203125" style="321" customWidth="1"/>
    <col min="11783" max="11784" width="10.33203125" style="321" customWidth="1"/>
    <col min="11785" max="11785" width="3.08203125" style="321" customWidth="1"/>
    <col min="11786" max="11786" width="3.58203125" style="321" customWidth="1"/>
    <col min="11787" max="11787" width="2.5" style="321" customWidth="1"/>
    <col min="11788" max="12033" width="8.58203125" style="321"/>
    <col min="12034" max="12034" width="2.08203125" style="321" customWidth="1"/>
    <col min="12035" max="12035" width="24.08203125" style="321" customWidth="1"/>
    <col min="12036" max="12036" width="4" style="321" customWidth="1"/>
    <col min="12037" max="12038" width="20.08203125" style="321" customWidth="1"/>
    <col min="12039" max="12040" width="10.33203125" style="321" customWidth="1"/>
    <col min="12041" max="12041" width="3.08203125" style="321" customWidth="1"/>
    <col min="12042" max="12042" width="3.58203125" style="321" customWidth="1"/>
    <col min="12043" max="12043" width="2.5" style="321" customWidth="1"/>
    <col min="12044" max="12289" width="8.58203125" style="321"/>
    <col min="12290" max="12290" width="2.08203125" style="321" customWidth="1"/>
    <col min="12291" max="12291" width="24.08203125" style="321" customWidth="1"/>
    <col min="12292" max="12292" width="4" style="321" customWidth="1"/>
    <col min="12293" max="12294" width="20.08203125" style="321" customWidth="1"/>
    <col min="12295" max="12296" width="10.33203125" style="321" customWidth="1"/>
    <col min="12297" max="12297" width="3.08203125" style="321" customWidth="1"/>
    <col min="12298" max="12298" width="3.58203125" style="321" customWidth="1"/>
    <col min="12299" max="12299" width="2.5" style="321" customWidth="1"/>
    <col min="12300" max="12545" width="8.58203125" style="321"/>
    <col min="12546" max="12546" width="2.08203125" style="321" customWidth="1"/>
    <col min="12547" max="12547" width="24.08203125" style="321" customWidth="1"/>
    <col min="12548" max="12548" width="4" style="321" customWidth="1"/>
    <col min="12549" max="12550" width="20.08203125" style="321" customWidth="1"/>
    <col min="12551" max="12552" width="10.33203125" style="321" customWidth="1"/>
    <col min="12553" max="12553" width="3.08203125" style="321" customWidth="1"/>
    <col min="12554" max="12554" width="3.58203125" style="321" customWidth="1"/>
    <col min="12555" max="12555" width="2.5" style="321" customWidth="1"/>
    <col min="12556" max="12801" width="8.58203125" style="321"/>
    <col min="12802" max="12802" width="2.08203125" style="321" customWidth="1"/>
    <col min="12803" max="12803" width="24.08203125" style="321" customWidth="1"/>
    <col min="12804" max="12804" width="4" style="321" customWidth="1"/>
    <col min="12805" max="12806" width="20.08203125" style="321" customWidth="1"/>
    <col min="12807" max="12808" width="10.33203125" style="321" customWidth="1"/>
    <col min="12809" max="12809" width="3.08203125" style="321" customWidth="1"/>
    <col min="12810" max="12810" width="3.58203125" style="321" customWidth="1"/>
    <col min="12811" max="12811" width="2.5" style="321" customWidth="1"/>
    <col min="12812" max="13057" width="8.58203125" style="321"/>
    <col min="13058" max="13058" width="2.08203125" style="321" customWidth="1"/>
    <col min="13059" max="13059" width="24.08203125" style="321" customWidth="1"/>
    <col min="13060" max="13060" width="4" style="321" customWidth="1"/>
    <col min="13061" max="13062" width="20.08203125" style="321" customWidth="1"/>
    <col min="13063" max="13064" width="10.33203125" style="321" customWidth="1"/>
    <col min="13065" max="13065" width="3.08203125" style="321" customWidth="1"/>
    <col min="13066" max="13066" width="3.58203125" style="321" customWidth="1"/>
    <col min="13067" max="13067" width="2.5" style="321" customWidth="1"/>
    <col min="13068" max="13313" width="8.58203125" style="321"/>
    <col min="13314" max="13314" width="2.08203125" style="321" customWidth="1"/>
    <col min="13315" max="13315" width="24.08203125" style="321" customWidth="1"/>
    <col min="13316" max="13316" width="4" style="321" customWidth="1"/>
    <col min="13317" max="13318" width="20.08203125" style="321" customWidth="1"/>
    <col min="13319" max="13320" width="10.33203125" style="321" customWidth="1"/>
    <col min="13321" max="13321" width="3.08203125" style="321" customWidth="1"/>
    <col min="13322" max="13322" width="3.58203125" style="321" customWidth="1"/>
    <col min="13323" max="13323" width="2.5" style="321" customWidth="1"/>
    <col min="13324" max="13569" width="8.58203125" style="321"/>
    <col min="13570" max="13570" width="2.08203125" style="321" customWidth="1"/>
    <col min="13571" max="13571" width="24.08203125" style="321" customWidth="1"/>
    <col min="13572" max="13572" width="4" style="321" customWidth="1"/>
    <col min="13573" max="13574" width="20.08203125" style="321" customWidth="1"/>
    <col min="13575" max="13576" width="10.33203125" style="321" customWidth="1"/>
    <col min="13577" max="13577" width="3.08203125" style="321" customWidth="1"/>
    <col min="13578" max="13578" width="3.58203125" style="321" customWidth="1"/>
    <col min="13579" max="13579" width="2.5" style="321" customWidth="1"/>
    <col min="13580" max="13825" width="8.58203125" style="321"/>
    <col min="13826" max="13826" width="2.08203125" style="321" customWidth="1"/>
    <col min="13827" max="13827" width="24.08203125" style="321" customWidth="1"/>
    <col min="13828" max="13828" width="4" style="321" customWidth="1"/>
    <col min="13829" max="13830" width="20.08203125" style="321" customWidth="1"/>
    <col min="13831" max="13832" width="10.33203125" style="321" customWidth="1"/>
    <col min="13833" max="13833" width="3.08203125" style="321" customWidth="1"/>
    <col min="13834" max="13834" width="3.58203125" style="321" customWidth="1"/>
    <col min="13835" max="13835" width="2.5" style="321" customWidth="1"/>
    <col min="13836" max="14081" width="8.58203125" style="321"/>
    <col min="14082" max="14082" width="2.08203125" style="321" customWidth="1"/>
    <col min="14083" max="14083" width="24.08203125" style="321" customWidth="1"/>
    <col min="14084" max="14084" width="4" style="321" customWidth="1"/>
    <col min="14085" max="14086" width="20.08203125" style="321" customWidth="1"/>
    <col min="14087" max="14088" width="10.33203125" style="321" customWidth="1"/>
    <col min="14089" max="14089" width="3.08203125" style="321" customWidth="1"/>
    <col min="14090" max="14090" width="3.58203125" style="321" customWidth="1"/>
    <col min="14091" max="14091" width="2.5" style="321" customWidth="1"/>
    <col min="14092" max="14337" width="8.58203125" style="321"/>
    <col min="14338" max="14338" width="2.08203125" style="321" customWidth="1"/>
    <col min="14339" max="14339" width="24.08203125" style="321" customWidth="1"/>
    <col min="14340" max="14340" width="4" style="321" customWidth="1"/>
    <col min="14341" max="14342" width="20.08203125" style="321" customWidth="1"/>
    <col min="14343" max="14344" width="10.33203125" style="321" customWidth="1"/>
    <col min="14345" max="14345" width="3.08203125" style="321" customWidth="1"/>
    <col min="14346" max="14346" width="3.58203125" style="321" customWidth="1"/>
    <col min="14347" max="14347" width="2.5" style="321" customWidth="1"/>
    <col min="14348" max="14593" width="8.58203125" style="321"/>
    <col min="14594" max="14594" width="2.08203125" style="321" customWidth="1"/>
    <col min="14595" max="14595" width="24.08203125" style="321" customWidth="1"/>
    <col min="14596" max="14596" width="4" style="321" customWidth="1"/>
    <col min="14597" max="14598" width="20.08203125" style="321" customWidth="1"/>
    <col min="14599" max="14600" width="10.33203125" style="321" customWidth="1"/>
    <col min="14601" max="14601" width="3.08203125" style="321" customWidth="1"/>
    <col min="14602" max="14602" width="3.58203125" style="321" customWidth="1"/>
    <col min="14603" max="14603" width="2.5" style="321" customWidth="1"/>
    <col min="14604" max="14849" width="8.58203125" style="321"/>
    <col min="14850" max="14850" width="2.08203125" style="321" customWidth="1"/>
    <col min="14851" max="14851" width="24.08203125" style="321" customWidth="1"/>
    <col min="14852" max="14852" width="4" style="321" customWidth="1"/>
    <col min="14853" max="14854" width="20.08203125" style="321" customWidth="1"/>
    <col min="14855" max="14856" width="10.33203125" style="321" customWidth="1"/>
    <col min="14857" max="14857" width="3.08203125" style="321" customWidth="1"/>
    <col min="14858" max="14858" width="3.58203125" style="321" customWidth="1"/>
    <col min="14859" max="14859" width="2.5" style="321" customWidth="1"/>
    <col min="14860" max="15105" width="8.58203125" style="321"/>
    <col min="15106" max="15106" width="2.08203125" style="321" customWidth="1"/>
    <col min="15107" max="15107" width="24.08203125" style="321" customWidth="1"/>
    <col min="15108" max="15108" width="4" style="321" customWidth="1"/>
    <col min="15109" max="15110" width="20.08203125" style="321" customWidth="1"/>
    <col min="15111" max="15112" width="10.33203125" style="321" customWidth="1"/>
    <col min="15113" max="15113" width="3.08203125" style="321" customWidth="1"/>
    <col min="15114" max="15114" width="3.58203125" style="321" customWidth="1"/>
    <col min="15115" max="15115" width="2.5" style="321" customWidth="1"/>
    <col min="15116" max="15361" width="8.58203125" style="321"/>
    <col min="15362" max="15362" width="2.08203125" style="321" customWidth="1"/>
    <col min="15363" max="15363" width="24.08203125" style="321" customWidth="1"/>
    <col min="15364" max="15364" width="4" style="321" customWidth="1"/>
    <col min="15365" max="15366" width="20.08203125" style="321" customWidth="1"/>
    <col min="15367" max="15368" width="10.33203125" style="321" customWidth="1"/>
    <col min="15369" max="15369" width="3.08203125" style="321" customWidth="1"/>
    <col min="15370" max="15370" width="3.58203125" style="321" customWidth="1"/>
    <col min="15371" max="15371" width="2.5" style="321" customWidth="1"/>
    <col min="15372" max="15617" width="8.58203125" style="321"/>
    <col min="15618" max="15618" width="2.08203125" style="321" customWidth="1"/>
    <col min="15619" max="15619" width="24.08203125" style="321" customWidth="1"/>
    <col min="15620" max="15620" width="4" style="321" customWidth="1"/>
    <col min="15621" max="15622" width="20.08203125" style="321" customWidth="1"/>
    <col min="15623" max="15624" width="10.33203125" style="321" customWidth="1"/>
    <col min="15625" max="15625" width="3.08203125" style="321" customWidth="1"/>
    <col min="15626" max="15626" width="3.58203125" style="321" customWidth="1"/>
    <col min="15627" max="15627" width="2.5" style="321" customWidth="1"/>
    <col min="15628" max="15873" width="8.58203125" style="321"/>
    <col min="15874" max="15874" width="2.08203125" style="321" customWidth="1"/>
    <col min="15875" max="15875" width="24.08203125" style="321" customWidth="1"/>
    <col min="15876" max="15876" width="4" style="321" customWidth="1"/>
    <col min="15877" max="15878" width="20.08203125" style="321" customWidth="1"/>
    <col min="15879" max="15880" width="10.33203125" style="321" customWidth="1"/>
    <col min="15881" max="15881" width="3.08203125" style="321" customWidth="1"/>
    <col min="15882" max="15882" width="3.58203125" style="321" customWidth="1"/>
    <col min="15883" max="15883" width="2.5" style="321" customWidth="1"/>
    <col min="15884" max="16129" width="8.58203125" style="321"/>
    <col min="16130" max="16130" width="2.08203125" style="321" customWidth="1"/>
    <col min="16131" max="16131" width="24.08203125" style="321" customWidth="1"/>
    <col min="16132" max="16132" width="4" style="321" customWidth="1"/>
    <col min="16133" max="16134" width="20.08203125" style="321" customWidth="1"/>
    <col min="16135" max="16136" width="10.33203125" style="321" customWidth="1"/>
    <col min="16137" max="16137" width="3.08203125" style="321" customWidth="1"/>
    <col min="16138" max="16138" width="3.58203125" style="321" customWidth="1"/>
    <col min="16139" max="16139" width="2.5" style="321" customWidth="1"/>
    <col min="16140" max="16384" width="8.58203125" style="321"/>
  </cols>
  <sheetData>
    <row r="1" spans="1:10" ht="20.149999999999999" customHeight="1"/>
    <row r="2" spans="1:10" ht="20.149999999999999" customHeight="1">
      <c r="A2" s="111"/>
      <c r="B2" s="114"/>
      <c r="C2" s="114"/>
      <c r="D2" s="114"/>
      <c r="E2" s="114"/>
      <c r="F2" s="114"/>
      <c r="G2" s="114"/>
      <c r="H2" s="114"/>
      <c r="I2" s="322" t="s">
        <v>527</v>
      </c>
      <c r="J2" s="114"/>
    </row>
    <row r="3" spans="1:10" ht="20.149999999999999" customHeight="1">
      <c r="A3" s="111"/>
      <c r="B3" s="114"/>
      <c r="C3" s="114"/>
      <c r="D3" s="114"/>
      <c r="E3" s="114"/>
      <c r="F3" s="114"/>
      <c r="G3" s="114"/>
      <c r="H3" s="114"/>
      <c r="I3" s="115"/>
      <c r="J3" s="114"/>
    </row>
    <row r="4" spans="1:10" ht="20.149999999999999" customHeight="1">
      <c r="A4" s="111"/>
      <c r="B4" s="827" t="s">
        <v>528</v>
      </c>
      <c r="C4" s="827"/>
      <c r="D4" s="827"/>
      <c r="E4" s="827"/>
      <c r="F4" s="827"/>
      <c r="G4" s="827"/>
      <c r="H4" s="827"/>
      <c r="I4" s="827"/>
      <c r="J4" s="114"/>
    </row>
    <row r="5" spans="1:10" ht="20.149999999999999" customHeight="1">
      <c r="A5" s="111"/>
      <c r="B5" s="323"/>
      <c r="C5" s="323"/>
      <c r="D5" s="324"/>
      <c r="E5" s="323"/>
      <c r="F5" s="322"/>
      <c r="G5" s="323"/>
      <c r="H5" s="323"/>
      <c r="I5" s="323"/>
      <c r="J5" s="114"/>
    </row>
    <row r="6" spans="1:10" ht="30" customHeight="1">
      <c r="A6" s="112"/>
      <c r="B6" s="325" t="s">
        <v>97</v>
      </c>
      <c r="C6" s="825"/>
      <c r="D6" s="828"/>
      <c r="E6" s="828"/>
      <c r="F6" s="828"/>
      <c r="G6" s="828"/>
      <c r="H6" s="828"/>
      <c r="I6" s="826"/>
      <c r="J6" s="114"/>
    </row>
    <row r="7" spans="1:10" ht="30" customHeight="1">
      <c r="A7" s="114"/>
      <c r="B7" s="325" t="s">
        <v>529</v>
      </c>
      <c r="C7" s="825" t="s">
        <v>530</v>
      </c>
      <c r="D7" s="828"/>
      <c r="E7" s="828"/>
      <c r="F7" s="828"/>
      <c r="G7" s="828"/>
      <c r="H7" s="828"/>
      <c r="I7" s="826"/>
      <c r="J7" s="114"/>
    </row>
    <row r="8" spans="1:10" ht="30" customHeight="1">
      <c r="A8" s="114"/>
      <c r="B8" s="326"/>
      <c r="C8" s="326"/>
      <c r="D8" s="326"/>
      <c r="E8" s="326"/>
      <c r="F8" s="326"/>
      <c r="G8" s="326"/>
      <c r="H8" s="326"/>
      <c r="I8" s="326"/>
      <c r="J8" s="114"/>
    </row>
    <row r="9" spans="1:10" ht="19.5" customHeight="1">
      <c r="A9" s="114"/>
      <c r="B9" s="327" t="s">
        <v>531</v>
      </c>
      <c r="C9" s="326"/>
      <c r="D9" s="326"/>
      <c r="E9" s="326"/>
      <c r="F9" s="326"/>
      <c r="G9" s="326"/>
      <c r="H9" s="326"/>
      <c r="I9" s="326"/>
      <c r="J9" s="114"/>
    </row>
    <row r="10" spans="1:10" ht="19.5" customHeight="1">
      <c r="A10" s="114"/>
      <c r="B10" s="825" t="s">
        <v>532</v>
      </c>
      <c r="C10" s="828"/>
      <c r="D10" s="828"/>
      <c r="E10" s="828"/>
      <c r="F10" s="828"/>
      <c r="G10" s="828"/>
      <c r="H10" s="825" t="s">
        <v>533</v>
      </c>
      <c r="I10" s="826"/>
      <c r="J10" s="114"/>
    </row>
    <row r="11" spans="1:10" ht="75" customHeight="1">
      <c r="A11" s="114"/>
      <c r="B11" s="821" t="s">
        <v>534</v>
      </c>
      <c r="C11" s="823" t="s">
        <v>535</v>
      </c>
      <c r="D11" s="824"/>
      <c r="E11" s="824"/>
      <c r="F11" s="824"/>
      <c r="G11" s="824"/>
      <c r="H11" s="825"/>
      <c r="I11" s="826"/>
      <c r="J11" s="114"/>
    </row>
    <row r="12" spans="1:10" ht="75" customHeight="1">
      <c r="A12" s="114"/>
      <c r="B12" s="822"/>
      <c r="C12" s="823" t="s">
        <v>536</v>
      </c>
      <c r="D12" s="824"/>
      <c r="E12" s="824"/>
      <c r="F12" s="824"/>
      <c r="G12" s="824"/>
      <c r="H12" s="825"/>
      <c r="I12" s="826"/>
      <c r="J12" s="114"/>
    </row>
    <row r="13" spans="1:10" ht="75" customHeight="1">
      <c r="A13" s="114"/>
      <c r="B13" s="821" t="s">
        <v>537</v>
      </c>
      <c r="C13" s="823" t="s">
        <v>538</v>
      </c>
      <c r="D13" s="824"/>
      <c r="E13" s="824"/>
      <c r="F13" s="824"/>
      <c r="G13" s="824"/>
      <c r="H13" s="825"/>
      <c r="I13" s="826"/>
      <c r="J13" s="114"/>
    </row>
    <row r="14" spans="1:10" ht="75" customHeight="1">
      <c r="A14" s="114"/>
      <c r="B14" s="832"/>
      <c r="C14" s="823" t="s">
        <v>539</v>
      </c>
      <c r="D14" s="824"/>
      <c r="E14" s="824"/>
      <c r="F14" s="824"/>
      <c r="G14" s="824"/>
      <c r="H14" s="825"/>
      <c r="I14" s="826"/>
      <c r="J14" s="114"/>
    </row>
    <row r="15" spans="1:10" ht="75" customHeight="1">
      <c r="A15" s="114"/>
      <c r="B15" s="821" t="s">
        <v>540</v>
      </c>
      <c r="C15" s="823" t="s">
        <v>541</v>
      </c>
      <c r="D15" s="824"/>
      <c r="E15" s="824"/>
      <c r="F15" s="824"/>
      <c r="G15" s="829"/>
      <c r="H15" s="825"/>
      <c r="I15" s="826"/>
      <c r="J15" s="114"/>
    </row>
    <row r="16" spans="1:10" ht="75" customHeight="1">
      <c r="A16" s="114"/>
      <c r="B16" s="822"/>
      <c r="C16" s="830" t="s">
        <v>542</v>
      </c>
      <c r="D16" s="831"/>
      <c r="E16" s="831"/>
      <c r="F16" s="831"/>
      <c r="G16" s="831"/>
      <c r="H16" s="825"/>
      <c r="I16" s="826"/>
      <c r="J16" s="114"/>
    </row>
    <row r="17" spans="1:11" ht="15" customHeight="1">
      <c r="A17" s="114"/>
      <c r="B17" s="328"/>
      <c r="C17" s="328"/>
      <c r="D17" s="328"/>
      <c r="E17" s="328"/>
      <c r="F17" s="328"/>
      <c r="G17" s="328"/>
      <c r="H17" s="329"/>
      <c r="I17" s="329"/>
      <c r="J17" s="114"/>
    </row>
    <row r="18" spans="1:11" ht="15" customHeight="1">
      <c r="A18" s="114"/>
      <c r="B18" s="330" t="s">
        <v>543</v>
      </c>
      <c r="C18" s="330"/>
      <c r="D18" s="330"/>
      <c r="E18" s="330"/>
      <c r="F18" s="330"/>
      <c r="G18" s="330"/>
      <c r="H18" s="330"/>
      <c r="I18" s="330"/>
      <c r="J18" s="114"/>
    </row>
    <row r="19" spans="1:11">
      <c r="A19" s="114"/>
      <c r="B19" s="834" t="s">
        <v>544</v>
      </c>
      <c r="C19" s="835"/>
      <c r="D19" s="835"/>
      <c r="E19" s="835"/>
      <c r="F19" s="835"/>
      <c r="G19" s="836"/>
      <c r="H19" s="331" t="s">
        <v>545</v>
      </c>
      <c r="I19" s="331"/>
      <c r="J19" s="114"/>
    </row>
    <row r="20" spans="1:11">
      <c r="A20" s="114"/>
      <c r="B20" s="332">
        <v>1</v>
      </c>
      <c r="C20" s="837" t="s">
        <v>546</v>
      </c>
      <c r="D20" s="838"/>
      <c r="E20" s="838"/>
      <c r="F20" s="838"/>
      <c r="G20" s="839"/>
      <c r="H20" s="825"/>
      <c r="I20" s="826"/>
      <c r="J20" s="114"/>
    </row>
    <row r="21" spans="1:11" ht="18.75" customHeight="1">
      <c r="A21" s="114"/>
      <c r="B21" s="332">
        <v>2</v>
      </c>
      <c r="C21" s="837" t="s">
        <v>547</v>
      </c>
      <c r="D21" s="838"/>
      <c r="E21" s="838"/>
      <c r="F21" s="838"/>
      <c r="G21" s="839"/>
      <c r="H21" s="825"/>
      <c r="I21" s="826"/>
      <c r="J21" s="114"/>
    </row>
    <row r="22" spans="1:11" ht="17.25" customHeight="1">
      <c r="A22" s="114"/>
      <c r="B22" s="332">
        <v>3</v>
      </c>
      <c r="C22" s="840" t="s">
        <v>548</v>
      </c>
      <c r="D22" s="840"/>
      <c r="E22" s="840"/>
      <c r="F22" s="841"/>
      <c r="G22" s="841"/>
      <c r="H22" s="825"/>
      <c r="I22" s="826"/>
      <c r="J22" s="113"/>
      <c r="K22" s="113"/>
    </row>
    <row r="23" spans="1:11" ht="17.25" customHeight="1">
      <c r="A23" s="114"/>
      <c r="B23" s="333"/>
      <c r="C23" s="113"/>
      <c r="D23" s="113"/>
      <c r="E23" s="113"/>
      <c r="F23" s="113"/>
      <c r="G23" s="113"/>
      <c r="H23" s="113"/>
      <c r="I23" s="113"/>
      <c r="J23" s="113"/>
      <c r="K23" s="113"/>
    </row>
    <row r="24" spans="1:11" ht="17.25" customHeight="1">
      <c r="A24" s="114"/>
      <c r="B24" s="833" t="s">
        <v>549</v>
      </c>
      <c r="C24" s="833"/>
      <c r="D24" s="833"/>
      <c r="E24" s="833"/>
      <c r="F24" s="833"/>
      <c r="G24" s="833"/>
      <c r="H24" s="833"/>
      <c r="I24" s="833"/>
      <c r="J24" s="113"/>
      <c r="K24" s="113"/>
    </row>
    <row r="25" spans="1:11" ht="17.25" customHeight="1">
      <c r="A25" s="114"/>
      <c r="B25" s="833"/>
      <c r="C25" s="833"/>
      <c r="D25" s="833"/>
      <c r="E25" s="833"/>
      <c r="F25" s="833"/>
      <c r="G25" s="833"/>
      <c r="H25" s="833"/>
      <c r="I25" s="833"/>
      <c r="J25" s="113"/>
      <c r="K25" s="113"/>
    </row>
    <row r="26" spans="1:11">
      <c r="A26" s="114"/>
      <c r="B26" s="833"/>
      <c r="C26" s="833"/>
      <c r="D26" s="833"/>
      <c r="E26" s="833"/>
      <c r="F26" s="833"/>
      <c r="G26" s="833"/>
      <c r="H26" s="833"/>
      <c r="I26" s="833"/>
      <c r="J26" s="114"/>
    </row>
    <row r="27" spans="1:11" ht="44.25" customHeight="1">
      <c r="A27" s="114"/>
      <c r="B27" s="833"/>
      <c r="C27" s="833"/>
      <c r="D27" s="833"/>
      <c r="E27" s="833"/>
      <c r="F27" s="833"/>
      <c r="G27" s="833"/>
      <c r="H27" s="833"/>
      <c r="I27" s="833"/>
      <c r="J27" s="114"/>
    </row>
    <row r="28" spans="1:11">
      <c r="A28" s="114"/>
      <c r="B28" s="114"/>
      <c r="C28" s="114"/>
      <c r="D28" s="114"/>
      <c r="E28" s="114"/>
      <c r="F28" s="114"/>
      <c r="G28" s="114"/>
      <c r="H28" s="114"/>
      <c r="I28" s="114"/>
      <c r="J28" s="114"/>
    </row>
  </sheetData>
  <mergeCells count="28">
    <mergeCell ref="B24:I27"/>
    <mergeCell ref="B19:G19"/>
    <mergeCell ref="C20:G20"/>
    <mergeCell ref="H20:I20"/>
    <mergeCell ref="C21:G21"/>
    <mergeCell ref="H21:I21"/>
    <mergeCell ref="C22:G22"/>
    <mergeCell ref="H22:I22"/>
    <mergeCell ref="B13:B14"/>
    <mergeCell ref="C13:G13"/>
    <mergeCell ref="H13:I13"/>
    <mergeCell ref="C14:G14"/>
    <mergeCell ref="H14:I14"/>
    <mergeCell ref="B15:B16"/>
    <mergeCell ref="C15:G15"/>
    <mergeCell ref="H15:I15"/>
    <mergeCell ref="C16:G16"/>
    <mergeCell ref="H16:I16"/>
    <mergeCell ref="B4:I4"/>
    <mergeCell ref="C6:I6"/>
    <mergeCell ref="C7:I7"/>
    <mergeCell ref="B10:G10"/>
    <mergeCell ref="H10:I10"/>
    <mergeCell ref="B11:B12"/>
    <mergeCell ref="C11:G11"/>
    <mergeCell ref="H11:I11"/>
    <mergeCell ref="C12:G12"/>
    <mergeCell ref="H12:I12"/>
  </mergeCells>
  <phoneticPr fontId="5"/>
  <dataValidations count="1">
    <dataValidation type="list" allowBlank="1" showInputMessage="1" showErrorMessage="1" sqref="H11:I16 H20:I22" xr:uid="{00000000-0002-0000-0600-000000000000}">
      <formula1>"✓"</formula1>
    </dataValidation>
  </dataValidations>
  <pageMargins left="0.7" right="0.7" top="0.75" bottom="0.75" header="0.3" footer="0.3"/>
  <pageSetup paperSize="9" scale="77"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8"/>
  <dimension ref="A1:AQ59"/>
  <sheetViews>
    <sheetView showGridLines="0" view="pageBreakPreview" zoomScaleNormal="100" zoomScaleSheetLayoutView="100" workbookViewId="0">
      <selection activeCell="L10" sqref="L10:N11"/>
    </sheetView>
  </sheetViews>
  <sheetFormatPr defaultColWidth="2" defaultRowHeight="18"/>
  <cols>
    <col min="1" max="2" width="2" customWidth="1"/>
    <col min="6" max="6" width="2.33203125" bestFit="1" customWidth="1"/>
    <col min="22" max="22" width="2.33203125" bestFit="1" customWidth="1"/>
    <col min="24" max="30" width="2" customWidth="1"/>
    <col min="31" max="34" width="1.33203125" customWidth="1"/>
    <col min="35" max="38" width="2.5" customWidth="1"/>
    <col min="39" max="39" width="1.5" customWidth="1"/>
    <col min="40" max="40" width="1.33203125" customWidth="1"/>
    <col min="41" max="41" width="2.33203125" customWidth="1"/>
    <col min="42" max="42" width="2" customWidth="1"/>
    <col min="261" max="262" width="2" customWidth="1"/>
    <col min="266" max="266" width="2.33203125" bestFit="1" customWidth="1"/>
    <col min="279" max="279" width="2.83203125" customWidth="1"/>
    <col min="281" max="281" width="2.33203125" bestFit="1" customWidth="1"/>
    <col min="283" max="284" width="2.5" customWidth="1"/>
    <col min="285" max="285" width="1.33203125" customWidth="1"/>
    <col min="286" max="286" width="2.5" customWidth="1"/>
    <col min="287" max="287" width="1.08203125" customWidth="1"/>
    <col min="288" max="289" width="2.5" customWidth="1"/>
    <col min="290" max="290" width="1.33203125" customWidth="1"/>
    <col min="291" max="294" width="2.5" customWidth="1"/>
    <col min="295" max="295" width="1.5" customWidth="1"/>
    <col min="296" max="296" width="1.33203125" customWidth="1"/>
    <col min="297" max="297" width="2.33203125" customWidth="1"/>
    <col min="298" max="298" width="2" customWidth="1"/>
    <col min="517" max="518" width="2" customWidth="1"/>
    <col min="522" max="522" width="2.33203125" bestFit="1" customWidth="1"/>
    <col min="535" max="535" width="2.83203125" customWidth="1"/>
    <col min="537" max="537" width="2.33203125" bestFit="1" customWidth="1"/>
    <col min="539" max="540" width="2.5" customWidth="1"/>
    <col min="541" max="541" width="1.33203125" customWidth="1"/>
    <col min="542" max="542" width="2.5" customWidth="1"/>
    <col min="543" max="543" width="1.08203125" customWidth="1"/>
    <col min="544" max="545" width="2.5" customWidth="1"/>
    <col min="546" max="546" width="1.33203125" customWidth="1"/>
    <col min="547" max="550" width="2.5" customWidth="1"/>
    <col min="551" max="551" width="1.5" customWidth="1"/>
    <col min="552" max="552" width="1.33203125" customWidth="1"/>
    <col min="553" max="553" width="2.33203125" customWidth="1"/>
    <col min="554" max="554" width="2" customWidth="1"/>
    <col min="773" max="774" width="2" customWidth="1"/>
    <col min="778" max="778" width="2.33203125" bestFit="1" customWidth="1"/>
    <col min="791" max="791" width="2.83203125" customWidth="1"/>
    <col min="793" max="793" width="2.33203125" bestFit="1" customWidth="1"/>
    <col min="795" max="796" width="2.5" customWidth="1"/>
    <col min="797" max="797" width="1.33203125" customWidth="1"/>
    <col min="798" max="798" width="2.5" customWidth="1"/>
    <col min="799" max="799" width="1.08203125" customWidth="1"/>
    <col min="800" max="801" width="2.5" customWidth="1"/>
    <col min="802" max="802" width="1.33203125" customWidth="1"/>
    <col min="803" max="806" width="2.5" customWidth="1"/>
    <col min="807" max="807" width="1.5" customWidth="1"/>
    <col min="808" max="808" width="1.33203125" customWidth="1"/>
    <col min="809" max="809" width="2.33203125" customWidth="1"/>
    <col min="810" max="810" width="2" customWidth="1"/>
    <col min="1029" max="1030" width="2" customWidth="1"/>
    <col min="1034" max="1034" width="2.33203125" bestFit="1" customWidth="1"/>
    <col min="1047" max="1047" width="2.83203125" customWidth="1"/>
    <col min="1049" max="1049" width="2.33203125" bestFit="1" customWidth="1"/>
    <col min="1051" max="1052" width="2.5" customWidth="1"/>
    <col min="1053" max="1053" width="1.33203125" customWidth="1"/>
    <col min="1054" max="1054" width="2.5" customWidth="1"/>
    <col min="1055" max="1055" width="1.08203125" customWidth="1"/>
    <col min="1056" max="1057" width="2.5" customWidth="1"/>
    <col min="1058" max="1058" width="1.33203125" customWidth="1"/>
    <col min="1059" max="1062" width="2.5" customWidth="1"/>
    <col min="1063" max="1063" width="1.5" customWidth="1"/>
    <col min="1064" max="1064" width="1.33203125" customWidth="1"/>
    <col min="1065" max="1065" width="2.33203125" customWidth="1"/>
    <col min="1066" max="1066" width="2" customWidth="1"/>
    <col min="1285" max="1286" width="2" customWidth="1"/>
    <col min="1290" max="1290" width="2.33203125" bestFit="1" customWidth="1"/>
    <col min="1303" max="1303" width="2.83203125" customWidth="1"/>
    <col min="1305" max="1305" width="2.33203125" bestFit="1" customWidth="1"/>
    <col min="1307" max="1308" width="2.5" customWidth="1"/>
    <col min="1309" max="1309" width="1.33203125" customWidth="1"/>
    <col min="1310" max="1310" width="2.5" customWidth="1"/>
    <col min="1311" max="1311" width="1.08203125" customWidth="1"/>
    <col min="1312" max="1313" width="2.5" customWidth="1"/>
    <col min="1314" max="1314" width="1.33203125" customWidth="1"/>
    <col min="1315" max="1318" width="2.5" customWidth="1"/>
    <col min="1319" max="1319" width="1.5" customWidth="1"/>
    <col min="1320" max="1320" width="1.33203125" customWidth="1"/>
    <col min="1321" max="1321" width="2.33203125" customWidth="1"/>
    <col min="1322" max="1322" width="2" customWidth="1"/>
    <col min="1541" max="1542" width="2" customWidth="1"/>
    <col min="1546" max="1546" width="2.33203125" bestFit="1" customWidth="1"/>
    <col min="1559" max="1559" width="2.83203125" customWidth="1"/>
    <col min="1561" max="1561" width="2.33203125" bestFit="1" customWidth="1"/>
    <col min="1563" max="1564" width="2.5" customWidth="1"/>
    <col min="1565" max="1565" width="1.33203125" customWidth="1"/>
    <col min="1566" max="1566" width="2.5" customWidth="1"/>
    <col min="1567" max="1567" width="1.08203125" customWidth="1"/>
    <col min="1568" max="1569" width="2.5" customWidth="1"/>
    <col min="1570" max="1570" width="1.33203125" customWidth="1"/>
    <col min="1571" max="1574" width="2.5" customWidth="1"/>
    <col min="1575" max="1575" width="1.5" customWidth="1"/>
    <col min="1576" max="1576" width="1.33203125" customWidth="1"/>
    <col min="1577" max="1577" width="2.33203125" customWidth="1"/>
    <col min="1578" max="1578" width="2" customWidth="1"/>
    <col min="1797" max="1798" width="2" customWidth="1"/>
    <col min="1802" max="1802" width="2.33203125" bestFit="1" customWidth="1"/>
    <col min="1815" max="1815" width="2.83203125" customWidth="1"/>
    <col min="1817" max="1817" width="2.33203125" bestFit="1" customWidth="1"/>
    <col min="1819" max="1820" width="2.5" customWidth="1"/>
    <col min="1821" max="1821" width="1.33203125" customWidth="1"/>
    <col min="1822" max="1822" width="2.5" customWidth="1"/>
    <col min="1823" max="1823" width="1.08203125" customWidth="1"/>
    <col min="1824" max="1825" width="2.5" customWidth="1"/>
    <col min="1826" max="1826" width="1.33203125" customWidth="1"/>
    <col min="1827" max="1830" width="2.5" customWidth="1"/>
    <col min="1831" max="1831" width="1.5" customWidth="1"/>
    <col min="1832" max="1832" width="1.33203125" customWidth="1"/>
    <col min="1833" max="1833" width="2.33203125" customWidth="1"/>
    <col min="1834" max="1834" width="2" customWidth="1"/>
    <col min="2053" max="2054" width="2" customWidth="1"/>
    <col min="2058" max="2058" width="2.33203125" bestFit="1" customWidth="1"/>
    <col min="2071" max="2071" width="2.83203125" customWidth="1"/>
    <col min="2073" max="2073" width="2.33203125" bestFit="1" customWidth="1"/>
    <col min="2075" max="2076" width="2.5" customWidth="1"/>
    <col min="2077" max="2077" width="1.33203125" customWidth="1"/>
    <col min="2078" max="2078" width="2.5" customWidth="1"/>
    <col min="2079" max="2079" width="1.08203125" customWidth="1"/>
    <col min="2080" max="2081" width="2.5" customWidth="1"/>
    <col min="2082" max="2082" width="1.33203125" customWidth="1"/>
    <col min="2083" max="2086" width="2.5" customWidth="1"/>
    <col min="2087" max="2087" width="1.5" customWidth="1"/>
    <col min="2088" max="2088" width="1.33203125" customWidth="1"/>
    <col min="2089" max="2089" width="2.33203125" customWidth="1"/>
    <col min="2090" max="2090" width="2" customWidth="1"/>
    <col min="2309" max="2310" width="2" customWidth="1"/>
    <col min="2314" max="2314" width="2.33203125" bestFit="1" customWidth="1"/>
    <col min="2327" max="2327" width="2.83203125" customWidth="1"/>
    <col min="2329" max="2329" width="2.33203125" bestFit="1" customWidth="1"/>
    <col min="2331" max="2332" width="2.5" customWidth="1"/>
    <col min="2333" max="2333" width="1.33203125" customWidth="1"/>
    <col min="2334" max="2334" width="2.5" customWidth="1"/>
    <col min="2335" max="2335" width="1.08203125" customWidth="1"/>
    <col min="2336" max="2337" width="2.5" customWidth="1"/>
    <col min="2338" max="2338" width="1.33203125" customWidth="1"/>
    <col min="2339" max="2342" width="2.5" customWidth="1"/>
    <col min="2343" max="2343" width="1.5" customWidth="1"/>
    <col min="2344" max="2344" width="1.33203125" customWidth="1"/>
    <col min="2345" max="2345" width="2.33203125" customWidth="1"/>
    <col min="2346" max="2346" width="2" customWidth="1"/>
    <col min="2565" max="2566" width="2" customWidth="1"/>
    <col min="2570" max="2570" width="2.33203125" bestFit="1" customWidth="1"/>
    <col min="2583" max="2583" width="2.83203125" customWidth="1"/>
    <col min="2585" max="2585" width="2.33203125" bestFit="1" customWidth="1"/>
    <col min="2587" max="2588" width="2.5" customWidth="1"/>
    <col min="2589" max="2589" width="1.33203125" customWidth="1"/>
    <col min="2590" max="2590" width="2.5" customWidth="1"/>
    <col min="2591" max="2591" width="1.08203125" customWidth="1"/>
    <col min="2592" max="2593" width="2.5" customWidth="1"/>
    <col min="2594" max="2594" width="1.33203125" customWidth="1"/>
    <col min="2595" max="2598" width="2.5" customWidth="1"/>
    <col min="2599" max="2599" width="1.5" customWidth="1"/>
    <col min="2600" max="2600" width="1.33203125" customWidth="1"/>
    <col min="2601" max="2601" width="2.33203125" customWidth="1"/>
    <col min="2602" max="2602" width="2" customWidth="1"/>
    <col min="2821" max="2822" width="2" customWidth="1"/>
    <col min="2826" max="2826" width="2.33203125" bestFit="1" customWidth="1"/>
    <col min="2839" max="2839" width="2.83203125" customWidth="1"/>
    <col min="2841" max="2841" width="2.33203125" bestFit="1" customWidth="1"/>
    <col min="2843" max="2844" width="2.5" customWidth="1"/>
    <col min="2845" max="2845" width="1.33203125" customWidth="1"/>
    <col min="2846" max="2846" width="2.5" customWidth="1"/>
    <col min="2847" max="2847" width="1.08203125" customWidth="1"/>
    <col min="2848" max="2849" width="2.5" customWidth="1"/>
    <col min="2850" max="2850" width="1.33203125" customWidth="1"/>
    <col min="2851" max="2854" width="2.5" customWidth="1"/>
    <col min="2855" max="2855" width="1.5" customWidth="1"/>
    <col min="2856" max="2856" width="1.33203125" customWidth="1"/>
    <col min="2857" max="2857" width="2.33203125" customWidth="1"/>
    <col min="2858" max="2858" width="2" customWidth="1"/>
    <col min="3077" max="3078" width="2" customWidth="1"/>
    <col min="3082" max="3082" width="2.33203125" bestFit="1" customWidth="1"/>
    <col min="3095" max="3095" width="2.83203125" customWidth="1"/>
    <col min="3097" max="3097" width="2.33203125" bestFit="1" customWidth="1"/>
    <col min="3099" max="3100" width="2.5" customWidth="1"/>
    <col min="3101" max="3101" width="1.33203125" customWidth="1"/>
    <col min="3102" max="3102" width="2.5" customWidth="1"/>
    <col min="3103" max="3103" width="1.08203125" customWidth="1"/>
    <col min="3104" max="3105" width="2.5" customWidth="1"/>
    <col min="3106" max="3106" width="1.33203125" customWidth="1"/>
    <col min="3107" max="3110" width="2.5" customWidth="1"/>
    <col min="3111" max="3111" width="1.5" customWidth="1"/>
    <col min="3112" max="3112" width="1.33203125" customWidth="1"/>
    <col min="3113" max="3113" width="2.33203125" customWidth="1"/>
    <col min="3114" max="3114" width="2" customWidth="1"/>
    <col min="3333" max="3334" width="2" customWidth="1"/>
    <col min="3338" max="3338" width="2.33203125" bestFit="1" customWidth="1"/>
    <col min="3351" max="3351" width="2.83203125" customWidth="1"/>
    <col min="3353" max="3353" width="2.33203125" bestFit="1" customWidth="1"/>
    <col min="3355" max="3356" width="2.5" customWidth="1"/>
    <col min="3357" max="3357" width="1.33203125" customWidth="1"/>
    <col min="3358" max="3358" width="2.5" customWidth="1"/>
    <col min="3359" max="3359" width="1.08203125" customWidth="1"/>
    <col min="3360" max="3361" width="2.5" customWidth="1"/>
    <col min="3362" max="3362" width="1.33203125" customWidth="1"/>
    <col min="3363" max="3366" width="2.5" customWidth="1"/>
    <col min="3367" max="3367" width="1.5" customWidth="1"/>
    <col min="3368" max="3368" width="1.33203125" customWidth="1"/>
    <col min="3369" max="3369" width="2.33203125" customWidth="1"/>
    <col min="3370" max="3370" width="2" customWidth="1"/>
    <col min="3589" max="3590" width="2" customWidth="1"/>
    <col min="3594" max="3594" width="2.33203125" bestFit="1" customWidth="1"/>
    <col min="3607" max="3607" width="2.83203125" customWidth="1"/>
    <col min="3609" max="3609" width="2.33203125" bestFit="1" customWidth="1"/>
    <col min="3611" max="3612" width="2.5" customWidth="1"/>
    <col min="3613" max="3613" width="1.33203125" customWidth="1"/>
    <col min="3614" max="3614" width="2.5" customWidth="1"/>
    <col min="3615" max="3615" width="1.08203125" customWidth="1"/>
    <col min="3616" max="3617" width="2.5" customWidth="1"/>
    <col min="3618" max="3618" width="1.33203125" customWidth="1"/>
    <col min="3619" max="3622" width="2.5" customWidth="1"/>
    <col min="3623" max="3623" width="1.5" customWidth="1"/>
    <col min="3624" max="3624" width="1.33203125" customWidth="1"/>
    <col min="3625" max="3625" width="2.33203125" customWidth="1"/>
    <col min="3626" max="3626" width="2" customWidth="1"/>
    <col min="3845" max="3846" width="2" customWidth="1"/>
    <col min="3850" max="3850" width="2.33203125" bestFit="1" customWidth="1"/>
    <col min="3863" max="3863" width="2.83203125" customWidth="1"/>
    <col min="3865" max="3865" width="2.33203125" bestFit="1" customWidth="1"/>
    <col min="3867" max="3868" width="2.5" customWidth="1"/>
    <col min="3869" max="3869" width="1.33203125" customWidth="1"/>
    <col min="3870" max="3870" width="2.5" customWidth="1"/>
    <col min="3871" max="3871" width="1.08203125" customWidth="1"/>
    <col min="3872" max="3873" width="2.5" customWidth="1"/>
    <col min="3874" max="3874" width="1.33203125" customWidth="1"/>
    <col min="3875" max="3878" width="2.5" customWidth="1"/>
    <col min="3879" max="3879" width="1.5" customWidth="1"/>
    <col min="3880" max="3880" width="1.33203125" customWidth="1"/>
    <col min="3881" max="3881" width="2.33203125" customWidth="1"/>
    <col min="3882" max="3882" width="2" customWidth="1"/>
    <col min="4101" max="4102" width="2" customWidth="1"/>
    <col min="4106" max="4106" width="2.33203125" bestFit="1" customWidth="1"/>
    <col min="4119" max="4119" width="2.83203125" customWidth="1"/>
    <col min="4121" max="4121" width="2.33203125" bestFit="1" customWidth="1"/>
    <col min="4123" max="4124" width="2.5" customWidth="1"/>
    <col min="4125" max="4125" width="1.33203125" customWidth="1"/>
    <col min="4126" max="4126" width="2.5" customWidth="1"/>
    <col min="4127" max="4127" width="1.08203125" customWidth="1"/>
    <col min="4128" max="4129" width="2.5" customWidth="1"/>
    <col min="4130" max="4130" width="1.33203125" customWidth="1"/>
    <col min="4131" max="4134" width="2.5" customWidth="1"/>
    <col min="4135" max="4135" width="1.5" customWidth="1"/>
    <col min="4136" max="4136" width="1.33203125" customWidth="1"/>
    <col min="4137" max="4137" width="2.33203125" customWidth="1"/>
    <col min="4138" max="4138" width="2" customWidth="1"/>
    <col min="4357" max="4358" width="2" customWidth="1"/>
    <col min="4362" max="4362" width="2.33203125" bestFit="1" customWidth="1"/>
    <col min="4375" max="4375" width="2.83203125" customWidth="1"/>
    <col min="4377" max="4377" width="2.33203125" bestFit="1" customWidth="1"/>
    <col min="4379" max="4380" width="2.5" customWidth="1"/>
    <col min="4381" max="4381" width="1.33203125" customWidth="1"/>
    <col min="4382" max="4382" width="2.5" customWidth="1"/>
    <col min="4383" max="4383" width="1.08203125" customWidth="1"/>
    <col min="4384" max="4385" width="2.5" customWidth="1"/>
    <col min="4386" max="4386" width="1.33203125" customWidth="1"/>
    <col min="4387" max="4390" width="2.5" customWidth="1"/>
    <col min="4391" max="4391" width="1.5" customWidth="1"/>
    <col min="4392" max="4392" width="1.33203125" customWidth="1"/>
    <col min="4393" max="4393" width="2.33203125" customWidth="1"/>
    <col min="4394" max="4394" width="2" customWidth="1"/>
    <col min="4613" max="4614" width="2" customWidth="1"/>
    <col min="4618" max="4618" width="2.33203125" bestFit="1" customWidth="1"/>
    <col min="4631" max="4631" width="2.83203125" customWidth="1"/>
    <col min="4633" max="4633" width="2.33203125" bestFit="1" customWidth="1"/>
    <col min="4635" max="4636" width="2.5" customWidth="1"/>
    <col min="4637" max="4637" width="1.33203125" customWidth="1"/>
    <col min="4638" max="4638" width="2.5" customWidth="1"/>
    <col min="4639" max="4639" width="1.08203125" customWidth="1"/>
    <col min="4640" max="4641" width="2.5" customWidth="1"/>
    <col min="4642" max="4642" width="1.33203125" customWidth="1"/>
    <col min="4643" max="4646" width="2.5" customWidth="1"/>
    <col min="4647" max="4647" width="1.5" customWidth="1"/>
    <col min="4648" max="4648" width="1.33203125" customWidth="1"/>
    <col min="4649" max="4649" width="2.33203125" customWidth="1"/>
    <col min="4650" max="4650" width="2" customWidth="1"/>
    <col min="4869" max="4870" width="2" customWidth="1"/>
    <col min="4874" max="4874" width="2.33203125" bestFit="1" customWidth="1"/>
    <col min="4887" max="4887" width="2.83203125" customWidth="1"/>
    <col min="4889" max="4889" width="2.33203125" bestFit="1" customWidth="1"/>
    <col min="4891" max="4892" width="2.5" customWidth="1"/>
    <col min="4893" max="4893" width="1.33203125" customWidth="1"/>
    <col min="4894" max="4894" width="2.5" customWidth="1"/>
    <col min="4895" max="4895" width="1.08203125" customWidth="1"/>
    <col min="4896" max="4897" width="2.5" customWidth="1"/>
    <col min="4898" max="4898" width="1.33203125" customWidth="1"/>
    <col min="4899" max="4902" width="2.5" customWidth="1"/>
    <col min="4903" max="4903" width="1.5" customWidth="1"/>
    <col min="4904" max="4904" width="1.33203125" customWidth="1"/>
    <col min="4905" max="4905" width="2.33203125" customWidth="1"/>
    <col min="4906" max="4906" width="2" customWidth="1"/>
    <col min="5125" max="5126" width="2" customWidth="1"/>
    <col min="5130" max="5130" width="2.33203125" bestFit="1" customWidth="1"/>
    <col min="5143" max="5143" width="2.83203125" customWidth="1"/>
    <col min="5145" max="5145" width="2.33203125" bestFit="1" customWidth="1"/>
    <col min="5147" max="5148" width="2.5" customWidth="1"/>
    <col min="5149" max="5149" width="1.33203125" customWidth="1"/>
    <col min="5150" max="5150" width="2.5" customWidth="1"/>
    <col min="5151" max="5151" width="1.08203125" customWidth="1"/>
    <col min="5152" max="5153" width="2.5" customWidth="1"/>
    <col min="5154" max="5154" width="1.33203125" customWidth="1"/>
    <col min="5155" max="5158" width="2.5" customWidth="1"/>
    <col min="5159" max="5159" width="1.5" customWidth="1"/>
    <col min="5160" max="5160" width="1.33203125" customWidth="1"/>
    <col min="5161" max="5161" width="2.33203125" customWidth="1"/>
    <col min="5162" max="5162" width="2" customWidth="1"/>
    <col min="5381" max="5382" width="2" customWidth="1"/>
    <col min="5386" max="5386" width="2.33203125" bestFit="1" customWidth="1"/>
    <col min="5399" max="5399" width="2.83203125" customWidth="1"/>
    <col min="5401" max="5401" width="2.33203125" bestFit="1" customWidth="1"/>
    <col min="5403" max="5404" width="2.5" customWidth="1"/>
    <col min="5405" max="5405" width="1.33203125" customWidth="1"/>
    <col min="5406" max="5406" width="2.5" customWidth="1"/>
    <col min="5407" max="5407" width="1.08203125" customWidth="1"/>
    <col min="5408" max="5409" width="2.5" customWidth="1"/>
    <col min="5410" max="5410" width="1.33203125" customWidth="1"/>
    <col min="5411" max="5414" width="2.5" customWidth="1"/>
    <col min="5415" max="5415" width="1.5" customWidth="1"/>
    <col min="5416" max="5416" width="1.33203125" customWidth="1"/>
    <col min="5417" max="5417" width="2.33203125" customWidth="1"/>
    <col min="5418" max="5418" width="2" customWidth="1"/>
    <col min="5637" max="5638" width="2" customWidth="1"/>
    <col min="5642" max="5642" width="2.33203125" bestFit="1" customWidth="1"/>
    <col min="5655" max="5655" width="2.83203125" customWidth="1"/>
    <col min="5657" max="5657" width="2.33203125" bestFit="1" customWidth="1"/>
    <col min="5659" max="5660" width="2.5" customWidth="1"/>
    <col min="5661" max="5661" width="1.33203125" customWidth="1"/>
    <col min="5662" max="5662" width="2.5" customWidth="1"/>
    <col min="5663" max="5663" width="1.08203125" customWidth="1"/>
    <col min="5664" max="5665" width="2.5" customWidth="1"/>
    <col min="5666" max="5666" width="1.33203125" customWidth="1"/>
    <col min="5667" max="5670" width="2.5" customWidth="1"/>
    <col min="5671" max="5671" width="1.5" customWidth="1"/>
    <col min="5672" max="5672" width="1.33203125" customWidth="1"/>
    <col min="5673" max="5673" width="2.33203125" customWidth="1"/>
    <col min="5674" max="5674" width="2" customWidth="1"/>
    <col min="5893" max="5894" width="2" customWidth="1"/>
    <col min="5898" max="5898" width="2.33203125" bestFit="1" customWidth="1"/>
    <col min="5911" max="5911" width="2.83203125" customWidth="1"/>
    <col min="5913" max="5913" width="2.33203125" bestFit="1" customWidth="1"/>
    <col min="5915" max="5916" width="2.5" customWidth="1"/>
    <col min="5917" max="5917" width="1.33203125" customWidth="1"/>
    <col min="5918" max="5918" width="2.5" customWidth="1"/>
    <col min="5919" max="5919" width="1.08203125" customWidth="1"/>
    <col min="5920" max="5921" width="2.5" customWidth="1"/>
    <col min="5922" max="5922" width="1.33203125" customWidth="1"/>
    <col min="5923" max="5926" width="2.5" customWidth="1"/>
    <col min="5927" max="5927" width="1.5" customWidth="1"/>
    <col min="5928" max="5928" width="1.33203125" customWidth="1"/>
    <col min="5929" max="5929" width="2.33203125" customWidth="1"/>
    <col min="5930" max="5930" width="2" customWidth="1"/>
    <col min="6149" max="6150" width="2" customWidth="1"/>
    <col min="6154" max="6154" width="2.33203125" bestFit="1" customWidth="1"/>
    <col min="6167" max="6167" width="2.83203125" customWidth="1"/>
    <col min="6169" max="6169" width="2.33203125" bestFit="1" customWidth="1"/>
    <col min="6171" max="6172" width="2.5" customWidth="1"/>
    <col min="6173" max="6173" width="1.33203125" customWidth="1"/>
    <col min="6174" max="6174" width="2.5" customWidth="1"/>
    <col min="6175" max="6175" width="1.08203125" customWidth="1"/>
    <col min="6176" max="6177" width="2.5" customWidth="1"/>
    <col min="6178" max="6178" width="1.33203125" customWidth="1"/>
    <col min="6179" max="6182" width="2.5" customWidth="1"/>
    <col min="6183" max="6183" width="1.5" customWidth="1"/>
    <col min="6184" max="6184" width="1.33203125" customWidth="1"/>
    <col min="6185" max="6185" width="2.33203125" customWidth="1"/>
    <col min="6186" max="6186" width="2" customWidth="1"/>
    <col min="6405" max="6406" width="2" customWidth="1"/>
    <col min="6410" max="6410" width="2.33203125" bestFit="1" customWidth="1"/>
    <col min="6423" max="6423" width="2.83203125" customWidth="1"/>
    <col min="6425" max="6425" width="2.33203125" bestFit="1" customWidth="1"/>
    <col min="6427" max="6428" width="2.5" customWidth="1"/>
    <col min="6429" max="6429" width="1.33203125" customWidth="1"/>
    <col min="6430" max="6430" width="2.5" customWidth="1"/>
    <col min="6431" max="6431" width="1.08203125" customWidth="1"/>
    <col min="6432" max="6433" width="2.5" customWidth="1"/>
    <col min="6434" max="6434" width="1.33203125" customWidth="1"/>
    <col min="6435" max="6438" width="2.5" customWidth="1"/>
    <col min="6439" max="6439" width="1.5" customWidth="1"/>
    <col min="6440" max="6440" width="1.33203125" customWidth="1"/>
    <col min="6441" max="6441" width="2.33203125" customWidth="1"/>
    <col min="6442" max="6442" width="2" customWidth="1"/>
    <col min="6661" max="6662" width="2" customWidth="1"/>
    <col min="6666" max="6666" width="2.33203125" bestFit="1" customWidth="1"/>
    <col min="6679" max="6679" width="2.83203125" customWidth="1"/>
    <col min="6681" max="6681" width="2.33203125" bestFit="1" customWidth="1"/>
    <col min="6683" max="6684" width="2.5" customWidth="1"/>
    <col min="6685" max="6685" width="1.33203125" customWidth="1"/>
    <col min="6686" max="6686" width="2.5" customWidth="1"/>
    <col min="6687" max="6687" width="1.08203125" customWidth="1"/>
    <col min="6688" max="6689" width="2.5" customWidth="1"/>
    <col min="6690" max="6690" width="1.33203125" customWidth="1"/>
    <col min="6691" max="6694" width="2.5" customWidth="1"/>
    <col min="6695" max="6695" width="1.5" customWidth="1"/>
    <col min="6696" max="6696" width="1.33203125" customWidth="1"/>
    <col min="6697" max="6697" width="2.33203125" customWidth="1"/>
    <col min="6698" max="6698" width="2" customWidth="1"/>
    <col min="6917" max="6918" width="2" customWidth="1"/>
    <col min="6922" max="6922" width="2.33203125" bestFit="1" customWidth="1"/>
    <col min="6935" max="6935" width="2.83203125" customWidth="1"/>
    <col min="6937" max="6937" width="2.33203125" bestFit="1" customWidth="1"/>
    <col min="6939" max="6940" width="2.5" customWidth="1"/>
    <col min="6941" max="6941" width="1.33203125" customWidth="1"/>
    <col min="6942" max="6942" width="2.5" customWidth="1"/>
    <col min="6943" max="6943" width="1.08203125" customWidth="1"/>
    <col min="6944" max="6945" width="2.5" customWidth="1"/>
    <col min="6946" max="6946" width="1.33203125" customWidth="1"/>
    <col min="6947" max="6950" width="2.5" customWidth="1"/>
    <col min="6951" max="6951" width="1.5" customWidth="1"/>
    <col min="6952" max="6952" width="1.33203125" customWidth="1"/>
    <col min="6953" max="6953" width="2.33203125" customWidth="1"/>
    <col min="6954" max="6954" width="2" customWidth="1"/>
    <col min="7173" max="7174" width="2" customWidth="1"/>
    <col min="7178" max="7178" width="2.33203125" bestFit="1" customWidth="1"/>
    <col min="7191" max="7191" width="2.83203125" customWidth="1"/>
    <col min="7193" max="7193" width="2.33203125" bestFit="1" customWidth="1"/>
    <col min="7195" max="7196" width="2.5" customWidth="1"/>
    <col min="7197" max="7197" width="1.33203125" customWidth="1"/>
    <col min="7198" max="7198" width="2.5" customWidth="1"/>
    <col min="7199" max="7199" width="1.08203125" customWidth="1"/>
    <col min="7200" max="7201" width="2.5" customWidth="1"/>
    <col min="7202" max="7202" width="1.33203125" customWidth="1"/>
    <col min="7203" max="7206" width="2.5" customWidth="1"/>
    <col min="7207" max="7207" width="1.5" customWidth="1"/>
    <col min="7208" max="7208" width="1.33203125" customWidth="1"/>
    <col min="7209" max="7209" width="2.33203125" customWidth="1"/>
    <col min="7210" max="7210" width="2" customWidth="1"/>
    <col min="7429" max="7430" width="2" customWidth="1"/>
    <col min="7434" max="7434" width="2.33203125" bestFit="1" customWidth="1"/>
    <col min="7447" max="7447" width="2.83203125" customWidth="1"/>
    <col min="7449" max="7449" width="2.33203125" bestFit="1" customWidth="1"/>
    <col min="7451" max="7452" width="2.5" customWidth="1"/>
    <col min="7453" max="7453" width="1.33203125" customWidth="1"/>
    <col min="7454" max="7454" width="2.5" customWidth="1"/>
    <col min="7455" max="7455" width="1.08203125" customWidth="1"/>
    <col min="7456" max="7457" width="2.5" customWidth="1"/>
    <col min="7458" max="7458" width="1.33203125" customWidth="1"/>
    <col min="7459" max="7462" width="2.5" customWidth="1"/>
    <col min="7463" max="7463" width="1.5" customWidth="1"/>
    <col min="7464" max="7464" width="1.33203125" customWidth="1"/>
    <col min="7465" max="7465" width="2.33203125" customWidth="1"/>
    <col min="7466" max="7466" width="2" customWidth="1"/>
    <col min="7685" max="7686" width="2" customWidth="1"/>
    <col min="7690" max="7690" width="2.33203125" bestFit="1" customWidth="1"/>
    <col min="7703" max="7703" width="2.83203125" customWidth="1"/>
    <col min="7705" max="7705" width="2.33203125" bestFit="1" customWidth="1"/>
    <col min="7707" max="7708" width="2.5" customWidth="1"/>
    <col min="7709" max="7709" width="1.33203125" customWidth="1"/>
    <col min="7710" max="7710" width="2.5" customWidth="1"/>
    <col min="7711" max="7711" width="1.08203125" customWidth="1"/>
    <col min="7712" max="7713" width="2.5" customWidth="1"/>
    <col min="7714" max="7714" width="1.33203125" customWidth="1"/>
    <col min="7715" max="7718" width="2.5" customWidth="1"/>
    <col min="7719" max="7719" width="1.5" customWidth="1"/>
    <col min="7720" max="7720" width="1.33203125" customWidth="1"/>
    <col min="7721" max="7721" width="2.33203125" customWidth="1"/>
    <col min="7722" max="7722" width="2" customWidth="1"/>
    <col min="7941" max="7942" width="2" customWidth="1"/>
    <col min="7946" max="7946" width="2.33203125" bestFit="1" customWidth="1"/>
    <col min="7959" max="7959" width="2.83203125" customWidth="1"/>
    <col min="7961" max="7961" width="2.33203125" bestFit="1" customWidth="1"/>
    <col min="7963" max="7964" width="2.5" customWidth="1"/>
    <col min="7965" max="7965" width="1.33203125" customWidth="1"/>
    <col min="7966" max="7966" width="2.5" customWidth="1"/>
    <col min="7967" max="7967" width="1.08203125" customWidth="1"/>
    <col min="7968" max="7969" width="2.5" customWidth="1"/>
    <col min="7970" max="7970" width="1.33203125" customWidth="1"/>
    <col min="7971" max="7974" width="2.5" customWidth="1"/>
    <col min="7975" max="7975" width="1.5" customWidth="1"/>
    <col min="7976" max="7976" width="1.33203125" customWidth="1"/>
    <col min="7977" max="7977" width="2.33203125" customWidth="1"/>
    <col min="7978" max="7978" width="2" customWidth="1"/>
    <col min="8197" max="8198" width="2" customWidth="1"/>
    <col min="8202" max="8202" width="2.33203125" bestFit="1" customWidth="1"/>
    <col min="8215" max="8215" width="2.83203125" customWidth="1"/>
    <col min="8217" max="8217" width="2.33203125" bestFit="1" customWidth="1"/>
    <col min="8219" max="8220" width="2.5" customWidth="1"/>
    <col min="8221" max="8221" width="1.33203125" customWidth="1"/>
    <col min="8222" max="8222" width="2.5" customWidth="1"/>
    <col min="8223" max="8223" width="1.08203125" customWidth="1"/>
    <col min="8224" max="8225" width="2.5" customWidth="1"/>
    <col min="8226" max="8226" width="1.33203125" customWidth="1"/>
    <col min="8227" max="8230" width="2.5" customWidth="1"/>
    <col min="8231" max="8231" width="1.5" customWidth="1"/>
    <col min="8232" max="8232" width="1.33203125" customWidth="1"/>
    <col min="8233" max="8233" width="2.33203125" customWidth="1"/>
    <col min="8234" max="8234" width="2" customWidth="1"/>
    <col min="8453" max="8454" width="2" customWidth="1"/>
    <col min="8458" max="8458" width="2.33203125" bestFit="1" customWidth="1"/>
    <col min="8471" max="8471" width="2.83203125" customWidth="1"/>
    <col min="8473" max="8473" width="2.33203125" bestFit="1" customWidth="1"/>
    <col min="8475" max="8476" width="2.5" customWidth="1"/>
    <col min="8477" max="8477" width="1.33203125" customWidth="1"/>
    <col min="8478" max="8478" width="2.5" customWidth="1"/>
    <col min="8479" max="8479" width="1.08203125" customWidth="1"/>
    <col min="8480" max="8481" width="2.5" customWidth="1"/>
    <col min="8482" max="8482" width="1.33203125" customWidth="1"/>
    <col min="8483" max="8486" width="2.5" customWidth="1"/>
    <col min="8487" max="8487" width="1.5" customWidth="1"/>
    <col min="8488" max="8488" width="1.33203125" customWidth="1"/>
    <col min="8489" max="8489" width="2.33203125" customWidth="1"/>
    <col min="8490" max="8490" width="2" customWidth="1"/>
    <col min="8709" max="8710" width="2" customWidth="1"/>
    <col min="8714" max="8714" width="2.33203125" bestFit="1" customWidth="1"/>
    <col min="8727" max="8727" width="2.83203125" customWidth="1"/>
    <col min="8729" max="8729" width="2.33203125" bestFit="1" customWidth="1"/>
    <col min="8731" max="8732" width="2.5" customWidth="1"/>
    <col min="8733" max="8733" width="1.33203125" customWidth="1"/>
    <col min="8734" max="8734" width="2.5" customWidth="1"/>
    <col min="8735" max="8735" width="1.08203125" customWidth="1"/>
    <col min="8736" max="8737" width="2.5" customWidth="1"/>
    <col min="8738" max="8738" width="1.33203125" customWidth="1"/>
    <col min="8739" max="8742" width="2.5" customWidth="1"/>
    <col min="8743" max="8743" width="1.5" customWidth="1"/>
    <col min="8744" max="8744" width="1.33203125" customWidth="1"/>
    <col min="8745" max="8745" width="2.33203125" customWidth="1"/>
    <col min="8746" max="8746" width="2" customWidth="1"/>
    <col min="8965" max="8966" width="2" customWidth="1"/>
    <col min="8970" max="8970" width="2.33203125" bestFit="1" customWidth="1"/>
    <col min="8983" max="8983" width="2.83203125" customWidth="1"/>
    <col min="8985" max="8985" width="2.33203125" bestFit="1" customWidth="1"/>
    <col min="8987" max="8988" width="2.5" customWidth="1"/>
    <col min="8989" max="8989" width="1.33203125" customWidth="1"/>
    <col min="8990" max="8990" width="2.5" customWidth="1"/>
    <col min="8991" max="8991" width="1.08203125" customWidth="1"/>
    <col min="8992" max="8993" width="2.5" customWidth="1"/>
    <col min="8994" max="8994" width="1.33203125" customWidth="1"/>
    <col min="8995" max="8998" width="2.5" customWidth="1"/>
    <col min="8999" max="8999" width="1.5" customWidth="1"/>
    <col min="9000" max="9000" width="1.33203125" customWidth="1"/>
    <col min="9001" max="9001" width="2.33203125" customWidth="1"/>
    <col min="9002" max="9002" width="2" customWidth="1"/>
    <col min="9221" max="9222" width="2" customWidth="1"/>
    <col min="9226" max="9226" width="2.33203125" bestFit="1" customWidth="1"/>
    <col min="9239" max="9239" width="2.83203125" customWidth="1"/>
    <col min="9241" max="9241" width="2.33203125" bestFit="1" customWidth="1"/>
    <col min="9243" max="9244" width="2.5" customWidth="1"/>
    <col min="9245" max="9245" width="1.33203125" customWidth="1"/>
    <col min="9246" max="9246" width="2.5" customWidth="1"/>
    <col min="9247" max="9247" width="1.08203125" customWidth="1"/>
    <col min="9248" max="9249" width="2.5" customWidth="1"/>
    <col min="9250" max="9250" width="1.33203125" customWidth="1"/>
    <col min="9251" max="9254" width="2.5" customWidth="1"/>
    <col min="9255" max="9255" width="1.5" customWidth="1"/>
    <col min="9256" max="9256" width="1.33203125" customWidth="1"/>
    <col min="9257" max="9257" width="2.33203125" customWidth="1"/>
    <col min="9258" max="9258" width="2" customWidth="1"/>
    <col min="9477" max="9478" width="2" customWidth="1"/>
    <col min="9482" max="9482" width="2.33203125" bestFit="1" customWidth="1"/>
    <col min="9495" max="9495" width="2.83203125" customWidth="1"/>
    <col min="9497" max="9497" width="2.33203125" bestFit="1" customWidth="1"/>
    <col min="9499" max="9500" width="2.5" customWidth="1"/>
    <col min="9501" max="9501" width="1.33203125" customWidth="1"/>
    <col min="9502" max="9502" width="2.5" customWidth="1"/>
    <col min="9503" max="9503" width="1.08203125" customWidth="1"/>
    <col min="9504" max="9505" width="2.5" customWidth="1"/>
    <col min="9506" max="9506" width="1.33203125" customWidth="1"/>
    <col min="9507" max="9510" width="2.5" customWidth="1"/>
    <col min="9511" max="9511" width="1.5" customWidth="1"/>
    <col min="9512" max="9512" width="1.33203125" customWidth="1"/>
    <col min="9513" max="9513" width="2.33203125" customWidth="1"/>
    <col min="9514" max="9514" width="2" customWidth="1"/>
    <col min="9733" max="9734" width="2" customWidth="1"/>
    <col min="9738" max="9738" width="2.33203125" bestFit="1" customWidth="1"/>
    <col min="9751" max="9751" width="2.83203125" customWidth="1"/>
    <col min="9753" max="9753" width="2.33203125" bestFit="1" customWidth="1"/>
    <col min="9755" max="9756" width="2.5" customWidth="1"/>
    <col min="9757" max="9757" width="1.33203125" customWidth="1"/>
    <col min="9758" max="9758" width="2.5" customWidth="1"/>
    <col min="9759" max="9759" width="1.08203125" customWidth="1"/>
    <col min="9760" max="9761" width="2.5" customWidth="1"/>
    <col min="9762" max="9762" width="1.33203125" customWidth="1"/>
    <col min="9763" max="9766" width="2.5" customWidth="1"/>
    <col min="9767" max="9767" width="1.5" customWidth="1"/>
    <col min="9768" max="9768" width="1.33203125" customWidth="1"/>
    <col min="9769" max="9769" width="2.33203125" customWidth="1"/>
    <col min="9770" max="9770" width="2" customWidth="1"/>
    <col min="9989" max="9990" width="2" customWidth="1"/>
    <col min="9994" max="9994" width="2.33203125" bestFit="1" customWidth="1"/>
    <col min="10007" max="10007" width="2.83203125" customWidth="1"/>
    <col min="10009" max="10009" width="2.33203125" bestFit="1" customWidth="1"/>
    <col min="10011" max="10012" width="2.5" customWidth="1"/>
    <col min="10013" max="10013" width="1.33203125" customWidth="1"/>
    <col min="10014" max="10014" width="2.5" customWidth="1"/>
    <col min="10015" max="10015" width="1.08203125" customWidth="1"/>
    <col min="10016" max="10017" width="2.5" customWidth="1"/>
    <col min="10018" max="10018" width="1.33203125" customWidth="1"/>
    <col min="10019" max="10022" width="2.5" customWidth="1"/>
    <col min="10023" max="10023" width="1.5" customWidth="1"/>
    <col min="10024" max="10024" width="1.33203125" customWidth="1"/>
    <col min="10025" max="10025" width="2.33203125" customWidth="1"/>
    <col min="10026" max="10026" width="2" customWidth="1"/>
    <col min="10245" max="10246" width="2" customWidth="1"/>
    <col min="10250" max="10250" width="2.33203125" bestFit="1" customWidth="1"/>
    <col min="10263" max="10263" width="2.83203125" customWidth="1"/>
    <col min="10265" max="10265" width="2.33203125" bestFit="1" customWidth="1"/>
    <col min="10267" max="10268" width="2.5" customWidth="1"/>
    <col min="10269" max="10269" width="1.33203125" customWidth="1"/>
    <col min="10270" max="10270" width="2.5" customWidth="1"/>
    <col min="10271" max="10271" width="1.08203125" customWidth="1"/>
    <col min="10272" max="10273" width="2.5" customWidth="1"/>
    <col min="10274" max="10274" width="1.33203125" customWidth="1"/>
    <col min="10275" max="10278" width="2.5" customWidth="1"/>
    <col min="10279" max="10279" width="1.5" customWidth="1"/>
    <col min="10280" max="10280" width="1.33203125" customWidth="1"/>
    <col min="10281" max="10281" width="2.33203125" customWidth="1"/>
    <col min="10282" max="10282" width="2" customWidth="1"/>
    <col min="10501" max="10502" width="2" customWidth="1"/>
    <col min="10506" max="10506" width="2.33203125" bestFit="1" customWidth="1"/>
    <col min="10519" max="10519" width="2.83203125" customWidth="1"/>
    <col min="10521" max="10521" width="2.33203125" bestFit="1" customWidth="1"/>
    <col min="10523" max="10524" width="2.5" customWidth="1"/>
    <col min="10525" max="10525" width="1.33203125" customWidth="1"/>
    <col min="10526" max="10526" width="2.5" customWidth="1"/>
    <col min="10527" max="10527" width="1.08203125" customWidth="1"/>
    <col min="10528" max="10529" width="2.5" customWidth="1"/>
    <col min="10530" max="10530" width="1.33203125" customWidth="1"/>
    <col min="10531" max="10534" width="2.5" customWidth="1"/>
    <col min="10535" max="10535" width="1.5" customWidth="1"/>
    <col min="10536" max="10536" width="1.33203125" customWidth="1"/>
    <col min="10537" max="10537" width="2.33203125" customWidth="1"/>
    <col min="10538" max="10538" width="2" customWidth="1"/>
    <col min="10757" max="10758" width="2" customWidth="1"/>
    <col min="10762" max="10762" width="2.33203125" bestFit="1" customWidth="1"/>
    <col min="10775" max="10775" width="2.83203125" customWidth="1"/>
    <col min="10777" max="10777" width="2.33203125" bestFit="1" customWidth="1"/>
    <col min="10779" max="10780" width="2.5" customWidth="1"/>
    <col min="10781" max="10781" width="1.33203125" customWidth="1"/>
    <col min="10782" max="10782" width="2.5" customWidth="1"/>
    <col min="10783" max="10783" width="1.08203125" customWidth="1"/>
    <col min="10784" max="10785" width="2.5" customWidth="1"/>
    <col min="10786" max="10786" width="1.33203125" customWidth="1"/>
    <col min="10787" max="10790" width="2.5" customWidth="1"/>
    <col min="10791" max="10791" width="1.5" customWidth="1"/>
    <col min="10792" max="10792" width="1.33203125" customWidth="1"/>
    <col min="10793" max="10793" width="2.33203125" customWidth="1"/>
    <col min="10794" max="10794" width="2" customWidth="1"/>
    <col min="11013" max="11014" width="2" customWidth="1"/>
    <col min="11018" max="11018" width="2.33203125" bestFit="1" customWidth="1"/>
    <col min="11031" max="11031" width="2.83203125" customWidth="1"/>
    <col min="11033" max="11033" width="2.33203125" bestFit="1" customWidth="1"/>
    <col min="11035" max="11036" width="2.5" customWidth="1"/>
    <col min="11037" max="11037" width="1.33203125" customWidth="1"/>
    <col min="11038" max="11038" width="2.5" customWidth="1"/>
    <col min="11039" max="11039" width="1.08203125" customWidth="1"/>
    <col min="11040" max="11041" width="2.5" customWidth="1"/>
    <col min="11042" max="11042" width="1.33203125" customWidth="1"/>
    <col min="11043" max="11046" width="2.5" customWidth="1"/>
    <col min="11047" max="11047" width="1.5" customWidth="1"/>
    <col min="11048" max="11048" width="1.33203125" customWidth="1"/>
    <col min="11049" max="11049" width="2.33203125" customWidth="1"/>
    <col min="11050" max="11050" width="2" customWidth="1"/>
    <col min="11269" max="11270" width="2" customWidth="1"/>
    <col min="11274" max="11274" width="2.33203125" bestFit="1" customWidth="1"/>
    <col min="11287" max="11287" width="2.83203125" customWidth="1"/>
    <col min="11289" max="11289" width="2.33203125" bestFit="1" customWidth="1"/>
    <col min="11291" max="11292" width="2.5" customWidth="1"/>
    <col min="11293" max="11293" width="1.33203125" customWidth="1"/>
    <col min="11294" max="11294" width="2.5" customWidth="1"/>
    <col min="11295" max="11295" width="1.08203125" customWidth="1"/>
    <col min="11296" max="11297" width="2.5" customWidth="1"/>
    <col min="11298" max="11298" width="1.33203125" customWidth="1"/>
    <col min="11299" max="11302" width="2.5" customWidth="1"/>
    <col min="11303" max="11303" width="1.5" customWidth="1"/>
    <col min="11304" max="11304" width="1.33203125" customWidth="1"/>
    <col min="11305" max="11305" width="2.33203125" customWidth="1"/>
    <col min="11306" max="11306" width="2" customWidth="1"/>
    <col min="11525" max="11526" width="2" customWidth="1"/>
    <col min="11530" max="11530" width="2.33203125" bestFit="1" customWidth="1"/>
    <col min="11543" max="11543" width="2.83203125" customWidth="1"/>
    <col min="11545" max="11545" width="2.33203125" bestFit="1" customWidth="1"/>
    <col min="11547" max="11548" width="2.5" customWidth="1"/>
    <col min="11549" max="11549" width="1.33203125" customWidth="1"/>
    <col min="11550" max="11550" width="2.5" customWidth="1"/>
    <col min="11551" max="11551" width="1.08203125" customWidth="1"/>
    <col min="11552" max="11553" width="2.5" customWidth="1"/>
    <col min="11554" max="11554" width="1.33203125" customWidth="1"/>
    <col min="11555" max="11558" width="2.5" customWidth="1"/>
    <col min="11559" max="11559" width="1.5" customWidth="1"/>
    <col min="11560" max="11560" width="1.33203125" customWidth="1"/>
    <col min="11561" max="11561" width="2.33203125" customWidth="1"/>
    <col min="11562" max="11562" width="2" customWidth="1"/>
    <col min="11781" max="11782" width="2" customWidth="1"/>
    <col min="11786" max="11786" width="2.33203125" bestFit="1" customWidth="1"/>
    <col min="11799" max="11799" width="2.83203125" customWidth="1"/>
    <col min="11801" max="11801" width="2.33203125" bestFit="1" customWidth="1"/>
    <col min="11803" max="11804" width="2.5" customWidth="1"/>
    <col min="11805" max="11805" width="1.33203125" customWidth="1"/>
    <col min="11806" max="11806" width="2.5" customWidth="1"/>
    <col min="11807" max="11807" width="1.08203125" customWidth="1"/>
    <col min="11808" max="11809" width="2.5" customWidth="1"/>
    <col min="11810" max="11810" width="1.33203125" customWidth="1"/>
    <col min="11811" max="11814" width="2.5" customWidth="1"/>
    <col min="11815" max="11815" width="1.5" customWidth="1"/>
    <col min="11816" max="11816" width="1.33203125" customWidth="1"/>
    <col min="11817" max="11817" width="2.33203125" customWidth="1"/>
    <col min="11818" max="11818" width="2" customWidth="1"/>
    <col min="12037" max="12038" width="2" customWidth="1"/>
    <col min="12042" max="12042" width="2.33203125" bestFit="1" customWidth="1"/>
    <col min="12055" max="12055" width="2.83203125" customWidth="1"/>
    <col min="12057" max="12057" width="2.33203125" bestFit="1" customWidth="1"/>
    <col min="12059" max="12060" width="2.5" customWidth="1"/>
    <col min="12061" max="12061" width="1.33203125" customWidth="1"/>
    <col min="12062" max="12062" width="2.5" customWidth="1"/>
    <col min="12063" max="12063" width="1.08203125" customWidth="1"/>
    <col min="12064" max="12065" width="2.5" customWidth="1"/>
    <col min="12066" max="12066" width="1.33203125" customWidth="1"/>
    <col min="12067" max="12070" width="2.5" customWidth="1"/>
    <col min="12071" max="12071" width="1.5" customWidth="1"/>
    <col min="12072" max="12072" width="1.33203125" customWidth="1"/>
    <col min="12073" max="12073" width="2.33203125" customWidth="1"/>
    <col min="12074" max="12074" width="2" customWidth="1"/>
    <col min="12293" max="12294" width="2" customWidth="1"/>
    <col min="12298" max="12298" width="2.33203125" bestFit="1" customWidth="1"/>
    <col min="12311" max="12311" width="2.83203125" customWidth="1"/>
    <col min="12313" max="12313" width="2.33203125" bestFit="1" customWidth="1"/>
    <col min="12315" max="12316" width="2.5" customWidth="1"/>
    <col min="12317" max="12317" width="1.33203125" customWidth="1"/>
    <col min="12318" max="12318" width="2.5" customWidth="1"/>
    <col min="12319" max="12319" width="1.08203125" customWidth="1"/>
    <col min="12320" max="12321" width="2.5" customWidth="1"/>
    <col min="12322" max="12322" width="1.33203125" customWidth="1"/>
    <col min="12323" max="12326" width="2.5" customWidth="1"/>
    <col min="12327" max="12327" width="1.5" customWidth="1"/>
    <col min="12328" max="12328" width="1.33203125" customWidth="1"/>
    <col min="12329" max="12329" width="2.33203125" customWidth="1"/>
    <col min="12330" max="12330" width="2" customWidth="1"/>
    <col min="12549" max="12550" width="2" customWidth="1"/>
    <col min="12554" max="12554" width="2.33203125" bestFit="1" customWidth="1"/>
    <col min="12567" max="12567" width="2.83203125" customWidth="1"/>
    <col min="12569" max="12569" width="2.33203125" bestFit="1" customWidth="1"/>
    <col min="12571" max="12572" width="2.5" customWidth="1"/>
    <col min="12573" max="12573" width="1.33203125" customWidth="1"/>
    <col min="12574" max="12574" width="2.5" customWidth="1"/>
    <col min="12575" max="12575" width="1.08203125" customWidth="1"/>
    <col min="12576" max="12577" width="2.5" customWidth="1"/>
    <col min="12578" max="12578" width="1.33203125" customWidth="1"/>
    <col min="12579" max="12582" width="2.5" customWidth="1"/>
    <col min="12583" max="12583" width="1.5" customWidth="1"/>
    <col min="12584" max="12584" width="1.33203125" customWidth="1"/>
    <col min="12585" max="12585" width="2.33203125" customWidth="1"/>
    <col min="12586" max="12586" width="2" customWidth="1"/>
    <col min="12805" max="12806" width="2" customWidth="1"/>
    <col min="12810" max="12810" width="2.33203125" bestFit="1" customWidth="1"/>
    <col min="12823" max="12823" width="2.83203125" customWidth="1"/>
    <col min="12825" max="12825" width="2.33203125" bestFit="1" customWidth="1"/>
    <col min="12827" max="12828" width="2.5" customWidth="1"/>
    <col min="12829" max="12829" width="1.33203125" customWidth="1"/>
    <col min="12830" max="12830" width="2.5" customWidth="1"/>
    <col min="12831" max="12831" width="1.08203125" customWidth="1"/>
    <col min="12832" max="12833" width="2.5" customWidth="1"/>
    <col min="12834" max="12834" width="1.33203125" customWidth="1"/>
    <col min="12835" max="12838" width="2.5" customWidth="1"/>
    <col min="12839" max="12839" width="1.5" customWidth="1"/>
    <col min="12840" max="12840" width="1.33203125" customWidth="1"/>
    <col min="12841" max="12841" width="2.33203125" customWidth="1"/>
    <col min="12842" max="12842" width="2" customWidth="1"/>
    <col min="13061" max="13062" width="2" customWidth="1"/>
    <col min="13066" max="13066" width="2.33203125" bestFit="1" customWidth="1"/>
    <col min="13079" max="13079" width="2.83203125" customWidth="1"/>
    <col min="13081" max="13081" width="2.33203125" bestFit="1" customWidth="1"/>
    <col min="13083" max="13084" width="2.5" customWidth="1"/>
    <col min="13085" max="13085" width="1.33203125" customWidth="1"/>
    <col min="13086" max="13086" width="2.5" customWidth="1"/>
    <col min="13087" max="13087" width="1.08203125" customWidth="1"/>
    <col min="13088" max="13089" width="2.5" customWidth="1"/>
    <col min="13090" max="13090" width="1.33203125" customWidth="1"/>
    <col min="13091" max="13094" width="2.5" customWidth="1"/>
    <col min="13095" max="13095" width="1.5" customWidth="1"/>
    <col min="13096" max="13096" width="1.33203125" customWidth="1"/>
    <col min="13097" max="13097" width="2.33203125" customWidth="1"/>
    <col min="13098" max="13098" width="2" customWidth="1"/>
    <col min="13317" max="13318" width="2" customWidth="1"/>
    <col min="13322" max="13322" width="2.33203125" bestFit="1" customWidth="1"/>
    <col min="13335" max="13335" width="2.83203125" customWidth="1"/>
    <col min="13337" max="13337" width="2.33203125" bestFit="1" customWidth="1"/>
    <col min="13339" max="13340" width="2.5" customWidth="1"/>
    <col min="13341" max="13341" width="1.33203125" customWidth="1"/>
    <col min="13342" max="13342" width="2.5" customWidth="1"/>
    <col min="13343" max="13343" width="1.08203125" customWidth="1"/>
    <col min="13344" max="13345" width="2.5" customWidth="1"/>
    <col min="13346" max="13346" width="1.33203125" customWidth="1"/>
    <col min="13347" max="13350" width="2.5" customWidth="1"/>
    <col min="13351" max="13351" width="1.5" customWidth="1"/>
    <col min="13352" max="13352" width="1.33203125" customWidth="1"/>
    <col min="13353" max="13353" width="2.33203125" customWidth="1"/>
    <col min="13354" max="13354" width="2" customWidth="1"/>
    <col min="13573" max="13574" width="2" customWidth="1"/>
    <col min="13578" max="13578" width="2.33203125" bestFit="1" customWidth="1"/>
    <col min="13591" max="13591" width="2.83203125" customWidth="1"/>
    <col min="13593" max="13593" width="2.33203125" bestFit="1" customWidth="1"/>
    <col min="13595" max="13596" width="2.5" customWidth="1"/>
    <col min="13597" max="13597" width="1.33203125" customWidth="1"/>
    <col min="13598" max="13598" width="2.5" customWidth="1"/>
    <col min="13599" max="13599" width="1.08203125" customWidth="1"/>
    <col min="13600" max="13601" width="2.5" customWidth="1"/>
    <col min="13602" max="13602" width="1.33203125" customWidth="1"/>
    <col min="13603" max="13606" width="2.5" customWidth="1"/>
    <col min="13607" max="13607" width="1.5" customWidth="1"/>
    <col min="13608" max="13608" width="1.33203125" customWidth="1"/>
    <col min="13609" max="13609" width="2.33203125" customWidth="1"/>
    <col min="13610" max="13610" width="2" customWidth="1"/>
    <col min="13829" max="13830" width="2" customWidth="1"/>
    <col min="13834" max="13834" width="2.33203125" bestFit="1" customWidth="1"/>
    <col min="13847" max="13847" width="2.83203125" customWidth="1"/>
    <col min="13849" max="13849" width="2.33203125" bestFit="1" customWidth="1"/>
    <col min="13851" max="13852" width="2.5" customWidth="1"/>
    <col min="13853" max="13853" width="1.33203125" customWidth="1"/>
    <col min="13854" max="13854" width="2.5" customWidth="1"/>
    <col min="13855" max="13855" width="1.08203125" customWidth="1"/>
    <col min="13856" max="13857" width="2.5" customWidth="1"/>
    <col min="13858" max="13858" width="1.33203125" customWidth="1"/>
    <col min="13859" max="13862" width="2.5" customWidth="1"/>
    <col min="13863" max="13863" width="1.5" customWidth="1"/>
    <col min="13864" max="13864" width="1.33203125" customWidth="1"/>
    <col min="13865" max="13865" width="2.33203125" customWidth="1"/>
    <col min="13866" max="13866" width="2" customWidth="1"/>
    <col min="14085" max="14086" width="2" customWidth="1"/>
    <col min="14090" max="14090" width="2.33203125" bestFit="1" customWidth="1"/>
    <col min="14103" max="14103" width="2.83203125" customWidth="1"/>
    <col min="14105" max="14105" width="2.33203125" bestFit="1" customWidth="1"/>
    <col min="14107" max="14108" width="2.5" customWidth="1"/>
    <col min="14109" max="14109" width="1.33203125" customWidth="1"/>
    <col min="14110" max="14110" width="2.5" customWidth="1"/>
    <col min="14111" max="14111" width="1.08203125" customWidth="1"/>
    <col min="14112" max="14113" width="2.5" customWidth="1"/>
    <col min="14114" max="14114" width="1.33203125" customWidth="1"/>
    <col min="14115" max="14118" width="2.5" customWidth="1"/>
    <col min="14119" max="14119" width="1.5" customWidth="1"/>
    <col min="14120" max="14120" width="1.33203125" customWidth="1"/>
    <col min="14121" max="14121" width="2.33203125" customWidth="1"/>
    <col min="14122" max="14122" width="2" customWidth="1"/>
    <col min="14341" max="14342" width="2" customWidth="1"/>
    <col min="14346" max="14346" width="2.33203125" bestFit="1" customWidth="1"/>
    <col min="14359" max="14359" width="2.83203125" customWidth="1"/>
    <col min="14361" max="14361" width="2.33203125" bestFit="1" customWidth="1"/>
    <col min="14363" max="14364" width="2.5" customWidth="1"/>
    <col min="14365" max="14365" width="1.33203125" customWidth="1"/>
    <col min="14366" max="14366" width="2.5" customWidth="1"/>
    <col min="14367" max="14367" width="1.08203125" customWidth="1"/>
    <col min="14368" max="14369" width="2.5" customWidth="1"/>
    <col min="14370" max="14370" width="1.33203125" customWidth="1"/>
    <col min="14371" max="14374" width="2.5" customWidth="1"/>
    <col min="14375" max="14375" width="1.5" customWidth="1"/>
    <col min="14376" max="14376" width="1.33203125" customWidth="1"/>
    <col min="14377" max="14377" width="2.33203125" customWidth="1"/>
    <col min="14378" max="14378" width="2" customWidth="1"/>
    <col min="14597" max="14598" width="2" customWidth="1"/>
    <col min="14602" max="14602" width="2.33203125" bestFit="1" customWidth="1"/>
    <col min="14615" max="14615" width="2.83203125" customWidth="1"/>
    <col min="14617" max="14617" width="2.33203125" bestFit="1" customWidth="1"/>
    <col min="14619" max="14620" width="2.5" customWidth="1"/>
    <col min="14621" max="14621" width="1.33203125" customWidth="1"/>
    <col min="14622" max="14622" width="2.5" customWidth="1"/>
    <col min="14623" max="14623" width="1.08203125" customWidth="1"/>
    <col min="14624" max="14625" width="2.5" customWidth="1"/>
    <col min="14626" max="14626" width="1.33203125" customWidth="1"/>
    <col min="14627" max="14630" width="2.5" customWidth="1"/>
    <col min="14631" max="14631" width="1.5" customWidth="1"/>
    <col min="14632" max="14632" width="1.33203125" customWidth="1"/>
    <col min="14633" max="14633" width="2.33203125" customWidth="1"/>
    <col min="14634" max="14634" width="2" customWidth="1"/>
    <col min="14853" max="14854" width="2" customWidth="1"/>
    <col min="14858" max="14858" width="2.33203125" bestFit="1" customWidth="1"/>
    <col min="14871" max="14871" width="2.83203125" customWidth="1"/>
    <col min="14873" max="14873" width="2.33203125" bestFit="1" customWidth="1"/>
    <col min="14875" max="14876" width="2.5" customWidth="1"/>
    <col min="14877" max="14877" width="1.33203125" customWidth="1"/>
    <col min="14878" max="14878" width="2.5" customWidth="1"/>
    <col min="14879" max="14879" width="1.08203125" customWidth="1"/>
    <col min="14880" max="14881" width="2.5" customWidth="1"/>
    <col min="14882" max="14882" width="1.33203125" customWidth="1"/>
    <col min="14883" max="14886" width="2.5" customWidth="1"/>
    <col min="14887" max="14887" width="1.5" customWidth="1"/>
    <col min="14888" max="14888" width="1.33203125" customWidth="1"/>
    <col min="14889" max="14889" width="2.33203125" customWidth="1"/>
    <col min="14890" max="14890" width="2" customWidth="1"/>
    <col min="15109" max="15110" width="2" customWidth="1"/>
    <col min="15114" max="15114" width="2.33203125" bestFit="1" customWidth="1"/>
    <col min="15127" max="15127" width="2.83203125" customWidth="1"/>
    <col min="15129" max="15129" width="2.33203125" bestFit="1" customWidth="1"/>
    <col min="15131" max="15132" width="2.5" customWidth="1"/>
    <col min="15133" max="15133" width="1.33203125" customWidth="1"/>
    <col min="15134" max="15134" width="2.5" customWidth="1"/>
    <col min="15135" max="15135" width="1.08203125" customWidth="1"/>
    <col min="15136" max="15137" width="2.5" customWidth="1"/>
    <col min="15138" max="15138" width="1.33203125" customWidth="1"/>
    <col min="15139" max="15142" width="2.5" customWidth="1"/>
    <col min="15143" max="15143" width="1.5" customWidth="1"/>
    <col min="15144" max="15144" width="1.33203125" customWidth="1"/>
    <col min="15145" max="15145" width="2.33203125" customWidth="1"/>
    <col min="15146" max="15146" width="2" customWidth="1"/>
    <col min="15365" max="15366" width="2" customWidth="1"/>
    <col min="15370" max="15370" width="2.33203125" bestFit="1" customWidth="1"/>
    <col min="15383" max="15383" width="2.83203125" customWidth="1"/>
    <col min="15385" max="15385" width="2.33203125" bestFit="1" customWidth="1"/>
    <col min="15387" max="15388" width="2.5" customWidth="1"/>
    <col min="15389" max="15389" width="1.33203125" customWidth="1"/>
    <col min="15390" max="15390" width="2.5" customWidth="1"/>
    <col min="15391" max="15391" width="1.08203125" customWidth="1"/>
    <col min="15392" max="15393" width="2.5" customWidth="1"/>
    <col min="15394" max="15394" width="1.33203125" customWidth="1"/>
    <col min="15395" max="15398" width="2.5" customWidth="1"/>
    <col min="15399" max="15399" width="1.5" customWidth="1"/>
    <col min="15400" max="15400" width="1.33203125" customWidth="1"/>
    <col min="15401" max="15401" width="2.33203125" customWidth="1"/>
    <col min="15402" max="15402" width="2" customWidth="1"/>
    <col min="15621" max="15622" width="2" customWidth="1"/>
    <col min="15626" max="15626" width="2.33203125" bestFit="1" customWidth="1"/>
    <col min="15639" max="15639" width="2.83203125" customWidth="1"/>
    <col min="15641" max="15641" width="2.33203125" bestFit="1" customWidth="1"/>
    <col min="15643" max="15644" width="2.5" customWidth="1"/>
    <col min="15645" max="15645" width="1.33203125" customWidth="1"/>
    <col min="15646" max="15646" width="2.5" customWidth="1"/>
    <col min="15647" max="15647" width="1.08203125" customWidth="1"/>
    <col min="15648" max="15649" width="2.5" customWidth="1"/>
    <col min="15650" max="15650" width="1.33203125" customWidth="1"/>
    <col min="15651" max="15654" width="2.5" customWidth="1"/>
    <col min="15655" max="15655" width="1.5" customWidth="1"/>
    <col min="15656" max="15656" width="1.33203125" customWidth="1"/>
    <col min="15657" max="15657" width="2.33203125" customWidth="1"/>
    <col min="15658" max="15658" width="2" customWidth="1"/>
    <col min="15877" max="15878" width="2" customWidth="1"/>
    <col min="15882" max="15882" width="2.33203125" bestFit="1" customWidth="1"/>
    <col min="15895" max="15895" width="2.83203125" customWidth="1"/>
    <col min="15897" max="15897" width="2.33203125" bestFit="1" customWidth="1"/>
    <col min="15899" max="15900" width="2.5" customWidth="1"/>
    <col min="15901" max="15901" width="1.33203125" customWidth="1"/>
    <col min="15902" max="15902" width="2.5" customWidth="1"/>
    <col min="15903" max="15903" width="1.08203125" customWidth="1"/>
    <col min="15904" max="15905" width="2.5" customWidth="1"/>
    <col min="15906" max="15906" width="1.33203125" customWidth="1"/>
    <col min="15907" max="15910" width="2.5" customWidth="1"/>
    <col min="15911" max="15911" width="1.5" customWidth="1"/>
    <col min="15912" max="15912" width="1.33203125" customWidth="1"/>
    <col min="15913" max="15913" width="2.33203125" customWidth="1"/>
    <col min="15914" max="15914" width="2" customWidth="1"/>
    <col min="16133" max="16134" width="2" customWidth="1"/>
    <col min="16138" max="16138" width="2.33203125" bestFit="1" customWidth="1"/>
    <col min="16151" max="16151" width="2.83203125" customWidth="1"/>
    <col min="16153" max="16153" width="2.33203125" bestFit="1" customWidth="1"/>
    <col min="16155" max="16156" width="2.5" customWidth="1"/>
    <col min="16157" max="16157" width="1.33203125" customWidth="1"/>
    <col min="16158" max="16158" width="2.5" customWidth="1"/>
    <col min="16159" max="16159" width="1.08203125" customWidth="1"/>
    <col min="16160" max="16161" width="2.5" customWidth="1"/>
    <col min="16162" max="16162" width="1.33203125" customWidth="1"/>
    <col min="16163" max="16166" width="2.5" customWidth="1"/>
    <col min="16167" max="16167" width="1.5" customWidth="1"/>
    <col min="16168" max="16168" width="1.33203125" customWidth="1"/>
    <col min="16169" max="16169" width="2.33203125" customWidth="1"/>
    <col min="16170" max="16170" width="2" customWidth="1"/>
  </cols>
  <sheetData>
    <row r="1" spans="1:43" ht="20.25" customHeight="1">
      <c r="A1" s="910" t="s">
        <v>179</v>
      </c>
      <c r="B1" s="910"/>
      <c r="C1" s="910"/>
      <c r="D1" s="910"/>
      <c r="E1" s="43"/>
      <c r="F1" s="911" t="s">
        <v>180</v>
      </c>
      <c r="G1" s="911"/>
      <c r="H1" s="911"/>
      <c r="I1" s="911"/>
      <c r="J1" s="911"/>
      <c r="K1" s="911"/>
      <c r="L1" s="911"/>
      <c r="M1" s="911"/>
      <c r="N1" s="911"/>
      <c r="O1" s="911"/>
      <c r="P1" s="911"/>
      <c r="Q1" s="911"/>
      <c r="R1" s="911"/>
      <c r="S1" s="911"/>
      <c r="T1" s="911"/>
      <c r="U1" s="911"/>
      <c r="V1" s="911"/>
      <c r="W1" s="911"/>
      <c r="X1" s="911"/>
      <c r="Y1" s="911"/>
      <c r="Z1" s="911"/>
      <c r="AA1" s="911"/>
      <c r="AB1" s="911"/>
      <c r="AC1" s="911"/>
      <c r="AD1" s="911"/>
      <c r="AE1" s="911"/>
      <c r="AF1" s="911"/>
      <c r="AG1" s="911"/>
      <c r="AH1" s="911"/>
      <c r="AI1" s="911"/>
      <c r="AJ1" s="911"/>
      <c r="AK1" s="43"/>
      <c r="AL1" s="43"/>
      <c r="AM1" s="43"/>
      <c r="AN1" s="43"/>
      <c r="AO1" s="43"/>
      <c r="AP1" s="43"/>
      <c r="AQ1" s="44"/>
    </row>
    <row r="2" spans="1:43" ht="21" customHeight="1">
      <c r="A2" s="911" t="s">
        <v>181</v>
      </c>
      <c r="B2" s="911"/>
      <c r="C2" s="911"/>
      <c r="D2" s="911"/>
      <c r="E2" s="911"/>
      <c r="F2" s="911"/>
      <c r="G2" s="911"/>
      <c r="H2" s="911"/>
      <c r="I2" s="911"/>
      <c r="J2" s="911"/>
      <c r="K2" s="911"/>
      <c r="L2" s="911"/>
      <c r="M2" s="911"/>
      <c r="N2" s="911"/>
      <c r="O2" s="911"/>
      <c r="P2" s="911"/>
      <c r="Q2" s="911"/>
      <c r="R2" s="911"/>
      <c r="S2" s="911"/>
      <c r="T2" s="911"/>
      <c r="U2" s="911"/>
      <c r="V2" s="911"/>
      <c r="W2" s="911"/>
      <c r="X2" s="911"/>
      <c r="Y2" s="911"/>
      <c r="Z2" s="911"/>
      <c r="AA2" s="911"/>
      <c r="AB2" s="911"/>
      <c r="AC2" s="911"/>
      <c r="AD2" s="911"/>
      <c r="AE2" s="911"/>
      <c r="AF2" s="911"/>
      <c r="AG2" s="911"/>
      <c r="AH2" s="911"/>
      <c r="AI2" s="911"/>
      <c r="AJ2" s="911"/>
      <c r="AK2" s="911"/>
      <c r="AL2" s="911"/>
      <c r="AM2" s="911"/>
      <c r="AN2" s="911"/>
      <c r="AO2" s="911"/>
      <c r="AP2" s="911"/>
      <c r="AQ2" s="44"/>
    </row>
    <row r="3" spans="1:43" ht="8.25" customHeight="1">
      <c r="A3" s="11"/>
      <c r="B3" s="12"/>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row>
    <row r="4" spans="1:43" ht="25.5" customHeight="1">
      <c r="A4" s="11"/>
      <c r="B4" s="741" t="s">
        <v>127</v>
      </c>
      <c r="C4" s="741"/>
      <c r="D4" s="741"/>
      <c r="E4" s="741"/>
      <c r="F4" s="741"/>
      <c r="G4" s="741"/>
      <c r="H4" s="741"/>
      <c r="I4" s="741"/>
      <c r="J4" s="741"/>
      <c r="K4" s="741"/>
      <c r="L4" s="741"/>
      <c r="M4" s="912"/>
      <c r="N4" s="912"/>
      <c r="O4" s="912"/>
      <c r="P4" s="912"/>
      <c r="Q4" s="912"/>
      <c r="R4" s="912"/>
      <c r="S4" s="912"/>
      <c r="T4" s="912"/>
      <c r="U4" s="912"/>
      <c r="V4" s="912"/>
      <c r="W4" s="912"/>
      <c r="X4" s="912"/>
      <c r="Y4" s="912"/>
      <c r="Z4" s="912"/>
      <c r="AA4" s="912"/>
      <c r="AB4" s="912"/>
      <c r="AC4" s="912"/>
      <c r="AD4" s="912"/>
      <c r="AE4" s="912"/>
      <c r="AF4" s="912"/>
      <c r="AG4" s="912"/>
      <c r="AH4" s="912"/>
      <c r="AI4" s="912"/>
      <c r="AJ4" s="912"/>
      <c r="AK4" s="912"/>
      <c r="AL4" s="912"/>
      <c r="AM4" s="912"/>
      <c r="AN4" s="912"/>
      <c r="AO4" s="912"/>
      <c r="AP4" s="913"/>
      <c r="AQ4" s="11"/>
    </row>
    <row r="5" spans="1:43" ht="30" customHeight="1">
      <c r="A5" s="11"/>
      <c r="B5" s="741" t="s">
        <v>182</v>
      </c>
      <c r="C5" s="741"/>
      <c r="D5" s="741"/>
      <c r="E5" s="741"/>
      <c r="F5" s="741"/>
      <c r="G5" s="741"/>
      <c r="H5" s="741"/>
      <c r="I5" s="741"/>
      <c r="J5" s="741"/>
      <c r="K5" s="741"/>
      <c r="L5" s="741"/>
      <c r="M5" s="45"/>
      <c r="N5" s="45"/>
      <c r="O5" s="905" t="s">
        <v>183</v>
      </c>
      <c r="P5" s="905"/>
      <c r="Q5" s="905"/>
      <c r="R5" s="905"/>
      <c r="S5" s="905"/>
      <c r="T5" s="905"/>
      <c r="U5" s="905"/>
      <c r="V5" s="905"/>
      <c r="W5" s="905"/>
      <c r="X5" s="905"/>
      <c r="Y5" s="905"/>
      <c r="Z5" s="905"/>
      <c r="AA5" s="905" t="s">
        <v>184</v>
      </c>
      <c r="AB5" s="905"/>
      <c r="AC5" s="905"/>
      <c r="AD5" s="905"/>
      <c r="AE5" s="905"/>
      <c r="AF5" s="905"/>
      <c r="AG5" s="905"/>
      <c r="AH5" s="905"/>
      <c r="AI5" s="905"/>
      <c r="AJ5" s="905"/>
      <c r="AK5" s="905"/>
      <c r="AL5" s="905"/>
      <c r="AM5" s="905"/>
      <c r="AN5" s="905"/>
      <c r="AO5" s="905"/>
      <c r="AP5" s="906"/>
      <c r="AQ5" s="11"/>
    </row>
    <row r="6" spans="1:43" ht="13.5" customHeight="1">
      <c r="A6" s="11"/>
      <c r="B6" s="878" t="s">
        <v>368</v>
      </c>
      <c r="C6" s="879"/>
      <c r="D6" s="46"/>
      <c r="E6" s="46"/>
      <c r="F6" s="46"/>
      <c r="G6" s="46"/>
      <c r="H6" s="46"/>
      <c r="I6" s="46"/>
      <c r="J6" s="46"/>
      <c r="K6" s="46"/>
      <c r="L6" s="46"/>
      <c r="M6" s="46"/>
      <c r="N6" s="46"/>
      <c r="O6" s="46"/>
      <c r="P6" s="46"/>
      <c r="Q6" s="46"/>
      <c r="R6" s="46"/>
      <c r="S6" s="47"/>
      <c r="T6" s="47"/>
      <c r="U6" s="46"/>
      <c r="V6" s="46"/>
      <c r="W6" s="46"/>
      <c r="X6" s="48"/>
      <c r="Y6" s="48"/>
      <c r="Z6" s="48"/>
      <c r="AA6" s="48"/>
      <c r="AB6" s="48"/>
      <c r="AC6" s="48"/>
      <c r="AD6" s="48"/>
      <c r="AE6" s="48"/>
      <c r="AF6" s="48"/>
      <c r="AG6" s="48"/>
      <c r="AH6" s="48"/>
      <c r="AI6" s="48"/>
      <c r="AJ6" s="48"/>
      <c r="AK6" s="48"/>
      <c r="AL6" s="48"/>
      <c r="AM6" s="48"/>
      <c r="AN6" s="48"/>
      <c r="AO6" s="48"/>
      <c r="AP6" s="49"/>
      <c r="AQ6" s="11"/>
    </row>
    <row r="7" spans="1:43">
      <c r="A7" s="11"/>
      <c r="B7" s="880"/>
      <c r="C7" s="881"/>
      <c r="D7" s="11"/>
      <c r="E7" s="867"/>
      <c r="F7" s="867"/>
      <c r="G7" s="907" t="s">
        <v>185</v>
      </c>
      <c r="H7" s="908"/>
      <c r="I7" s="908"/>
      <c r="J7" s="908"/>
      <c r="K7" s="908"/>
      <c r="L7" s="908"/>
      <c r="M7" s="908"/>
      <c r="N7" s="908"/>
      <c r="O7" s="908"/>
      <c r="P7" s="909"/>
      <c r="Q7" s="11"/>
      <c r="R7" s="11"/>
      <c r="S7" s="11"/>
      <c r="T7" s="11"/>
      <c r="U7" s="11"/>
      <c r="V7" s="11"/>
      <c r="W7" s="11"/>
      <c r="X7" s="11"/>
      <c r="Y7" s="11"/>
      <c r="Z7" s="11"/>
      <c r="AA7" s="11"/>
      <c r="AB7" s="11"/>
      <c r="AC7" s="11"/>
      <c r="AD7" s="11"/>
      <c r="AE7" s="11"/>
      <c r="AF7" s="11"/>
      <c r="AG7" s="11"/>
      <c r="AH7" s="11"/>
      <c r="AI7" s="11"/>
      <c r="AJ7" s="11"/>
      <c r="AK7" s="11"/>
      <c r="AL7" s="11"/>
      <c r="AM7" s="11"/>
      <c r="AN7" s="11"/>
      <c r="AO7" s="11"/>
      <c r="AP7" s="50"/>
      <c r="AQ7" s="11"/>
    </row>
    <row r="8" spans="1:43" s="11" customFormat="1" ht="18" customHeight="1">
      <c r="B8" s="880"/>
      <c r="C8" s="881"/>
      <c r="E8" s="867"/>
      <c r="F8" s="867"/>
      <c r="G8" s="842" t="s">
        <v>369</v>
      </c>
      <c r="H8" s="843"/>
      <c r="I8" s="843"/>
      <c r="J8" s="843"/>
      <c r="K8" s="844"/>
      <c r="L8" s="842" t="s">
        <v>370</v>
      </c>
      <c r="M8" s="843"/>
      <c r="N8" s="843"/>
      <c r="O8" s="843"/>
      <c r="P8" s="844"/>
      <c r="AP8" s="50"/>
    </row>
    <row r="9" spans="1:43" s="11" customFormat="1" ht="18" customHeight="1">
      <c r="B9" s="880"/>
      <c r="C9" s="881"/>
      <c r="E9" s="867"/>
      <c r="F9" s="867"/>
      <c r="G9" s="851" t="s">
        <v>371</v>
      </c>
      <c r="H9" s="852"/>
      <c r="I9" s="852"/>
      <c r="J9" s="852"/>
      <c r="K9" s="853"/>
      <c r="L9" s="851" t="s">
        <v>371</v>
      </c>
      <c r="M9" s="852"/>
      <c r="N9" s="852"/>
      <c r="O9" s="852"/>
      <c r="P9" s="853"/>
      <c r="AP9" s="50"/>
    </row>
    <row r="10" spans="1:43" s="11" customFormat="1" ht="11.25" customHeight="1">
      <c r="B10" s="880"/>
      <c r="C10" s="881"/>
      <c r="E10" s="864" t="s">
        <v>186</v>
      </c>
      <c r="F10" s="864"/>
      <c r="G10" s="854"/>
      <c r="H10" s="855"/>
      <c r="I10" s="856"/>
      <c r="J10" s="741" t="s">
        <v>94</v>
      </c>
      <c r="K10" s="741"/>
      <c r="L10" s="854"/>
      <c r="M10" s="855"/>
      <c r="N10" s="856"/>
      <c r="O10" s="741" t="s">
        <v>94</v>
      </c>
      <c r="P10" s="741"/>
      <c r="AP10" s="50"/>
    </row>
    <row r="11" spans="1:43" s="11" customFormat="1" ht="11.25" customHeight="1">
      <c r="B11" s="880"/>
      <c r="C11" s="881"/>
      <c r="E11" s="864"/>
      <c r="F11" s="864"/>
      <c r="G11" s="861"/>
      <c r="H11" s="862"/>
      <c r="I11" s="863"/>
      <c r="J11" s="741"/>
      <c r="K11" s="741"/>
      <c r="L11" s="861"/>
      <c r="M11" s="862"/>
      <c r="N11" s="863"/>
      <c r="O11" s="741"/>
      <c r="P11" s="741"/>
      <c r="AP11" s="50"/>
    </row>
    <row r="12" spans="1:43" s="11" customFormat="1" ht="11.25" customHeight="1">
      <c r="B12" s="880"/>
      <c r="C12" s="881"/>
      <c r="E12" s="864" t="s">
        <v>187</v>
      </c>
      <c r="F12" s="864"/>
      <c r="G12" s="854"/>
      <c r="H12" s="855"/>
      <c r="I12" s="856"/>
      <c r="J12" s="741" t="s">
        <v>94</v>
      </c>
      <c r="K12" s="741"/>
      <c r="L12" s="854"/>
      <c r="M12" s="855"/>
      <c r="N12" s="856"/>
      <c r="O12" s="741" t="s">
        <v>94</v>
      </c>
      <c r="P12" s="741"/>
      <c r="AP12" s="50"/>
    </row>
    <row r="13" spans="1:43" s="11" customFormat="1" ht="11.25" customHeight="1">
      <c r="B13" s="880"/>
      <c r="C13" s="881"/>
      <c r="E13" s="864"/>
      <c r="F13" s="864"/>
      <c r="G13" s="861"/>
      <c r="H13" s="862"/>
      <c r="I13" s="863"/>
      <c r="J13" s="741"/>
      <c r="K13" s="741"/>
      <c r="L13" s="861"/>
      <c r="M13" s="862"/>
      <c r="N13" s="863"/>
      <c r="O13" s="741"/>
      <c r="P13" s="741"/>
      <c r="AP13" s="50"/>
    </row>
    <row r="14" spans="1:43" s="11" customFormat="1" ht="11.25" customHeight="1">
      <c r="B14" s="880"/>
      <c r="C14" s="881"/>
      <c r="E14" s="864" t="s">
        <v>112</v>
      </c>
      <c r="F14" s="864"/>
      <c r="G14" s="854"/>
      <c r="H14" s="855"/>
      <c r="I14" s="856"/>
      <c r="J14" s="741" t="s">
        <v>94</v>
      </c>
      <c r="K14" s="741"/>
      <c r="L14" s="854"/>
      <c r="M14" s="855"/>
      <c r="N14" s="856"/>
      <c r="O14" s="741" t="s">
        <v>94</v>
      </c>
      <c r="P14" s="741"/>
      <c r="AP14" s="50"/>
    </row>
    <row r="15" spans="1:43" s="11" customFormat="1" ht="11.25" customHeight="1">
      <c r="B15" s="880"/>
      <c r="C15" s="881"/>
      <c r="E15" s="864"/>
      <c r="F15" s="864"/>
      <c r="G15" s="861"/>
      <c r="H15" s="862"/>
      <c r="I15" s="863"/>
      <c r="J15" s="741"/>
      <c r="K15" s="741"/>
      <c r="L15" s="861"/>
      <c r="M15" s="862"/>
      <c r="N15" s="863"/>
      <c r="O15" s="741"/>
      <c r="P15" s="741"/>
      <c r="AP15" s="50"/>
    </row>
    <row r="16" spans="1:43" s="11" customFormat="1" ht="11.25" customHeight="1">
      <c r="B16" s="880"/>
      <c r="C16" s="881"/>
      <c r="E16" s="864" t="s">
        <v>113</v>
      </c>
      <c r="F16" s="864"/>
      <c r="G16" s="854"/>
      <c r="H16" s="855"/>
      <c r="I16" s="856"/>
      <c r="J16" s="741" t="s">
        <v>94</v>
      </c>
      <c r="K16" s="741"/>
      <c r="L16" s="854"/>
      <c r="M16" s="855"/>
      <c r="N16" s="856"/>
      <c r="O16" s="741" t="s">
        <v>94</v>
      </c>
      <c r="P16" s="741"/>
      <c r="AP16" s="50"/>
    </row>
    <row r="17" spans="1:43" s="11" customFormat="1" ht="11.25" customHeight="1">
      <c r="B17" s="880"/>
      <c r="C17" s="881"/>
      <c r="E17" s="864"/>
      <c r="F17" s="864"/>
      <c r="G17" s="861"/>
      <c r="H17" s="862"/>
      <c r="I17" s="863"/>
      <c r="J17" s="741"/>
      <c r="K17" s="741"/>
      <c r="L17" s="861"/>
      <c r="M17" s="862"/>
      <c r="N17" s="863"/>
      <c r="O17" s="741"/>
      <c r="P17" s="741"/>
      <c r="AP17" s="50"/>
    </row>
    <row r="18" spans="1:43" s="11" customFormat="1" ht="11.25" customHeight="1">
      <c r="A18"/>
      <c r="B18" s="880"/>
      <c r="C18" s="881"/>
      <c r="E18" s="864" t="s">
        <v>114</v>
      </c>
      <c r="F18" s="864"/>
      <c r="G18" s="854"/>
      <c r="H18" s="855"/>
      <c r="I18" s="856"/>
      <c r="J18" s="741" t="s">
        <v>94</v>
      </c>
      <c r="K18" s="741"/>
      <c r="L18" s="854"/>
      <c r="M18" s="855"/>
      <c r="N18" s="856"/>
      <c r="O18" s="741" t="s">
        <v>94</v>
      </c>
      <c r="P18" s="741"/>
      <c r="AP18" s="50"/>
      <c r="AQ18"/>
    </row>
    <row r="19" spans="1:43" s="11" customFormat="1" ht="11.25" customHeight="1">
      <c r="A19"/>
      <c r="B19" s="880"/>
      <c r="C19" s="881"/>
      <c r="E19" s="864"/>
      <c r="F19" s="864"/>
      <c r="G19" s="861"/>
      <c r="H19" s="862"/>
      <c r="I19" s="863"/>
      <c r="J19" s="741"/>
      <c r="K19" s="741"/>
      <c r="L19" s="861"/>
      <c r="M19" s="862"/>
      <c r="N19" s="863"/>
      <c r="O19" s="741"/>
      <c r="P19" s="741"/>
      <c r="AP19" s="50"/>
      <c r="AQ19"/>
    </row>
    <row r="20" spans="1:43" s="11" customFormat="1" ht="11.25" customHeight="1">
      <c r="A20"/>
      <c r="B20" s="880"/>
      <c r="C20" s="881"/>
      <c r="E20" s="864" t="s">
        <v>115</v>
      </c>
      <c r="F20" s="864"/>
      <c r="G20" s="854"/>
      <c r="H20" s="855"/>
      <c r="I20" s="856"/>
      <c r="J20" s="741" t="s">
        <v>94</v>
      </c>
      <c r="K20" s="741"/>
      <c r="L20" s="854"/>
      <c r="M20" s="855"/>
      <c r="N20" s="856"/>
      <c r="O20" s="741" t="s">
        <v>94</v>
      </c>
      <c r="P20" s="741"/>
      <c r="AP20" s="50"/>
      <c r="AQ20"/>
    </row>
    <row r="21" spans="1:43" s="11" customFormat="1" ht="11.25" customHeight="1">
      <c r="A21"/>
      <c r="B21" s="880"/>
      <c r="C21" s="881"/>
      <c r="E21" s="864"/>
      <c r="F21" s="864"/>
      <c r="G21" s="861"/>
      <c r="H21" s="862"/>
      <c r="I21" s="863"/>
      <c r="J21" s="741"/>
      <c r="K21" s="741"/>
      <c r="L21" s="861"/>
      <c r="M21" s="862"/>
      <c r="N21" s="863"/>
      <c r="O21" s="741"/>
      <c r="P21" s="741"/>
      <c r="AP21" s="50"/>
      <c r="AQ21"/>
    </row>
    <row r="22" spans="1:43" s="11" customFormat="1" ht="11.25" customHeight="1">
      <c r="A22"/>
      <c r="B22" s="880"/>
      <c r="C22" s="881"/>
      <c r="E22" s="864" t="s">
        <v>188</v>
      </c>
      <c r="F22" s="864"/>
      <c r="G22" s="854"/>
      <c r="H22" s="855"/>
      <c r="I22" s="856"/>
      <c r="J22" s="741" t="s">
        <v>94</v>
      </c>
      <c r="K22" s="741"/>
      <c r="L22" s="854"/>
      <c r="M22" s="855"/>
      <c r="N22" s="856"/>
      <c r="O22" s="741" t="s">
        <v>94</v>
      </c>
      <c r="P22" s="741"/>
      <c r="AP22" s="50"/>
      <c r="AQ22"/>
    </row>
    <row r="23" spans="1:43" s="11" customFormat="1" ht="11.25" customHeight="1">
      <c r="A23"/>
      <c r="B23" s="880"/>
      <c r="C23" s="881"/>
      <c r="E23" s="864"/>
      <c r="F23" s="864"/>
      <c r="G23" s="861"/>
      <c r="H23" s="862"/>
      <c r="I23" s="863"/>
      <c r="J23" s="741"/>
      <c r="K23" s="741"/>
      <c r="L23" s="861"/>
      <c r="M23" s="862"/>
      <c r="N23" s="863"/>
      <c r="O23" s="741"/>
      <c r="P23" s="741"/>
      <c r="AP23" s="50"/>
      <c r="AQ23"/>
    </row>
    <row r="24" spans="1:43" s="11" customFormat="1" ht="11.25" customHeight="1">
      <c r="A24"/>
      <c r="B24" s="880"/>
      <c r="C24" s="881"/>
      <c r="E24" s="864" t="s">
        <v>189</v>
      </c>
      <c r="F24" s="864"/>
      <c r="G24" s="854"/>
      <c r="H24" s="855"/>
      <c r="I24" s="856"/>
      <c r="J24" s="741" t="s">
        <v>94</v>
      </c>
      <c r="K24" s="741"/>
      <c r="L24" s="854"/>
      <c r="M24" s="855"/>
      <c r="N24" s="856"/>
      <c r="O24" s="741" t="s">
        <v>94</v>
      </c>
      <c r="P24" s="741"/>
      <c r="AP24" s="50"/>
      <c r="AQ24"/>
    </row>
    <row r="25" spans="1:43" s="11" customFormat="1" ht="11.25" customHeight="1">
      <c r="A25"/>
      <c r="B25" s="880"/>
      <c r="C25" s="881"/>
      <c r="E25" s="864"/>
      <c r="F25" s="864"/>
      <c r="G25" s="861"/>
      <c r="H25" s="862"/>
      <c r="I25" s="863"/>
      <c r="J25" s="741"/>
      <c r="K25" s="741"/>
      <c r="L25" s="861"/>
      <c r="M25" s="862"/>
      <c r="N25" s="863"/>
      <c r="O25" s="741"/>
      <c r="P25" s="741"/>
      <c r="AP25" s="50"/>
      <c r="AQ25"/>
    </row>
    <row r="26" spans="1:43" s="11" customFormat="1" ht="11.25" customHeight="1">
      <c r="A26"/>
      <c r="B26" s="880"/>
      <c r="C26" s="881"/>
      <c r="E26" s="864" t="s">
        <v>190</v>
      </c>
      <c r="F26" s="864"/>
      <c r="G26" s="854"/>
      <c r="H26" s="855"/>
      <c r="I26" s="856"/>
      <c r="J26" s="741" t="s">
        <v>94</v>
      </c>
      <c r="K26" s="741"/>
      <c r="L26" s="854"/>
      <c r="M26" s="855"/>
      <c r="N26" s="856"/>
      <c r="O26" s="741" t="s">
        <v>94</v>
      </c>
      <c r="P26" s="741"/>
      <c r="AP26" s="50"/>
      <c r="AQ26"/>
    </row>
    <row r="27" spans="1:43" s="11" customFormat="1" ht="11.25" customHeight="1">
      <c r="A27"/>
      <c r="B27" s="880"/>
      <c r="C27" s="881"/>
      <c r="E27" s="864"/>
      <c r="F27" s="864"/>
      <c r="G27" s="861"/>
      <c r="H27" s="862"/>
      <c r="I27" s="863"/>
      <c r="J27" s="741"/>
      <c r="K27" s="741"/>
      <c r="L27" s="861"/>
      <c r="M27" s="862"/>
      <c r="N27" s="863"/>
      <c r="O27" s="741"/>
      <c r="P27" s="741"/>
      <c r="AP27" s="50"/>
      <c r="AQ27"/>
    </row>
    <row r="28" spans="1:43" s="11" customFormat="1" ht="11.25" customHeight="1">
      <c r="A28"/>
      <c r="B28" s="880"/>
      <c r="C28" s="881"/>
      <c r="E28" s="864" t="s">
        <v>191</v>
      </c>
      <c r="F28" s="864"/>
      <c r="G28" s="854"/>
      <c r="H28" s="855"/>
      <c r="I28" s="856"/>
      <c r="J28" s="741" t="s">
        <v>94</v>
      </c>
      <c r="K28" s="741"/>
      <c r="L28" s="854"/>
      <c r="M28" s="855"/>
      <c r="N28" s="856"/>
      <c r="O28" s="741" t="s">
        <v>94</v>
      </c>
      <c r="P28" s="741"/>
      <c r="U28" s="842" t="s">
        <v>405</v>
      </c>
      <c r="V28" s="843"/>
      <c r="W28" s="843"/>
      <c r="X28" s="843"/>
      <c r="Y28" s="843"/>
      <c r="Z28" s="843"/>
      <c r="AA28" s="843"/>
      <c r="AB28" s="843"/>
      <c r="AC28" s="843"/>
      <c r="AD28" s="844"/>
      <c r="AP28" s="50"/>
      <c r="AQ28"/>
    </row>
    <row r="29" spans="1:43" s="11" customFormat="1" ht="11.25" customHeight="1">
      <c r="A29"/>
      <c r="B29" s="880"/>
      <c r="C29" s="881"/>
      <c r="E29" s="864"/>
      <c r="F29" s="864"/>
      <c r="G29" s="861"/>
      <c r="H29" s="862"/>
      <c r="I29" s="863"/>
      <c r="J29" s="741"/>
      <c r="K29" s="741"/>
      <c r="L29" s="861"/>
      <c r="M29" s="862"/>
      <c r="N29" s="863"/>
      <c r="O29" s="741"/>
      <c r="P29" s="741"/>
      <c r="U29" s="845"/>
      <c r="V29" s="846"/>
      <c r="W29" s="846"/>
      <c r="X29" s="846"/>
      <c r="Y29" s="846"/>
      <c r="Z29" s="846"/>
      <c r="AA29" s="846"/>
      <c r="AB29" s="846"/>
      <c r="AC29" s="846"/>
      <c r="AD29" s="847"/>
      <c r="AP29" s="50"/>
      <c r="AQ29"/>
    </row>
    <row r="30" spans="1:43" s="11" customFormat="1" ht="11.25" customHeight="1">
      <c r="A30"/>
      <c r="B30" s="880"/>
      <c r="C30" s="881"/>
      <c r="E30" s="864" t="s">
        <v>192</v>
      </c>
      <c r="F30" s="864"/>
      <c r="G30" s="854"/>
      <c r="H30" s="855"/>
      <c r="I30" s="856"/>
      <c r="J30" s="741" t="s">
        <v>94</v>
      </c>
      <c r="K30" s="741"/>
      <c r="L30" s="854"/>
      <c r="M30" s="855"/>
      <c r="N30" s="856"/>
      <c r="O30" s="741" t="s">
        <v>94</v>
      </c>
      <c r="P30" s="741"/>
      <c r="U30" s="842" t="s">
        <v>369</v>
      </c>
      <c r="V30" s="843"/>
      <c r="W30" s="843"/>
      <c r="X30" s="843"/>
      <c r="Y30" s="844"/>
      <c r="Z30" s="842" t="s">
        <v>370</v>
      </c>
      <c r="AA30" s="843"/>
      <c r="AB30" s="843"/>
      <c r="AC30" s="843"/>
      <c r="AD30" s="844"/>
      <c r="AP30" s="50"/>
      <c r="AQ30"/>
    </row>
    <row r="31" spans="1:43" s="11" customFormat="1" ht="11.25" customHeight="1" thickBot="1">
      <c r="A31"/>
      <c r="B31" s="880"/>
      <c r="C31" s="881"/>
      <c r="E31" s="864"/>
      <c r="F31" s="864"/>
      <c r="G31" s="861"/>
      <c r="H31" s="862"/>
      <c r="I31" s="863"/>
      <c r="J31" s="741"/>
      <c r="K31" s="741"/>
      <c r="L31" s="861"/>
      <c r="M31" s="862"/>
      <c r="N31" s="863"/>
      <c r="O31" s="741"/>
      <c r="P31" s="741"/>
      <c r="U31" s="851" t="s">
        <v>371</v>
      </c>
      <c r="V31" s="852"/>
      <c r="W31" s="852"/>
      <c r="X31" s="852"/>
      <c r="Y31" s="853"/>
      <c r="Z31" s="851" t="s">
        <v>371</v>
      </c>
      <c r="AA31" s="852"/>
      <c r="AB31" s="852"/>
      <c r="AC31" s="852"/>
      <c r="AD31" s="853"/>
      <c r="AP31" s="50"/>
      <c r="AQ31"/>
    </row>
    <row r="32" spans="1:43" s="11" customFormat="1" ht="11.25" customHeight="1">
      <c r="A32"/>
      <c r="B32" s="880"/>
      <c r="C32" s="881"/>
      <c r="E32" s="864" t="s">
        <v>116</v>
      </c>
      <c r="F32" s="864"/>
      <c r="G32" s="854"/>
      <c r="H32" s="855"/>
      <c r="I32" s="856"/>
      <c r="J32" s="741" t="s">
        <v>94</v>
      </c>
      <c r="K32" s="741"/>
      <c r="L32" s="854"/>
      <c r="M32" s="855"/>
      <c r="N32" s="856"/>
      <c r="O32" s="741" t="s">
        <v>94</v>
      </c>
      <c r="P32" s="741"/>
      <c r="U32" s="854"/>
      <c r="V32" s="855"/>
      <c r="W32" s="856"/>
      <c r="X32" s="741" t="s">
        <v>94</v>
      </c>
      <c r="Y32" s="741"/>
      <c r="Z32" s="854"/>
      <c r="AA32" s="855"/>
      <c r="AB32" s="856"/>
      <c r="AC32" s="741" t="s">
        <v>94</v>
      </c>
      <c r="AD32" s="741"/>
      <c r="AI32" s="891" t="s">
        <v>193</v>
      </c>
      <c r="AJ32" s="868"/>
      <c r="AK32" s="868"/>
      <c r="AL32" s="868"/>
      <c r="AM32" s="868"/>
      <c r="AN32" s="868"/>
      <c r="AO32" s="869"/>
      <c r="AP32" s="50"/>
      <c r="AQ32"/>
    </row>
    <row r="33" spans="1:43" s="11" customFormat="1" ht="11.25" customHeight="1" thickBot="1">
      <c r="A33"/>
      <c r="B33" s="880"/>
      <c r="C33" s="881"/>
      <c r="E33" s="865"/>
      <c r="F33" s="865"/>
      <c r="G33" s="861"/>
      <c r="H33" s="862"/>
      <c r="I33" s="863"/>
      <c r="J33" s="860"/>
      <c r="K33" s="860"/>
      <c r="L33" s="861"/>
      <c r="M33" s="862"/>
      <c r="N33" s="863"/>
      <c r="O33" s="860"/>
      <c r="P33" s="860"/>
      <c r="U33" s="857"/>
      <c r="V33" s="858"/>
      <c r="W33" s="859"/>
      <c r="X33" s="860"/>
      <c r="Y33" s="860"/>
      <c r="Z33" s="857"/>
      <c r="AA33" s="858"/>
      <c r="AB33" s="859"/>
      <c r="AC33" s="860"/>
      <c r="AD33" s="860"/>
      <c r="AI33" s="892"/>
      <c r="AJ33" s="876"/>
      <c r="AK33" s="876"/>
      <c r="AL33" s="876"/>
      <c r="AM33" s="876"/>
      <c r="AN33" s="876"/>
      <c r="AO33" s="877"/>
      <c r="AP33" s="50"/>
      <c r="AQ33"/>
    </row>
    <row r="34" spans="1:43" s="11" customFormat="1" ht="11.25" customHeight="1">
      <c r="A34"/>
      <c r="B34" s="880"/>
      <c r="C34" s="881"/>
      <c r="E34" s="893" t="s">
        <v>102</v>
      </c>
      <c r="F34" s="894"/>
      <c r="G34" s="897">
        <f>SUM(G10:I33)+SUM(L10:N33)</f>
        <v>0</v>
      </c>
      <c r="H34" s="897"/>
      <c r="I34" s="897"/>
      <c r="J34" s="897"/>
      <c r="K34" s="897"/>
      <c r="L34" s="897"/>
      <c r="M34" s="897"/>
      <c r="N34" s="897"/>
      <c r="O34" s="868" t="s">
        <v>94</v>
      </c>
      <c r="P34" s="869"/>
      <c r="R34" s="886" t="s">
        <v>194</v>
      </c>
      <c r="S34" s="886"/>
      <c r="T34" s="125"/>
      <c r="U34" s="887" t="s">
        <v>372</v>
      </c>
      <c r="V34" s="888"/>
      <c r="W34" s="888"/>
      <c r="X34" s="899">
        <f>U32+Z32</f>
        <v>0</v>
      </c>
      <c r="Y34" s="900"/>
      <c r="Z34" s="900"/>
      <c r="AA34" s="900"/>
      <c r="AB34" s="901"/>
      <c r="AC34" s="868" t="s">
        <v>94</v>
      </c>
      <c r="AD34" s="869"/>
      <c r="AF34" s="886" t="s">
        <v>195</v>
      </c>
      <c r="AG34" s="886"/>
      <c r="AI34" s="872" t="str">
        <f>IF(ISERROR(G34/X34)*100,"未計算",(G34/X34)*100)</f>
        <v>未計算</v>
      </c>
      <c r="AJ34" s="873"/>
      <c r="AK34" s="873"/>
      <c r="AL34" s="873"/>
      <c r="AM34" s="873"/>
      <c r="AN34" s="876" t="s">
        <v>196</v>
      </c>
      <c r="AO34" s="877"/>
      <c r="AP34" s="50"/>
      <c r="AQ34"/>
    </row>
    <row r="35" spans="1:43" s="11" customFormat="1" ht="11.25" customHeight="1" thickBot="1">
      <c r="A35"/>
      <c r="B35" s="880"/>
      <c r="C35" s="881"/>
      <c r="E35" s="895"/>
      <c r="F35" s="896"/>
      <c r="G35" s="898"/>
      <c r="H35" s="898"/>
      <c r="I35" s="898"/>
      <c r="J35" s="898"/>
      <c r="K35" s="898"/>
      <c r="L35" s="898"/>
      <c r="M35" s="898"/>
      <c r="N35" s="898"/>
      <c r="O35" s="870"/>
      <c r="P35" s="871"/>
      <c r="R35" s="886"/>
      <c r="S35" s="886"/>
      <c r="T35" s="125"/>
      <c r="U35" s="889"/>
      <c r="V35" s="890"/>
      <c r="W35" s="890"/>
      <c r="X35" s="902"/>
      <c r="Y35" s="903"/>
      <c r="Z35" s="903"/>
      <c r="AA35" s="903"/>
      <c r="AB35" s="904"/>
      <c r="AC35" s="870"/>
      <c r="AD35" s="871"/>
      <c r="AF35" s="886"/>
      <c r="AG35" s="886"/>
      <c r="AI35" s="874"/>
      <c r="AJ35" s="875"/>
      <c r="AK35" s="875"/>
      <c r="AL35" s="875"/>
      <c r="AM35" s="875"/>
      <c r="AN35" s="870"/>
      <c r="AO35" s="871"/>
      <c r="AP35" s="50"/>
      <c r="AQ35"/>
    </row>
    <row r="36" spans="1:43" s="11" customFormat="1">
      <c r="A36"/>
      <c r="B36" s="882"/>
      <c r="C36" s="883"/>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2"/>
      <c r="AQ36"/>
    </row>
    <row r="37" spans="1:43" s="11" customFormat="1" ht="13.5" customHeight="1" thickBot="1">
      <c r="A37"/>
      <c r="B37" s="878" t="s">
        <v>197</v>
      </c>
      <c r="C37" s="879"/>
      <c r="D37" s="53"/>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c r="AH37" s="46"/>
      <c r="AI37" s="46"/>
      <c r="AJ37" s="46"/>
      <c r="AK37" s="46"/>
      <c r="AL37" s="46"/>
      <c r="AM37" s="46"/>
      <c r="AN37" s="46"/>
      <c r="AO37" s="46"/>
      <c r="AP37" s="49"/>
      <c r="AQ37"/>
    </row>
    <row r="38" spans="1:43" s="11" customFormat="1" ht="30.75" customHeight="1" thickTop="1" thickBot="1">
      <c r="A38"/>
      <c r="B38" s="880"/>
      <c r="C38" s="881"/>
      <c r="D38" s="54"/>
      <c r="E38" s="848" t="str">
        <f>IF(AND(S55=1,AI34="未計算"),"（必要な情報を選択・入力すると区分が自動表示されます。）",IF(S55=1,IF(AI34&gt;=50,I40,IF(AI34&gt;=40,I41,IF(AI34&gt;=30,I42,IF(AI34&gt;=20,I43,IF(AI34&gt;=10,I44,IF(AI34&gt;0,I45,I46)))))),IF(S55=2,I47)))</f>
        <v>（必要な情報を選択・入力すると区分が自動表示されます。）</v>
      </c>
      <c r="F38" s="849"/>
      <c r="G38" s="849"/>
      <c r="H38" s="849"/>
      <c r="I38" s="849"/>
      <c r="J38" s="849"/>
      <c r="K38" s="849"/>
      <c r="L38" s="849"/>
      <c r="M38" s="849"/>
      <c r="N38" s="849"/>
      <c r="O38" s="849"/>
      <c r="P38" s="849"/>
      <c r="Q38" s="849"/>
      <c r="R38" s="849"/>
      <c r="S38" s="849"/>
      <c r="T38" s="849"/>
      <c r="U38" s="849"/>
      <c r="V38" s="849"/>
      <c r="W38" s="849"/>
      <c r="X38" s="850"/>
      <c r="Y38" s="884" t="s">
        <v>198</v>
      </c>
      <c r="Z38" s="885"/>
      <c r="AA38" s="885"/>
      <c r="AB38" s="885"/>
      <c r="AC38" s="885"/>
      <c r="AD38" s="885"/>
      <c r="AE38" s="885"/>
      <c r="AF38" s="885"/>
      <c r="AG38" s="885"/>
      <c r="AH38" s="885"/>
      <c r="AI38" s="885"/>
      <c r="AJ38" s="885"/>
      <c r="AK38" s="885"/>
      <c r="AP38" s="50"/>
      <c r="AQ38"/>
    </row>
    <row r="39" spans="1:43" s="11" customFormat="1" ht="6.75" customHeight="1" thickTop="1">
      <c r="A39"/>
      <c r="B39" s="880"/>
      <c r="C39" s="881"/>
      <c r="D39" s="54"/>
      <c r="AP39" s="50"/>
      <c r="AQ39"/>
    </row>
    <row r="40" spans="1:43" s="11" customFormat="1">
      <c r="A40"/>
      <c r="B40" s="880"/>
      <c r="C40" s="881"/>
      <c r="D40" s="54"/>
      <c r="F40" s="11" t="s">
        <v>199</v>
      </c>
      <c r="I40" s="11" t="s">
        <v>200</v>
      </c>
      <c r="U40" s="56"/>
      <c r="V40" s="56"/>
      <c r="W40" s="56"/>
      <c r="X40" s="56"/>
      <c r="Y40" s="56"/>
      <c r="Z40" s="56"/>
      <c r="AA40" s="56"/>
      <c r="AB40" s="56"/>
      <c r="AC40" s="56"/>
      <c r="AD40" s="56"/>
      <c r="AE40" s="56"/>
      <c r="AF40" s="56"/>
      <c r="AG40" s="56"/>
      <c r="AH40" s="56"/>
      <c r="AI40" s="56"/>
      <c r="AJ40" s="56"/>
      <c r="AK40" s="56"/>
      <c r="AL40" s="56"/>
      <c r="AM40" s="56"/>
      <c r="AN40" s="56"/>
      <c r="AP40" s="50"/>
      <c r="AQ40"/>
    </row>
    <row r="41" spans="1:43" s="11" customFormat="1">
      <c r="A41"/>
      <c r="B41" s="880"/>
      <c r="C41" s="881"/>
      <c r="D41" s="54"/>
      <c r="I41" s="11" t="s">
        <v>201</v>
      </c>
      <c r="U41" s="56"/>
      <c r="V41" s="56"/>
      <c r="W41" s="56"/>
      <c r="X41" s="56"/>
      <c r="Y41" s="56"/>
      <c r="Z41" s="56"/>
      <c r="AA41" s="56"/>
      <c r="AB41" s="56"/>
      <c r="AC41" s="56"/>
      <c r="AD41" s="56"/>
      <c r="AE41" s="56"/>
      <c r="AF41" s="56"/>
      <c r="AG41" s="56"/>
      <c r="AH41" s="56"/>
      <c r="AI41" s="56"/>
      <c r="AJ41" s="56"/>
      <c r="AK41" s="56"/>
      <c r="AL41" s="56"/>
      <c r="AM41" s="56"/>
      <c r="AP41" s="50"/>
      <c r="AQ41"/>
    </row>
    <row r="42" spans="1:43" s="11" customFormat="1">
      <c r="A42"/>
      <c r="B42" s="880"/>
      <c r="C42" s="881"/>
      <c r="D42" s="54"/>
      <c r="I42" s="11" t="s">
        <v>202</v>
      </c>
      <c r="U42" s="56"/>
      <c r="V42" s="56"/>
      <c r="W42" s="56"/>
      <c r="X42" s="56"/>
      <c r="Y42" s="56"/>
      <c r="Z42" s="56"/>
      <c r="AA42" s="56"/>
      <c r="AB42" s="56"/>
      <c r="AC42" s="56"/>
      <c r="AD42" s="56"/>
      <c r="AE42" s="56"/>
      <c r="AF42" s="56"/>
      <c r="AG42" s="56"/>
      <c r="AH42" s="56"/>
      <c r="AI42" s="56"/>
      <c r="AJ42" s="56"/>
      <c r="AK42" s="56"/>
      <c r="AL42" s="56"/>
      <c r="AM42" s="56"/>
      <c r="AN42" s="56"/>
      <c r="AP42" s="50"/>
      <c r="AQ42"/>
    </row>
    <row r="43" spans="1:43" s="11" customFormat="1">
      <c r="A43"/>
      <c r="B43" s="880"/>
      <c r="C43" s="881"/>
      <c r="D43" s="54"/>
      <c r="I43" s="11" t="s">
        <v>203</v>
      </c>
      <c r="U43" s="56"/>
      <c r="V43" s="56"/>
      <c r="W43" s="56"/>
      <c r="X43" s="56"/>
      <c r="Y43" s="56"/>
      <c r="Z43" s="56"/>
      <c r="AA43" s="56"/>
      <c r="AB43" s="56"/>
      <c r="AC43" s="56"/>
      <c r="AD43" s="56"/>
      <c r="AE43" s="56"/>
      <c r="AF43" s="56"/>
      <c r="AG43" s="56"/>
      <c r="AH43" s="56"/>
      <c r="AI43" s="56"/>
      <c r="AJ43" s="56"/>
      <c r="AK43" s="56"/>
      <c r="AL43" s="56"/>
      <c r="AM43" s="56"/>
      <c r="AN43" s="56"/>
      <c r="AP43" s="50"/>
      <c r="AQ43"/>
    </row>
    <row r="44" spans="1:43" s="11" customFormat="1">
      <c r="A44"/>
      <c r="B44" s="880"/>
      <c r="C44" s="881"/>
      <c r="D44" s="54"/>
      <c r="I44" s="11" t="s">
        <v>204</v>
      </c>
      <c r="U44" s="56"/>
      <c r="V44" s="56"/>
      <c r="W44" s="56"/>
      <c r="X44" s="56"/>
      <c r="Y44" s="56"/>
      <c r="Z44" s="56"/>
      <c r="AA44" s="56"/>
      <c r="AB44" s="56"/>
      <c r="AC44" s="56"/>
      <c r="AD44" s="56"/>
      <c r="AE44" s="56"/>
      <c r="AF44" s="56"/>
      <c r="AG44" s="56"/>
      <c r="AH44" s="56"/>
      <c r="AI44" s="56"/>
      <c r="AJ44" s="56"/>
      <c r="AK44" s="56"/>
      <c r="AL44" s="56"/>
      <c r="AM44" s="56"/>
      <c r="AN44" s="56"/>
      <c r="AP44" s="50"/>
      <c r="AQ44"/>
    </row>
    <row r="45" spans="1:43" s="11" customFormat="1">
      <c r="A45"/>
      <c r="B45" s="880"/>
      <c r="C45" s="881"/>
      <c r="D45" s="54"/>
      <c r="I45" s="11" t="s">
        <v>205</v>
      </c>
      <c r="U45" s="56"/>
      <c r="V45" s="56"/>
      <c r="W45" s="56"/>
      <c r="X45" s="56"/>
      <c r="Y45" s="56"/>
      <c r="Z45" s="56"/>
      <c r="AA45" s="56"/>
      <c r="AB45" s="56"/>
      <c r="AC45" s="56"/>
      <c r="AD45" s="56"/>
      <c r="AE45" s="56"/>
      <c r="AF45" s="56"/>
      <c r="AG45" s="56"/>
      <c r="AH45" s="56"/>
      <c r="AI45" s="56"/>
      <c r="AJ45" s="56"/>
      <c r="AK45" s="56"/>
      <c r="AL45" s="56"/>
      <c r="AM45" s="56"/>
      <c r="AN45" s="56"/>
      <c r="AP45" s="50"/>
      <c r="AQ45"/>
    </row>
    <row r="46" spans="1:43" s="11" customFormat="1">
      <c r="A46"/>
      <c r="B46" s="880"/>
      <c r="C46" s="881"/>
      <c r="D46" s="54"/>
      <c r="I46" s="11" t="s">
        <v>206</v>
      </c>
      <c r="U46" s="56"/>
      <c r="V46" s="56"/>
      <c r="W46" s="56"/>
      <c r="X46" s="56"/>
      <c r="Y46" s="56"/>
      <c r="Z46" s="56"/>
      <c r="AA46" s="56"/>
      <c r="AB46" s="56"/>
      <c r="AC46" s="56"/>
      <c r="AD46" s="56"/>
      <c r="AE46" s="56"/>
      <c r="AF46" s="56"/>
      <c r="AG46" s="56"/>
      <c r="AH46" s="56"/>
      <c r="AI46" s="56"/>
      <c r="AJ46" s="56"/>
      <c r="AK46" s="56"/>
      <c r="AL46" s="56"/>
      <c r="AM46" s="56"/>
      <c r="AN46" s="56"/>
      <c r="AP46" s="50"/>
      <c r="AQ46"/>
    </row>
    <row r="47" spans="1:43" s="11" customFormat="1">
      <c r="A47"/>
      <c r="B47" s="880"/>
      <c r="C47" s="881"/>
      <c r="D47" s="54"/>
      <c r="I47" s="11" t="s">
        <v>207</v>
      </c>
      <c r="U47" s="56"/>
      <c r="V47" s="56"/>
      <c r="W47" s="56"/>
      <c r="X47" s="56"/>
      <c r="Y47" s="56"/>
      <c r="Z47" s="56"/>
      <c r="AA47" s="56"/>
      <c r="AB47" s="56"/>
      <c r="AC47" s="56"/>
      <c r="AD47" s="56"/>
      <c r="AE47" s="56"/>
      <c r="AF47" s="56"/>
      <c r="AG47" s="56"/>
      <c r="AH47" s="56"/>
      <c r="AI47" s="56"/>
      <c r="AJ47" s="56"/>
      <c r="AK47" s="56"/>
      <c r="AL47" s="56"/>
      <c r="AM47" s="56"/>
      <c r="AN47" s="56"/>
      <c r="AP47" s="50"/>
      <c r="AQ47"/>
    </row>
    <row r="48" spans="1:43" s="11" customFormat="1">
      <c r="A48"/>
      <c r="B48" s="882"/>
      <c r="C48" s="883"/>
      <c r="D48" s="57"/>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8"/>
      <c r="AQ48"/>
    </row>
    <row r="49" spans="1:43" s="11" customFormat="1" ht="9.65" customHeight="1">
      <c r="A49"/>
      <c r="B49" s="309"/>
      <c r="C49" s="309"/>
      <c r="AP49" s="56"/>
      <c r="AQ49"/>
    </row>
    <row r="50" spans="1:43" s="11" customFormat="1" ht="122.5" customHeight="1">
      <c r="A50"/>
      <c r="B50" s="866" t="s">
        <v>849</v>
      </c>
      <c r="C50" s="866"/>
      <c r="D50" s="866"/>
      <c r="E50" s="866"/>
      <c r="F50" s="866"/>
      <c r="G50" s="866"/>
      <c r="H50" s="866"/>
      <c r="I50" s="866"/>
      <c r="J50" s="866"/>
      <c r="K50" s="866"/>
      <c r="L50" s="866"/>
      <c r="M50" s="866"/>
      <c r="N50" s="866"/>
      <c r="O50" s="866"/>
      <c r="P50" s="866"/>
      <c r="Q50" s="866"/>
      <c r="R50" s="866"/>
      <c r="S50" s="866"/>
      <c r="T50" s="866"/>
      <c r="U50" s="866"/>
      <c r="V50" s="866"/>
      <c r="W50" s="866"/>
      <c r="X50" s="866"/>
      <c r="Y50" s="866"/>
      <c r="Z50" s="866"/>
      <c r="AA50" s="866"/>
      <c r="AB50" s="866"/>
      <c r="AC50" s="866"/>
      <c r="AD50" s="866"/>
      <c r="AE50" s="866"/>
      <c r="AF50" s="866"/>
      <c r="AG50" s="866"/>
      <c r="AH50" s="866"/>
      <c r="AI50" s="866"/>
      <c r="AJ50" s="866"/>
      <c r="AK50" s="866"/>
      <c r="AL50" s="866"/>
      <c r="AM50" s="866"/>
      <c r="AN50" s="866"/>
      <c r="AO50" s="866"/>
      <c r="AP50" s="866"/>
      <c r="AQ50"/>
    </row>
    <row r="51" spans="1:43" s="60" customFormat="1" ht="13">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row>
    <row r="52" spans="1:43" s="60" customFormat="1">
      <c r="B52"/>
      <c r="C52" s="59"/>
      <c r="D52" s="141"/>
      <c r="E52" s="141"/>
      <c r="F52" s="141"/>
      <c r="G52" s="141"/>
      <c r="H52" s="141"/>
      <c r="I52" s="141"/>
      <c r="J52" s="141"/>
      <c r="K52" s="141"/>
      <c r="L52" s="141"/>
      <c r="M52" s="141"/>
      <c r="N52" s="141"/>
      <c r="O52" s="141"/>
      <c r="P52" s="141"/>
      <c r="Q52" s="141"/>
      <c r="R52" s="141"/>
      <c r="S52" s="141"/>
      <c r="T52" s="141"/>
      <c r="U52" s="141"/>
      <c r="V52" s="141"/>
      <c r="W52" s="141"/>
      <c r="X52" s="141"/>
      <c r="Y52" s="59"/>
      <c r="Z52" s="59"/>
      <c r="AA52" s="59"/>
      <c r="AB52" s="59"/>
      <c r="AC52" s="59"/>
      <c r="AD52" s="59"/>
      <c r="AE52" s="59"/>
      <c r="AF52" s="59"/>
      <c r="AG52" s="59"/>
      <c r="AH52" s="59"/>
      <c r="AI52" s="59"/>
      <c r="AJ52" s="59"/>
      <c r="AK52" s="59"/>
      <c r="AL52" s="59"/>
      <c r="AM52" s="59"/>
      <c r="AN52" s="59"/>
      <c r="AO52" s="59"/>
      <c r="AP52" s="59"/>
    </row>
    <row r="53" spans="1:43" s="60" customFormat="1" ht="13">
      <c r="B53" s="59"/>
      <c r="C53" s="59"/>
      <c r="D53" s="141"/>
      <c r="E53" s="141"/>
      <c r="F53" s="141"/>
      <c r="G53" s="141"/>
      <c r="H53" s="141"/>
      <c r="I53" s="141"/>
      <c r="J53" s="141"/>
      <c r="K53" s="141"/>
      <c r="L53" s="141"/>
      <c r="M53" s="141"/>
      <c r="N53" s="141"/>
      <c r="O53" s="141"/>
      <c r="P53" s="141"/>
      <c r="Q53" s="141"/>
      <c r="R53" s="141"/>
      <c r="S53" s="141"/>
      <c r="T53" s="141"/>
      <c r="U53" s="141"/>
      <c r="V53" s="141"/>
      <c r="W53" s="141"/>
      <c r="X53" s="141"/>
      <c r="Y53" s="59"/>
      <c r="Z53" s="59"/>
      <c r="AA53" s="59"/>
      <c r="AB53" s="59"/>
      <c r="AC53" s="59"/>
      <c r="AD53" s="59"/>
      <c r="AE53" s="59"/>
      <c r="AF53" s="59"/>
      <c r="AG53" s="59"/>
      <c r="AH53" s="59"/>
      <c r="AI53" s="59"/>
      <c r="AJ53" s="59"/>
      <c r="AK53" s="59"/>
      <c r="AL53" s="59"/>
      <c r="AM53" s="59"/>
      <c r="AN53" s="59"/>
      <c r="AO53" s="59"/>
      <c r="AP53" s="59"/>
    </row>
    <row r="54" spans="1:43" s="60" customFormat="1" ht="13">
      <c r="B54" s="61"/>
      <c r="D54" s="142"/>
      <c r="E54" s="142"/>
      <c r="F54" s="142"/>
      <c r="G54" s="142"/>
      <c r="H54" s="142"/>
      <c r="I54" s="142"/>
      <c r="J54" s="142"/>
      <c r="K54" s="142"/>
      <c r="L54" s="142"/>
      <c r="M54" s="142"/>
      <c r="N54" s="142"/>
      <c r="O54" s="142"/>
      <c r="P54" s="142"/>
      <c r="Q54" s="142"/>
      <c r="R54" s="142"/>
      <c r="S54" s="142"/>
      <c r="T54" s="142"/>
      <c r="U54" s="142"/>
      <c r="V54" s="142"/>
      <c r="W54" s="142"/>
      <c r="X54" s="142"/>
    </row>
    <row r="55" spans="1:43" s="60" customFormat="1">
      <c r="B55" s="61"/>
      <c r="D55" s="142" t="s">
        <v>208</v>
      </c>
      <c r="E55" s="142"/>
      <c r="F55" s="142"/>
      <c r="G55" s="142"/>
      <c r="H55" s="142"/>
      <c r="I55" s="142"/>
      <c r="J55" s="142"/>
      <c r="K55" s="142"/>
      <c r="L55" s="142"/>
      <c r="M55" s="142"/>
      <c r="N55" s="142"/>
      <c r="O55" s="142"/>
      <c r="P55" s="142"/>
      <c r="Q55" s="142"/>
      <c r="R55" s="142"/>
      <c r="S55" s="143">
        <v>1</v>
      </c>
      <c r="T55" s="142"/>
      <c r="U55" s="142"/>
      <c r="V55" s="142"/>
      <c r="W55" s="142"/>
      <c r="X55" s="142"/>
    </row>
    <row r="56" spans="1:43" s="60" customFormat="1" ht="13">
      <c r="B56" s="61"/>
      <c r="D56" s="142"/>
      <c r="E56" s="142"/>
      <c r="F56" s="142"/>
      <c r="G56" s="142"/>
      <c r="H56" s="142"/>
      <c r="I56" s="142"/>
      <c r="J56" s="142"/>
      <c r="K56" s="142"/>
      <c r="L56" s="142"/>
      <c r="M56" s="142"/>
      <c r="N56" s="142"/>
      <c r="O56" s="142"/>
      <c r="P56" s="142"/>
      <c r="Q56" s="142"/>
      <c r="R56" s="142"/>
      <c r="S56" s="142"/>
      <c r="T56" s="142"/>
      <c r="U56" s="142"/>
      <c r="V56" s="142"/>
      <c r="W56" s="142"/>
      <c r="X56" s="142"/>
    </row>
    <row r="57" spans="1:43" s="60" customFormat="1" ht="13">
      <c r="B57" s="61"/>
      <c r="D57" s="142"/>
      <c r="E57" s="142"/>
      <c r="F57" s="142"/>
      <c r="G57" s="142"/>
      <c r="H57" s="142"/>
      <c r="I57" s="142"/>
      <c r="J57" s="142"/>
      <c r="K57" s="142"/>
      <c r="L57" s="142"/>
      <c r="M57" s="142"/>
      <c r="N57" s="142"/>
      <c r="O57" s="142"/>
      <c r="P57" s="142"/>
      <c r="Q57" s="142"/>
      <c r="R57" s="142"/>
      <c r="S57" s="142"/>
      <c r="T57" s="142"/>
      <c r="U57" s="142"/>
      <c r="V57" s="142"/>
      <c r="W57" s="142"/>
      <c r="X57" s="142"/>
    </row>
    <row r="58" spans="1:43" s="60" customFormat="1" ht="13">
      <c r="B58" s="61"/>
    </row>
    <row r="59" spans="1:43" s="11" customFormat="1">
      <c r="A59"/>
      <c r="B59" s="12"/>
      <c r="AQ59"/>
    </row>
  </sheetData>
  <sheetProtection algorithmName="SHA-512" hashValue="sGn47RDdirmfaYltB/fbsyuxuSDRd9wXivyNEz+S5r/ogEe3zFKsBEdpNc/N8uCs5lL4MkVbKYiSTbFoqvmYkg==" saltValue="CDifoDzJD3Qvrc91fBUPkw==" spinCount="100000" sheet="1" objects="1" scenarios="1"/>
  <mergeCells count="99">
    <mergeCell ref="B5:L5"/>
    <mergeCell ref="O5:Z5"/>
    <mergeCell ref="AA5:AP5"/>
    <mergeCell ref="G7:P7"/>
    <mergeCell ref="A1:D1"/>
    <mergeCell ref="F1:AJ1"/>
    <mergeCell ref="A2:AP2"/>
    <mergeCell ref="B4:L4"/>
    <mergeCell ref="M4:AP4"/>
    <mergeCell ref="B6:C36"/>
    <mergeCell ref="E10:F11"/>
    <mergeCell ref="O10:P11"/>
    <mergeCell ref="E12:F13"/>
    <mergeCell ref="O12:P13"/>
    <mergeCell ref="E14:F15"/>
    <mergeCell ref="O14:P15"/>
    <mergeCell ref="E16:F17"/>
    <mergeCell ref="O16:P17"/>
    <mergeCell ref="E18:F19"/>
    <mergeCell ref="O18:P19"/>
    <mergeCell ref="E20:F21"/>
    <mergeCell ref="O20:P21"/>
    <mergeCell ref="G18:I19"/>
    <mergeCell ref="E22:F23"/>
    <mergeCell ref="O22:P23"/>
    <mergeCell ref="J20:K21"/>
    <mergeCell ref="J22:K23"/>
    <mergeCell ref="E24:F25"/>
    <mergeCell ref="O24:P25"/>
    <mergeCell ref="G20:I21"/>
    <mergeCell ref="G22:I23"/>
    <mergeCell ref="E26:F27"/>
    <mergeCell ref="O26:P27"/>
    <mergeCell ref="J24:K25"/>
    <mergeCell ref="J26:K27"/>
    <mergeCell ref="E28:F29"/>
    <mergeCell ref="O28:P29"/>
    <mergeCell ref="G24:I25"/>
    <mergeCell ref="G26:I27"/>
    <mergeCell ref="E30:F31"/>
    <mergeCell ref="O30:P31"/>
    <mergeCell ref="J28:K29"/>
    <mergeCell ref="J30:K31"/>
    <mergeCell ref="G28:I29"/>
    <mergeCell ref="G30:I31"/>
    <mergeCell ref="AI32:AO33"/>
    <mergeCell ref="E34:F35"/>
    <mergeCell ref="G34:N35"/>
    <mergeCell ref="O34:P35"/>
    <mergeCell ref="R34:S35"/>
    <mergeCell ref="X34:AB35"/>
    <mergeCell ref="B50:AP50"/>
    <mergeCell ref="E7:F9"/>
    <mergeCell ref="J10:K11"/>
    <mergeCell ref="J12:K13"/>
    <mergeCell ref="J14:K15"/>
    <mergeCell ref="J16:K17"/>
    <mergeCell ref="J18:K19"/>
    <mergeCell ref="AC34:AD35"/>
    <mergeCell ref="AI34:AM35"/>
    <mergeCell ref="AN34:AO35"/>
    <mergeCell ref="B37:C48"/>
    <mergeCell ref="Y38:AK38"/>
    <mergeCell ref="AF34:AG35"/>
    <mergeCell ref="U34:W35"/>
    <mergeCell ref="G14:I15"/>
    <mergeCell ref="G16:I17"/>
    <mergeCell ref="G8:K8"/>
    <mergeCell ref="L8:P8"/>
    <mergeCell ref="G9:K9"/>
    <mergeCell ref="L9:P9"/>
    <mergeCell ref="L28:N29"/>
    <mergeCell ref="L10:N11"/>
    <mergeCell ref="L12:N13"/>
    <mergeCell ref="L14:N15"/>
    <mergeCell ref="L16:N17"/>
    <mergeCell ref="L18:N19"/>
    <mergeCell ref="L20:N21"/>
    <mergeCell ref="L22:N23"/>
    <mergeCell ref="L24:N25"/>
    <mergeCell ref="L26:N27"/>
    <mergeCell ref="G10:I11"/>
    <mergeCell ref="G12:I13"/>
    <mergeCell ref="U28:AD29"/>
    <mergeCell ref="E38:X38"/>
    <mergeCell ref="U30:Y30"/>
    <mergeCell ref="Z30:AD30"/>
    <mergeCell ref="U31:Y31"/>
    <mergeCell ref="Z31:AD31"/>
    <mergeCell ref="U32:W33"/>
    <mergeCell ref="X32:Y33"/>
    <mergeCell ref="Z32:AB33"/>
    <mergeCell ref="AC32:AD33"/>
    <mergeCell ref="L30:N31"/>
    <mergeCell ref="L32:N33"/>
    <mergeCell ref="G32:I33"/>
    <mergeCell ref="J32:K33"/>
    <mergeCell ref="E32:F33"/>
    <mergeCell ref="O32:P33"/>
  </mergeCells>
  <phoneticPr fontId="5"/>
  <pageMargins left="0.7" right="0.7" top="0.75" bottom="0.75" header="0.3" footer="0.3"/>
  <pageSetup paperSize="9" scale="8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from>
                    <xdr:col>12</xdr:col>
                    <xdr:colOff>69850</xdr:colOff>
                    <xdr:row>4</xdr:row>
                    <xdr:rowOff>76200</xdr:rowOff>
                  </from>
                  <to>
                    <xdr:col>16</xdr:col>
                    <xdr:colOff>107950</xdr:colOff>
                    <xdr:row>4</xdr:row>
                    <xdr:rowOff>317500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from>
                    <xdr:col>24</xdr:col>
                    <xdr:colOff>165100</xdr:colOff>
                    <xdr:row>4</xdr:row>
                    <xdr:rowOff>88900</xdr:rowOff>
                  </from>
                  <to>
                    <xdr:col>29</xdr:col>
                    <xdr:colOff>50800</xdr:colOff>
                    <xdr:row>4</xdr:row>
                    <xdr:rowOff>336550</xdr:rowOff>
                  </to>
                </anchor>
              </controlPr>
            </control>
          </mc:Choice>
        </mc:AlternateContent>
        <mc:AlternateContent xmlns:mc="http://schemas.openxmlformats.org/markup-compatibility/2006">
          <mc:Choice Requires="x14">
            <control shapeId="4" r:id="rId6" name="Group Box 3">
              <controlPr defaultSize="0" autoFill="0" autoPict="0">
                <anchor moveWithCells="1">
                  <from>
                    <xdr:col>12</xdr:col>
                    <xdr:colOff>69850</xdr:colOff>
                    <xdr:row>4</xdr:row>
                    <xdr:rowOff>31750</xdr:rowOff>
                  </from>
                  <to>
                    <xdr:col>40</xdr:col>
                    <xdr:colOff>12700</xdr:colOff>
                    <xdr:row>4</xdr:row>
                    <xdr:rowOff>355600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52"/>
  <sheetViews>
    <sheetView showGridLines="0" view="pageBreakPreview" zoomScaleNormal="100" zoomScaleSheetLayoutView="100" workbookViewId="0">
      <selection activeCell="I11" sqref="I11:J11"/>
    </sheetView>
  </sheetViews>
  <sheetFormatPr defaultRowHeight="18"/>
  <cols>
    <col min="1" max="1" width="0.83203125" customWidth="1"/>
    <col min="2" max="2" width="4.58203125" customWidth="1"/>
    <col min="3" max="3" width="8.08203125" customWidth="1"/>
    <col min="4" max="4" width="5.33203125" customWidth="1"/>
    <col min="5" max="5" width="7.58203125" customWidth="1"/>
    <col min="6" max="6" width="8.08203125" customWidth="1"/>
    <col min="7" max="7" width="9.08203125" customWidth="1"/>
    <col min="8" max="8" width="18.58203125" customWidth="1"/>
    <col min="9" max="9" width="8.08203125" customWidth="1"/>
    <col min="10" max="10" width="8.58203125" customWidth="1"/>
    <col min="11" max="11" width="6.5" bestFit="1" customWidth="1"/>
    <col min="12" max="12" width="12.58203125" customWidth="1"/>
    <col min="257" max="257" width="0.83203125" customWidth="1"/>
    <col min="258" max="258" width="4.58203125" customWidth="1"/>
    <col min="259" max="259" width="8.08203125" customWidth="1"/>
    <col min="260" max="260" width="5.33203125" customWidth="1"/>
    <col min="261" max="261" width="7.58203125" customWidth="1"/>
    <col min="262" max="262" width="6.58203125" customWidth="1"/>
    <col min="263" max="263" width="9.08203125" customWidth="1"/>
    <col min="264" max="264" width="14.33203125" customWidth="1"/>
    <col min="265" max="266" width="8.08203125" customWidth="1"/>
    <col min="267" max="267" width="6.5" bestFit="1" customWidth="1"/>
    <col min="268" max="268" width="11.5" customWidth="1"/>
    <col min="513" max="513" width="0.83203125" customWidth="1"/>
    <col min="514" max="514" width="4.58203125" customWidth="1"/>
    <col min="515" max="515" width="8.08203125" customWidth="1"/>
    <col min="516" max="516" width="5.33203125" customWidth="1"/>
    <col min="517" max="517" width="7.58203125" customWidth="1"/>
    <col min="518" max="518" width="6.58203125" customWidth="1"/>
    <col min="519" max="519" width="9.08203125" customWidth="1"/>
    <col min="520" max="520" width="14.33203125" customWidth="1"/>
    <col min="521" max="522" width="8.08203125" customWidth="1"/>
    <col min="523" max="523" width="6.5" bestFit="1" customWidth="1"/>
    <col min="524" max="524" width="11.5" customWidth="1"/>
    <col min="769" max="769" width="0.83203125" customWidth="1"/>
    <col min="770" max="770" width="4.58203125" customWidth="1"/>
    <col min="771" max="771" width="8.08203125" customWidth="1"/>
    <col min="772" max="772" width="5.33203125" customWidth="1"/>
    <col min="773" max="773" width="7.58203125" customWidth="1"/>
    <col min="774" max="774" width="6.58203125" customWidth="1"/>
    <col min="775" max="775" width="9.08203125" customWidth="1"/>
    <col min="776" max="776" width="14.33203125" customWidth="1"/>
    <col min="777" max="778" width="8.08203125" customWidth="1"/>
    <col min="779" max="779" width="6.5" bestFit="1" customWidth="1"/>
    <col min="780" max="780" width="11.5" customWidth="1"/>
    <col min="1025" max="1025" width="0.83203125" customWidth="1"/>
    <col min="1026" max="1026" width="4.58203125" customWidth="1"/>
    <col min="1027" max="1027" width="8.08203125" customWidth="1"/>
    <col min="1028" max="1028" width="5.33203125" customWidth="1"/>
    <col min="1029" max="1029" width="7.58203125" customWidth="1"/>
    <col min="1030" max="1030" width="6.58203125" customWidth="1"/>
    <col min="1031" max="1031" width="9.08203125" customWidth="1"/>
    <col min="1032" max="1032" width="14.33203125" customWidth="1"/>
    <col min="1033" max="1034" width="8.08203125" customWidth="1"/>
    <col min="1035" max="1035" width="6.5" bestFit="1" customWidth="1"/>
    <col min="1036" max="1036" width="11.5" customWidth="1"/>
    <col min="1281" max="1281" width="0.83203125" customWidth="1"/>
    <col min="1282" max="1282" width="4.58203125" customWidth="1"/>
    <col min="1283" max="1283" width="8.08203125" customWidth="1"/>
    <col min="1284" max="1284" width="5.33203125" customWidth="1"/>
    <col min="1285" max="1285" width="7.58203125" customWidth="1"/>
    <col min="1286" max="1286" width="6.58203125" customWidth="1"/>
    <col min="1287" max="1287" width="9.08203125" customWidth="1"/>
    <col min="1288" max="1288" width="14.33203125" customWidth="1"/>
    <col min="1289" max="1290" width="8.08203125" customWidth="1"/>
    <col min="1291" max="1291" width="6.5" bestFit="1" customWidth="1"/>
    <col min="1292" max="1292" width="11.5" customWidth="1"/>
    <col min="1537" max="1537" width="0.83203125" customWidth="1"/>
    <col min="1538" max="1538" width="4.58203125" customWidth="1"/>
    <col min="1539" max="1539" width="8.08203125" customWidth="1"/>
    <col min="1540" max="1540" width="5.33203125" customWidth="1"/>
    <col min="1541" max="1541" width="7.58203125" customWidth="1"/>
    <col min="1542" max="1542" width="6.58203125" customWidth="1"/>
    <col min="1543" max="1543" width="9.08203125" customWidth="1"/>
    <col min="1544" max="1544" width="14.33203125" customWidth="1"/>
    <col min="1545" max="1546" width="8.08203125" customWidth="1"/>
    <col min="1547" max="1547" width="6.5" bestFit="1" customWidth="1"/>
    <col min="1548" max="1548" width="11.5" customWidth="1"/>
    <col min="1793" max="1793" width="0.83203125" customWidth="1"/>
    <col min="1794" max="1794" width="4.58203125" customWidth="1"/>
    <col min="1795" max="1795" width="8.08203125" customWidth="1"/>
    <col min="1796" max="1796" width="5.33203125" customWidth="1"/>
    <col min="1797" max="1797" width="7.58203125" customWidth="1"/>
    <col min="1798" max="1798" width="6.58203125" customWidth="1"/>
    <col min="1799" max="1799" width="9.08203125" customWidth="1"/>
    <col min="1800" max="1800" width="14.33203125" customWidth="1"/>
    <col min="1801" max="1802" width="8.08203125" customWidth="1"/>
    <col min="1803" max="1803" width="6.5" bestFit="1" customWidth="1"/>
    <col min="1804" max="1804" width="11.5" customWidth="1"/>
    <col min="2049" max="2049" width="0.83203125" customWidth="1"/>
    <col min="2050" max="2050" width="4.58203125" customWidth="1"/>
    <col min="2051" max="2051" width="8.08203125" customWidth="1"/>
    <col min="2052" max="2052" width="5.33203125" customWidth="1"/>
    <col min="2053" max="2053" width="7.58203125" customWidth="1"/>
    <col min="2054" max="2054" width="6.58203125" customWidth="1"/>
    <col min="2055" max="2055" width="9.08203125" customWidth="1"/>
    <col min="2056" max="2056" width="14.33203125" customWidth="1"/>
    <col min="2057" max="2058" width="8.08203125" customWidth="1"/>
    <col min="2059" max="2059" width="6.5" bestFit="1" customWidth="1"/>
    <col min="2060" max="2060" width="11.5" customWidth="1"/>
    <col min="2305" max="2305" width="0.83203125" customWidth="1"/>
    <col min="2306" max="2306" width="4.58203125" customWidth="1"/>
    <col min="2307" max="2307" width="8.08203125" customWidth="1"/>
    <col min="2308" max="2308" width="5.33203125" customWidth="1"/>
    <col min="2309" max="2309" width="7.58203125" customWidth="1"/>
    <col min="2310" max="2310" width="6.58203125" customWidth="1"/>
    <col min="2311" max="2311" width="9.08203125" customWidth="1"/>
    <col min="2312" max="2312" width="14.33203125" customWidth="1"/>
    <col min="2313" max="2314" width="8.08203125" customWidth="1"/>
    <col min="2315" max="2315" width="6.5" bestFit="1" customWidth="1"/>
    <col min="2316" max="2316" width="11.5" customWidth="1"/>
    <col min="2561" max="2561" width="0.83203125" customWidth="1"/>
    <col min="2562" max="2562" width="4.58203125" customWidth="1"/>
    <col min="2563" max="2563" width="8.08203125" customWidth="1"/>
    <col min="2564" max="2564" width="5.33203125" customWidth="1"/>
    <col min="2565" max="2565" width="7.58203125" customWidth="1"/>
    <col min="2566" max="2566" width="6.58203125" customWidth="1"/>
    <col min="2567" max="2567" width="9.08203125" customWidth="1"/>
    <col min="2568" max="2568" width="14.33203125" customWidth="1"/>
    <col min="2569" max="2570" width="8.08203125" customWidth="1"/>
    <col min="2571" max="2571" width="6.5" bestFit="1" customWidth="1"/>
    <col min="2572" max="2572" width="11.5" customWidth="1"/>
    <col min="2817" max="2817" width="0.83203125" customWidth="1"/>
    <col min="2818" max="2818" width="4.58203125" customWidth="1"/>
    <col min="2819" max="2819" width="8.08203125" customWidth="1"/>
    <col min="2820" max="2820" width="5.33203125" customWidth="1"/>
    <col min="2821" max="2821" width="7.58203125" customWidth="1"/>
    <col min="2822" max="2822" width="6.58203125" customWidth="1"/>
    <col min="2823" max="2823" width="9.08203125" customWidth="1"/>
    <col min="2824" max="2824" width="14.33203125" customWidth="1"/>
    <col min="2825" max="2826" width="8.08203125" customWidth="1"/>
    <col min="2827" max="2827" width="6.5" bestFit="1" customWidth="1"/>
    <col min="2828" max="2828" width="11.5" customWidth="1"/>
    <col min="3073" max="3073" width="0.83203125" customWidth="1"/>
    <col min="3074" max="3074" width="4.58203125" customWidth="1"/>
    <col min="3075" max="3075" width="8.08203125" customWidth="1"/>
    <col min="3076" max="3076" width="5.33203125" customWidth="1"/>
    <col min="3077" max="3077" width="7.58203125" customWidth="1"/>
    <col min="3078" max="3078" width="6.58203125" customWidth="1"/>
    <col min="3079" max="3079" width="9.08203125" customWidth="1"/>
    <col min="3080" max="3080" width="14.33203125" customWidth="1"/>
    <col min="3081" max="3082" width="8.08203125" customWidth="1"/>
    <col min="3083" max="3083" width="6.5" bestFit="1" customWidth="1"/>
    <col min="3084" max="3084" width="11.5" customWidth="1"/>
    <col min="3329" max="3329" width="0.83203125" customWidth="1"/>
    <col min="3330" max="3330" width="4.58203125" customWidth="1"/>
    <col min="3331" max="3331" width="8.08203125" customWidth="1"/>
    <col min="3332" max="3332" width="5.33203125" customWidth="1"/>
    <col min="3333" max="3333" width="7.58203125" customWidth="1"/>
    <col min="3334" max="3334" width="6.58203125" customWidth="1"/>
    <col min="3335" max="3335" width="9.08203125" customWidth="1"/>
    <col min="3336" max="3336" width="14.33203125" customWidth="1"/>
    <col min="3337" max="3338" width="8.08203125" customWidth="1"/>
    <col min="3339" max="3339" width="6.5" bestFit="1" customWidth="1"/>
    <col min="3340" max="3340" width="11.5" customWidth="1"/>
    <col min="3585" max="3585" width="0.83203125" customWidth="1"/>
    <col min="3586" max="3586" width="4.58203125" customWidth="1"/>
    <col min="3587" max="3587" width="8.08203125" customWidth="1"/>
    <col min="3588" max="3588" width="5.33203125" customWidth="1"/>
    <col min="3589" max="3589" width="7.58203125" customWidth="1"/>
    <col min="3590" max="3590" width="6.58203125" customWidth="1"/>
    <col min="3591" max="3591" width="9.08203125" customWidth="1"/>
    <col min="3592" max="3592" width="14.33203125" customWidth="1"/>
    <col min="3593" max="3594" width="8.08203125" customWidth="1"/>
    <col min="3595" max="3595" width="6.5" bestFit="1" customWidth="1"/>
    <col min="3596" max="3596" width="11.5" customWidth="1"/>
    <col min="3841" max="3841" width="0.83203125" customWidth="1"/>
    <col min="3842" max="3842" width="4.58203125" customWidth="1"/>
    <col min="3843" max="3843" width="8.08203125" customWidth="1"/>
    <col min="3844" max="3844" width="5.33203125" customWidth="1"/>
    <col min="3845" max="3845" width="7.58203125" customWidth="1"/>
    <col min="3846" max="3846" width="6.58203125" customWidth="1"/>
    <col min="3847" max="3847" width="9.08203125" customWidth="1"/>
    <col min="3848" max="3848" width="14.33203125" customWidth="1"/>
    <col min="3849" max="3850" width="8.08203125" customWidth="1"/>
    <col min="3851" max="3851" width="6.5" bestFit="1" customWidth="1"/>
    <col min="3852" max="3852" width="11.5" customWidth="1"/>
    <col min="4097" max="4097" width="0.83203125" customWidth="1"/>
    <col min="4098" max="4098" width="4.58203125" customWidth="1"/>
    <col min="4099" max="4099" width="8.08203125" customWidth="1"/>
    <col min="4100" max="4100" width="5.33203125" customWidth="1"/>
    <col min="4101" max="4101" width="7.58203125" customWidth="1"/>
    <col min="4102" max="4102" width="6.58203125" customWidth="1"/>
    <col min="4103" max="4103" width="9.08203125" customWidth="1"/>
    <col min="4104" max="4104" width="14.33203125" customWidth="1"/>
    <col min="4105" max="4106" width="8.08203125" customWidth="1"/>
    <col min="4107" max="4107" width="6.5" bestFit="1" customWidth="1"/>
    <col min="4108" max="4108" width="11.5" customWidth="1"/>
    <col min="4353" max="4353" width="0.83203125" customWidth="1"/>
    <col min="4354" max="4354" width="4.58203125" customWidth="1"/>
    <col min="4355" max="4355" width="8.08203125" customWidth="1"/>
    <col min="4356" max="4356" width="5.33203125" customWidth="1"/>
    <col min="4357" max="4357" width="7.58203125" customWidth="1"/>
    <col min="4358" max="4358" width="6.58203125" customWidth="1"/>
    <col min="4359" max="4359" width="9.08203125" customWidth="1"/>
    <col min="4360" max="4360" width="14.33203125" customWidth="1"/>
    <col min="4361" max="4362" width="8.08203125" customWidth="1"/>
    <col min="4363" max="4363" width="6.5" bestFit="1" customWidth="1"/>
    <col min="4364" max="4364" width="11.5" customWidth="1"/>
    <col min="4609" max="4609" width="0.83203125" customWidth="1"/>
    <col min="4610" max="4610" width="4.58203125" customWidth="1"/>
    <col min="4611" max="4611" width="8.08203125" customWidth="1"/>
    <col min="4612" max="4612" width="5.33203125" customWidth="1"/>
    <col min="4613" max="4613" width="7.58203125" customWidth="1"/>
    <col min="4614" max="4614" width="6.58203125" customWidth="1"/>
    <col min="4615" max="4615" width="9.08203125" customWidth="1"/>
    <col min="4616" max="4616" width="14.33203125" customWidth="1"/>
    <col min="4617" max="4618" width="8.08203125" customWidth="1"/>
    <col min="4619" max="4619" width="6.5" bestFit="1" customWidth="1"/>
    <col min="4620" max="4620" width="11.5" customWidth="1"/>
    <col min="4865" max="4865" width="0.83203125" customWidth="1"/>
    <col min="4866" max="4866" width="4.58203125" customWidth="1"/>
    <col min="4867" max="4867" width="8.08203125" customWidth="1"/>
    <col min="4868" max="4868" width="5.33203125" customWidth="1"/>
    <col min="4869" max="4869" width="7.58203125" customWidth="1"/>
    <col min="4870" max="4870" width="6.58203125" customWidth="1"/>
    <col min="4871" max="4871" width="9.08203125" customWidth="1"/>
    <col min="4872" max="4872" width="14.33203125" customWidth="1"/>
    <col min="4873" max="4874" width="8.08203125" customWidth="1"/>
    <col min="4875" max="4875" width="6.5" bestFit="1" customWidth="1"/>
    <col min="4876" max="4876" width="11.5" customWidth="1"/>
    <col min="5121" max="5121" width="0.83203125" customWidth="1"/>
    <col min="5122" max="5122" width="4.58203125" customWidth="1"/>
    <col min="5123" max="5123" width="8.08203125" customWidth="1"/>
    <col min="5124" max="5124" width="5.33203125" customWidth="1"/>
    <col min="5125" max="5125" width="7.58203125" customWidth="1"/>
    <col min="5126" max="5126" width="6.58203125" customWidth="1"/>
    <col min="5127" max="5127" width="9.08203125" customWidth="1"/>
    <col min="5128" max="5128" width="14.33203125" customWidth="1"/>
    <col min="5129" max="5130" width="8.08203125" customWidth="1"/>
    <col min="5131" max="5131" width="6.5" bestFit="1" customWidth="1"/>
    <col min="5132" max="5132" width="11.5" customWidth="1"/>
    <col min="5377" max="5377" width="0.83203125" customWidth="1"/>
    <col min="5378" max="5378" width="4.58203125" customWidth="1"/>
    <col min="5379" max="5379" width="8.08203125" customWidth="1"/>
    <col min="5380" max="5380" width="5.33203125" customWidth="1"/>
    <col min="5381" max="5381" width="7.58203125" customWidth="1"/>
    <col min="5382" max="5382" width="6.58203125" customWidth="1"/>
    <col min="5383" max="5383" width="9.08203125" customWidth="1"/>
    <col min="5384" max="5384" width="14.33203125" customWidth="1"/>
    <col min="5385" max="5386" width="8.08203125" customWidth="1"/>
    <col min="5387" max="5387" width="6.5" bestFit="1" customWidth="1"/>
    <col min="5388" max="5388" width="11.5" customWidth="1"/>
    <col min="5633" max="5633" width="0.83203125" customWidth="1"/>
    <col min="5634" max="5634" width="4.58203125" customWidth="1"/>
    <col min="5635" max="5635" width="8.08203125" customWidth="1"/>
    <col min="5636" max="5636" width="5.33203125" customWidth="1"/>
    <col min="5637" max="5637" width="7.58203125" customWidth="1"/>
    <col min="5638" max="5638" width="6.58203125" customWidth="1"/>
    <col min="5639" max="5639" width="9.08203125" customWidth="1"/>
    <col min="5640" max="5640" width="14.33203125" customWidth="1"/>
    <col min="5641" max="5642" width="8.08203125" customWidth="1"/>
    <col min="5643" max="5643" width="6.5" bestFit="1" customWidth="1"/>
    <col min="5644" max="5644" width="11.5" customWidth="1"/>
    <col min="5889" max="5889" width="0.83203125" customWidth="1"/>
    <col min="5890" max="5890" width="4.58203125" customWidth="1"/>
    <col min="5891" max="5891" width="8.08203125" customWidth="1"/>
    <col min="5892" max="5892" width="5.33203125" customWidth="1"/>
    <col min="5893" max="5893" width="7.58203125" customWidth="1"/>
    <col min="5894" max="5894" width="6.58203125" customWidth="1"/>
    <col min="5895" max="5895" width="9.08203125" customWidth="1"/>
    <col min="5896" max="5896" width="14.33203125" customWidth="1"/>
    <col min="5897" max="5898" width="8.08203125" customWidth="1"/>
    <col min="5899" max="5899" width="6.5" bestFit="1" customWidth="1"/>
    <col min="5900" max="5900" width="11.5" customWidth="1"/>
    <col min="6145" max="6145" width="0.83203125" customWidth="1"/>
    <col min="6146" max="6146" width="4.58203125" customWidth="1"/>
    <col min="6147" max="6147" width="8.08203125" customWidth="1"/>
    <col min="6148" max="6148" width="5.33203125" customWidth="1"/>
    <col min="6149" max="6149" width="7.58203125" customWidth="1"/>
    <col min="6150" max="6150" width="6.58203125" customWidth="1"/>
    <col min="6151" max="6151" width="9.08203125" customWidth="1"/>
    <col min="6152" max="6152" width="14.33203125" customWidth="1"/>
    <col min="6153" max="6154" width="8.08203125" customWidth="1"/>
    <col min="6155" max="6155" width="6.5" bestFit="1" customWidth="1"/>
    <col min="6156" max="6156" width="11.5" customWidth="1"/>
    <col min="6401" max="6401" width="0.83203125" customWidth="1"/>
    <col min="6402" max="6402" width="4.58203125" customWidth="1"/>
    <col min="6403" max="6403" width="8.08203125" customWidth="1"/>
    <col min="6404" max="6404" width="5.33203125" customWidth="1"/>
    <col min="6405" max="6405" width="7.58203125" customWidth="1"/>
    <col min="6406" max="6406" width="6.58203125" customWidth="1"/>
    <col min="6407" max="6407" width="9.08203125" customWidth="1"/>
    <col min="6408" max="6408" width="14.33203125" customWidth="1"/>
    <col min="6409" max="6410" width="8.08203125" customWidth="1"/>
    <col min="6411" max="6411" width="6.5" bestFit="1" customWidth="1"/>
    <col min="6412" max="6412" width="11.5" customWidth="1"/>
    <col min="6657" max="6657" width="0.83203125" customWidth="1"/>
    <col min="6658" max="6658" width="4.58203125" customWidth="1"/>
    <col min="6659" max="6659" width="8.08203125" customWidth="1"/>
    <col min="6660" max="6660" width="5.33203125" customWidth="1"/>
    <col min="6661" max="6661" width="7.58203125" customWidth="1"/>
    <col min="6662" max="6662" width="6.58203125" customWidth="1"/>
    <col min="6663" max="6663" width="9.08203125" customWidth="1"/>
    <col min="6664" max="6664" width="14.33203125" customWidth="1"/>
    <col min="6665" max="6666" width="8.08203125" customWidth="1"/>
    <col min="6667" max="6667" width="6.5" bestFit="1" customWidth="1"/>
    <col min="6668" max="6668" width="11.5" customWidth="1"/>
    <col min="6913" max="6913" width="0.83203125" customWidth="1"/>
    <col min="6914" max="6914" width="4.58203125" customWidth="1"/>
    <col min="6915" max="6915" width="8.08203125" customWidth="1"/>
    <col min="6916" max="6916" width="5.33203125" customWidth="1"/>
    <col min="6917" max="6917" width="7.58203125" customWidth="1"/>
    <col min="6918" max="6918" width="6.58203125" customWidth="1"/>
    <col min="6919" max="6919" width="9.08203125" customWidth="1"/>
    <col min="6920" max="6920" width="14.33203125" customWidth="1"/>
    <col min="6921" max="6922" width="8.08203125" customWidth="1"/>
    <col min="6923" max="6923" width="6.5" bestFit="1" customWidth="1"/>
    <col min="6924" max="6924" width="11.5" customWidth="1"/>
    <col min="7169" max="7169" width="0.83203125" customWidth="1"/>
    <col min="7170" max="7170" width="4.58203125" customWidth="1"/>
    <col min="7171" max="7171" width="8.08203125" customWidth="1"/>
    <col min="7172" max="7172" width="5.33203125" customWidth="1"/>
    <col min="7173" max="7173" width="7.58203125" customWidth="1"/>
    <col min="7174" max="7174" width="6.58203125" customWidth="1"/>
    <col min="7175" max="7175" width="9.08203125" customWidth="1"/>
    <col min="7176" max="7176" width="14.33203125" customWidth="1"/>
    <col min="7177" max="7178" width="8.08203125" customWidth="1"/>
    <col min="7179" max="7179" width="6.5" bestFit="1" customWidth="1"/>
    <col min="7180" max="7180" width="11.5" customWidth="1"/>
    <col min="7425" max="7425" width="0.83203125" customWidth="1"/>
    <col min="7426" max="7426" width="4.58203125" customWidth="1"/>
    <col min="7427" max="7427" width="8.08203125" customWidth="1"/>
    <col min="7428" max="7428" width="5.33203125" customWidth="1"/>
    <col min="7429" max="7429" width="7.58203125" customWidth="1"/>
    <col min="7430" max="7430" width="6.58203125" customWidth="1"/>
    <col min="7431" max="7431" width="9.08203125" customWidth="1"/>
    <col min="7432" max="7432" width="14.33203125" customWidth="1"/>
    <col min="7433" max="7434" width="8.08203125" customWidth="1"/>
    <col min="7435" max="7435" width="6.5" bestFit="1" customWidth="1"/>
    <col min="7436" max="7436" width="11.5" customWidth="1"/>
    <col min="7681" max="7681" width="0.83203125" customWidth="1"/>
    <col min="7682" max="7682" width="4.58203125" customWidth="1"/>
    <col min="7683" max="7683" width="8.08203125" customWidth="1"/>
    <col min="7684" max="7684" width="5.33203125" customWidth="1"/>
    <col min="7685" max="7685" width="7.58203125" customWidth="1"/>
    <col min="7686" max="7686" width="6.58203125" customWidth="1"/>
    <col min="7687" max="7687" width="9.08203125" customWidth="1"/>
    <col min="7688" max="7688" width="14.33203125" customWidth="1"/>
    <col min="7689" max="7690" width="8.08203125" customWidth="1"/>
    <col min="7691" max="7691" width="6.5" bestFit="1" customWidth="1"/>
    <col min="7692" max="7692" width="11.5" customWidth="1"/>
    <col min="7937" max="7937" width="0.83203125" customWidth="1"/>
    <col min="7938" max="7938" width="4.58203125" customWidth="1"/>
    <col min="7939" max="7939" width="8.08203125" customWidth="1"/>
    <col min="7940" max="7940" width="5.33203125" customWidth="1"/>
    <col min="7941" max="7941" width="7.58203125" customWidth="1"/>
    <col min="7942" max="7942" width="6.58203125" customWidth="1"/>
    <col min="7943" max="7943" width="9.08203125" customWidth="1"/>
    <col min="7944" max="7944" width="14.33203125" customWidth="1"/>
    <col min="7945" max="7946" width="8.08203125" customWidth="1"/>
    <col min="7947" max="7947" width="6.5" bestFit="1" customWidth="1"/>
    <col min="7948" max="7948" width="11.5" customWidth="1"/>
    <col min="8193" max="8193" width="0.83203125" customWidth="1"/>
    <col min="8194" max="8194" width="4.58203125" customWidth="1"/>
    <col min="8195" max="8195" width="8.08203125" customWidth="1"/>
    <col min="8196" max="8196" width="5.33203125" customWidth="1"/>
    <col min="8197" max="8197" width="7.58203125" customWidth="1"/>
    <col min="8198" max="8198" width="6.58203125" customWidth="1"/>
    <col min="8199" max="8199" width="9.08203125" customWidth="1"/>
    <col min="8200" max="8200" width="14.33203125" customWidth="1"/>
    <col min="8201" max="8202" width="8.08203125" customWidth="1"/>
    <col min="8203" max="8203" width="6.5" bestFit="1" customWidth="1"/>
    <col min="8204" max="8204" width="11.5" customWidth="1"/>
    <col min="8449" max="8449" width="0.83203125" customWidth="1"/>
    <col min="8450" max="8450" width="4.58203125" customWidth="1"/>
    <col min="8451" max="8451" width="8.08203125" customWidth="1"/>
    <col min="8452" max="8452" width="5.33203125" customWidth="1"/>
    <col min="8453" max="8453" width="7.58203125" customWidth="1"/>
    <col min="8454" max="8454" width="6.58203125" customWidth="1"/>
    <col min="8455" max="8455" width="9.08203125" customWidth="1"/>
    <col min="8456" max="8456" width="14.33203125" customWidth="1"/>
    <col min="8457" max="8458" width="8.08203125" customWidth="1"/>
    <col min="8459" max="8459" width="6.5" bestFit="1" customWidth="1"/>
    <col min="8460" max="8460" width="11.5" customWidth="1"/>
    <col min="8705" max="8705" width="0.83203125" customWidth="1"/>
    <col min="8706" max="8706" width="4.58203125" customWidth="1"/>
    <col min="8707" max="8707" width="8.08203125" customWidth="1"/>
    <col min="8708" max="8708" width="5.33203125" customWidth="1"/>
    <col min="8709" max="8709" width="7.58203125" customWidth="1"/>
    <col min="8710" max="8710" width="6.58203125" customWidth="1"/>
    <col min="8711" max="8711" width="9.08203125" customWidth="1"/>
    <col min="8712" max="8712" width="14.33203125" customWidth="1"/>
    <col min="8713" max="8714" width="8.08203125" customWidth="1"/>
    <col min="8715" max="8715" width="6.5" bestFit="1" customWidth="1"/>
    <col min="8716" max="8716" width="11.5" customWidth="1"/>
    <col min="8961" max="8961" width="0.83203125" customWidth="1"/>
    <col min="8962" max="8962" width="4.58203125" customWidth="1"/>
    <col min="8963" max="8963" width="8.08203125" customWidth="1"/>
    <col min="8964" max="8964" width="5.33203125" customWidth="1"/>
    <col min="8965" max="8965" width="7.58203125" customWidth="1"/>
    <col min="8966" max="8966" width="6.58203125" customWidth="1"/>
    <col min="8967" max="8967" width="9.08203125" customWidth="1"/>
    <col min="8968" max="8968" width="14.33203125" customWidth="1"/>
    <col min="8969" max="8970" width="8.08203125" customWidth="1"/>
    <col min="8971" max="8971" width="6.5" bestFit="1" customWidth="1"/>
    <col min="8972" max="8972" width="11.5" customWidth="1"/>
    <col min="9217" max="9217" width="0.83203125" customWidth="1"/>
    <col min="9218" max="9218" width="4.58203125" customWidth="1"/>
    <col min="9219" max="9219" width="8.08203125" customWidth="1"/>
    <col min="9220" max="9220" width="5.33203125" customWidth="1"/>
    <col min="9221" max="9221" width="7.58203125" customWidth="1"/>
    <col min="9222" max="9222" width="6.58203125" customWidth="1"/>
    <col min="9223" max="9223" width="9.08203125" customWidth="1"/>
    <col min="9224" max="9224" width="14.33203125" customWidth="1"/>
    <col min="9225" max="9226" width="8.08203125" customWidth="1"/>
    <col min="9227" max="9227" width="6.5" bestFit="1" customWidth="1"/>
    <col min="9228" max="9228" width="11.5" customWidth="1"/>
    <col min="9473" max="9473" width="0.83203125" customWidth="1"/>
    <col min="9474" max="9474" width="4.58203125" customWidth="1"/>
    <col min="9475" max="9475" width="8.08203125" customWidth="1"/>
    <col min="9476" max="9476" width="5.33203125" customWidth="1"/>
    <col min="9477" max="9477" width="7.58203125" customWidth="1"/>
    <col min="9478" max="9478" width="6.58203125" customWidth="1"/>
    <col min="9479" max="9479" width="9.08203125" customWidth="1"/>
    <col min="9480" max="9480" width="14.33203125" customWidth="1"/>
    <col min="9481" max="9482" width="8.08203125" customWidth="1"/>
    <col min="9483" max="9483" width="6.5" bestFit="1" customWidth="1"/>
    <col min="9484" max="9484" width="11.5" customWidth="1"/>
    <col min="9729" max="9729" width="0.83203125" customWidth="1"/>
    <col min="9730" max="9730" width="4.58203125" customWidth="1"/>
    <col min="9731" max="9731" width="8.08203125" customWidth="1"/>
    <col min="9732" max="9732" width="5.33203125" customWidth="1"/>
    <col min="9733" max="9733" width="7.58203125" customWidth="1"/>
    <col min="9734" max="9734" width="6.58203125" customWidth="1"/>
    <col min="9735" max="9735" width="9.08203125" customWidth="1"/>
    <col min="9736" max="9736" width="14.33203125" customWidth="1"/>
    <col min="9737" max="9738" width="8.08203125" customWidth="1"/>
    <col min="9739" max="9739" width="6.5" bestFit="1" customWidth="1"/>
    <col min="9740" max="9740" width="11.5" customWidth="1"/>
    <col min="9985" max="9985" width="0.83203125" customWidth="1"/>
    <col min="9986" max="9986" width="4.58203125" customWidth="1"/>
    <col min="9987" max="9987" width="8.08203125" customWidth="1"/>
    <col min="9988" max="9988" width="5.33203125" customWidth="1"/>
    <col min="9989" max="9989" width="7.58203125" customWidth="1"/>
    <col min="9990" max="9990" width="6.58203125" customWidth="1"/>
    <col min="9991" max="9991" width="9.08203125" customWidth="1"/>
    <col min="9992" max="9992" width="14.33203125" customWidth="1"/>
    <col min="9993" max="9994" width="8.08203125" customWidth="1"/>
    <col min="9995" max="9995" width="6.5" bestFit="1" customWidth="1"/>
    <col min="9996" max="9996" width="11.5" customWidth="1"/>
    <col min="10241" max="10241" width="0.83203125" customWidth="1"/>
    <col min="10242" max="10242" width="4.58203125" customWidth="1"/>
    <col min="10243" max="10243" width="8.08203125" customWidth="1"/>
    <col min="10244" max="10244" width="5.33203125" customWidth="1"/>
    <col min="10245" max="10245" width="7.58203125" customWidth="1"/>
    <col min="10246" max="10246" width="6.58203125" customWidth="1"/>
    <col min="10247" max="10247" width="9.08203125" customWidth="1"/>
    <col min="10248" max="10248" width="14.33203125" customWidth="1"/>
    <col min="10249" max="10250" width="8.08203125" customWidth="1"/>
    <col min="10251" max="10251" width="6.5" bestFit="1" customWidth="1"/>
    <col min="10252" max="10252" width="11.5" customWidth="1"/>
    <col min="10497" max="10497" width="0.83203125" customWidth="1"/>
    <col min="10498" max="10498" width="4.58203125" customWidth="1"/>
    <col min="10499" max="10499" width="8.08203125" customWidth="1"/>
    <col min="10500" max="10500" width="5.33203125" customWidth="1"/>
    <col min="10501" max="10501" width="7.58203125" customWidth="1"/>
    <col min="10502" max="10502" width="6.58203125" customWidth="1"/>
    <col min="10503" max="10503" width="9.08203125" customWidth="1"/>
    <col min="10504" max="10504" width="14.33203125" customWidth="1"/>
    <col min="10505" max="10506" width="8.08203125" customWidth="1"/>
    <col min="10507" max="10507" width="6.5" bestFit="1" customWidth="1"/>
    <col min="10508" max="10508" width="11.5" customWidth="1"/>
    <col min="10753" max="10753" width="0.83203125" customWidth="1"/>
    <col min="10754" max="10754" width="4.58203125" customWidth="1"/>
    <col min="10755" max="10755" width="8.08203125" customWidth="1"/>
    <col min="10756" max="10756" width="5.33203125" customWidth="1"/>
    <col min="10757" max="10757" width="7.58203125" customWidth="1"/>
    <col min="10758" max="10758" width="6.58203125" customWidth="1"/>
    <col min="10759" max="10759" width="9.08203125" customWidth="1"/>
    <col min="10760" max="10760" width="14.33203125" customWidth="1"/>
    <col min="10761" max="10762" width="8.08203125" customWidth="1"/>
    <col min="10763" max="10763" width="6.5" bestFit="1" customWidth="1"/>
    <col min="10764" max="10764" width="11.5" customWidth="1"/>
    <col min="11009" max="11009" width="0.83203125" customWidth="1"/>
    <col min="11010" max="11010" width="4.58203125" customWidth="1"/>
    <col min="11011" max="11011" width="8.08203125" customWidth="1"/>
    <col min="11012" max="11012" width="5.33203125" customWidth="1"/>
    <col min="11013" max="11013" width="7.58203125" customWidth="1"/>
    <col min="11014" max="11014" width="6.58203125" customWidth="1"/>
    <col min="11015" max="11015" width="9.08203125" customWidth="1"/>
    <col min="11016" max="11016" width="14.33203125" customWidth="1"/>
    <col min="11017" max="11018" width="8.08203125" customWidth="1"/>
    <col min="11019" max="11019" width="6.5" bestFit="1" customWidth="1"/>
    <col min="11020" max="11020" width="11.5" customWidth="1"/>
    <col min="11265" max="11265" width="0.83203125" customWidth="1"/>
    <col min="11266" max="11266" width="4.58203125" customWidth="1"/>
    <col min="11267" max="11267" width="8.08203125" customWidth="1"/>
    <col min="11268" max="11268" width="5.33203125" customWidth="1"/>
    <col min="11269" max="11269" width="7.58203125" customWidth="1"/>
    <col min="11270" max="11270" width="6.58203125" customWidth="1"/>
    <col min="11271" max="11271" width="9.08203125" customWidth="1"/>
    <col min="11272" max="11272" width="14.33203125" customWidth="1"/>
    <col min="11273" max="11274" width="8.08203125" customWidth="1"/>
    <col min="11275" max="11275" width="6.5" bestFit="1" customWidth="1"/>
    <col min="11276" max="11276" width="11.5" customWidth="1"/>
    <col min="11521" max="11521" width="0.83203125" customWidth="1"/>
    <col min="11522" max="11522" width="4.58203125" customWidth="1"/>
    <col min="11523" max="11523" width="8.08203125" customWidth="1"/>
    <col min="11524" max="11524" width="5.33203125" customWidth="1"/>
    <col min="11525" max="11525" width="7.58203125" customWidth="1"/>
    <col min="11526" max="11526" width="6.58203125" customWidth="1"/>
    <col min="11527" max="11527" width="9.08203125" customWidth="1"/>
    <col min="11528" max="11528" width="14.33203125" customWidth="1"/>
    <col min="11529" max="11530" width="8.08203125" customWidth="1"/>
    <col min="11531" max="11531" width="6.5" bestFit="1" customWidth="1"/>
    <col min="11532" max="11532" width="11.5" customWidth="1"/>
    <col min="11777" max="11777" width="0.83203125" customWidth="1"/>
    <col min="11778" max="11778" width="4.58203125" customWidth="1"/>
    <col min="11779" max="11779" width="8.08203125" customWidth="1"/>
    <col min="11780" max="11780" width="5.33203125" customWidth="1"/>
    <col min="11781" max="11781" width="7.58203125" customWidth="1"/>
    <col min="11782" max="11782" width="6.58203125" customWidth="1"/>
    <col min="11783" max="11783" width="9.08203125" customWidth="1"/>
    <col min="11784" max="11784" width="14.33203125" customWidth="1"/>
    <col min="11785" max="11786" width="8.08203125" customWidth="1"/>
    <col min="11787" max="11787" width="6.5" bestFit="1" customWidth="1"/>
    <col min="11788" max="11788" width="11.5" customWidth="1"/>
    <col min="12033" max="12033" width="0.83203125" customWidth="1"/>
    <col min="12034" max="12034" width="4.58203125" customWidth="1"/>
    <col min="12035" max="12035" width="8.08203125" customWidth="1"/>
    <col min="12036" max="12036" width="5.33203125" customWidth="1"/>
    <col min="12037" max="12037" width="7.58203125" customWidth="1"/>
    <col min="12038" max="12038" width="6.58203125" customWidth="1"/>
    <col min="12039" max="12039" width="9.08203125" customWidth="1"/>
    <col min="12040" max="12040" width="14.33203125" customWidth="1"/>
    <col min="12041" max="12042" width="8.08203125" customWidth="1"/>
    <col min="12043" max="12043" width="6.5" bestFit="1" customWidth="1"/>
    <col min="12044" max="12044" width="11.5" customWidth="1"/>
    <col min="12289" max="12289" width="0.83203125" customWidth="1"/>
    <col min="12290" max="12290" width="4.58203125" customWidth="1"/>
    <col min="12291" max="12291" width="8.08203125" customWidth="1"/>
    <col min="12292" max="12292" width="5.33203125" customWidth="1"/>
    <col min="12293" max="12293" width="7.58203125" customWidth="1"/>
    <col min="12294" max="12294" width="6.58203125" customWidth="1"/>
    <col min="12295" max="12295" width="9.08203125" customWidth="1"/>
    <col min="12296" max="12296" width="14.33203125" customWidth="1"/>
    <col min="12297" max="12298" width="8.08203125" customWidth="1"/>
    <col min="12299" max="12299" width="6.5" bestFit="1" customWidth="1"/>
    <col min="12300" max="12300" width="11.5" customWidth="1"/>
    <col min="12545" max="12545" width="0.83203125" customWidth="1"/>
    <col min="12546" max="12546" width="4.58203125" customWidth="1"/>
    <col min="12547" max="12547" width="8.08203125" customWidth="1"/>
    <col min="12548" max="12548" width="5.33203125" customWidth="1"/>
    <col min="12549" max="12549" width="7.58203125" customWidth="1"/>
    <col min="12550" max="12550" width="6.58203125" customWidth="1"/>
    <col min="12551" max="12551" width="9.08203125" customWidth="1"/>
    <col min="12552" max="12552" width="14.33203125" customWidth="1"/>
    <col min="12553" max="12554" width="8.08203125" customWidth="1"/>
    <col min="12555" max="12555" width="6.5" bestFit="1" customWidth="1"/>
    <col min="12556" max="12556" width="11.5" customWidth="1"/>
    <col min="12801" max="12801" width="0.83203125" customWidth="1"/>
    <col min="12802" max="12802" width="4.58203125" customWidth="1"/>
    <col min="12803" max="12803" width="8.08203125" customWidth="1"/>
    <col min="12804" max="12804" width="5.33203125" customWidth="1"/>
    <col min="12805" max="12805" width="7.58203125" customWidth="1"/>
    <col min="12806" max="12806" width="6.58203125" customWidth="1"/>
    <col min="12807" max="12807" width="9.08203125" customWidth="1"/>
    <col min="12808" max="12808" width="14.33203125" customWidth="1"/>
    <col min="12809" max="12810" width="8.08203125" customWidth="1"/>
    <col min="12811" max="12811" width="6.5" bestFit="1" customWidth="1"/>
    <col min="12812" max="12812" width="11.5" customWidth="1"/>
    <col min="13057" max="13057" width="0.83203125" customWidth="1"/>
    <col min="13058" max="13058" width="4.58203125" customWidth="1"/>
    <col min="13059" max="13059" width="8.08203125" customWidth="1"/>
    <col min="13060" max="13060" width="5.33203125" customWidth="1"/>
    <col min="13061" max="13061" width="7.58203125" customWidth="1"/>
    <col min="13062" max="13062" width="6.58203125" customWidth="1"/>
    <col min="13063" max="13063" width="9.08203125" customWidth="1"/>
    <col min="13064" max="13064" width="14.33203125" customWidth="1"/>
    <col min="13065" max="13066" width="8.08203125" customWidth="1"/>
    <col min="13067" max="13067" width="6.5" bestFit="1" customWidth="1"/>
    <col min="13068" max="13068" width="11.5" customWidth="1"/>
    <col min="13313" max="13313" width="0.83203125" customWidth="1"/>
    <col min="13314" max="13314" width="4.58203125" customWidth="1"/>
    <col min="13315" max="13315" width="8.08203125" customWidth="1"/>
    <col min="13316" max="13316" width="5.33203125" customWidth="1"/>
    <col min="13317" max="13317" width="7.58203125" customWidth="1"/>
    <col min="13318" max="13318" width="6.58203125" customWidth="1"/>
    <col min="13319" max="13319" width="9.08203125" customWidth="1"/>
    <col min="13320" max="13320" width="14.33203125" customWidth="1"/>
    <col min="13321" max="13322" width="8.08203125" customWidth="1"/>
    <col min="13323" max="13323" width="6.5" bestFit="1" customWidth="1"/>
    <col min="13324" max="13324" width="11.5" customWidth="1"/>
    <col min="13569" max="13569" width="0.83203125" customWidth="1"/>
    <col min="13570" max="13570" width="4.58203125" customWidth="1"/>
    <col min="13571" max="13571" width="8.08203125" customWidth="1"/>
    <col min="13572" max="13572" width="5.33203125" customWidth="1"/>
    <col min="13573" max="13573" width="7.58203125" customWidth="1"/>
    <col min="13574" max="13574" width="6.58203125" customWidth="1"/>
    <col min="13575" max="13575" width="9.08203125" customWidth="1"/>
    <col min="13576" max="13576" width="14.33203125" customWidth="1"/>
    <col min="13577" max="13578" width="8.08203125" customWidth="1"/>
    <col min="13579" max="13579" width="6.5" bestFit="1" customWidth="1"/>
    <col min="13580" max="13580" width="11.5" customWidth="1"/>
    <col min="13825" max="13825" width="0.83203125" customWidth="1"/>
    <col min="13826" max="13826" width="4.58203125" customWidth="1"/>
    <col min="13827" max="13827" width="8.08203125" customWidth="1"/>
    <col min="13828" max="13828" width="5.33203125" customWidth="1"/>
    <col min="13829" max="13829" width="7.58203125" customWidth="1"/>
    <col min="13830" max="13830" width="6.58203125" customWidth="1"/>
    <col min="13831" max="13831" width="9.08203125" customWidth="1"/>
    <col min="13832" max="13832" width="14.33203125" customWidth="1"/>
    <col min="13833" max="13834" width="8.08203125" customWidth="1"/>
    <col min="13835" max="13835" width="6.5" bestFit="1" customWidth="1"/>
    <col min="13836" max="13836" width="11.5" customWidth="1"/>
    <col min="14081" max="14081" width="0.83203125" customWidth="1"/>
    <col min="14082" max="14082" width="4.58203125" customWidth="1"/>
    <col min="14083" max="14083" width="8.08203125" customWidth="1"/>
    <col min="14084" max="14084" width="5.33203125" customWidth="1"/>
    <col min="14085" max="14085" width="7.58203125" customWidth="1"/>
    <col min="14086" max="14086" width="6.58203125" customWidth="1"/>
    <col min="14087" max="14087" width="9.08203125" customWidth="1"/>
    <col min="14088" max="14088" width="14.33203125" customWidth="1"/>
    <col min="14089" max="14090" width="8.08203125" customWidth="1"/>
    <col min="14091" max="14091" width="6.5" bestFit="1" customWidth="1"/>
    <col min="14092" max="14092" width="11.5" customWidth="1"/>
    <col min="14337" max="14337" width="0.83203125" customWidth="1"/>
    <col min="14338" max="14338" width="4.58203125" customWidth="1"/>
    <col min="14339" max="14339" width="8.08203125" customWidth="1"/>
    <col min="14340" max="14340" width="5.33203125" customWidth="1"/>
    <col min="14341" max="14341" width="7.58203125" customWidth="1"/>
    <col min="14342" max="14342" width="6.58203125" customWidth="1"/>
    <col min="14343" max="14343" width="9.08203125" customWidth="1"/>
    <col min="14344" max="14344" width="14.33203125" customWidth="1"/>
    <col min="14345" max="14346" width="8.08203125" customWidth="1"/>
    <col min="14347" max="14347" width="6.5" bestFit="1" customWidth="1"/>
    <col min="14348" max="14348" width="11.5" customWidth="1"/>
    <col min="14593" max="14593" width="0.83203125" customWidth="1"/>
    <col min="14594" max="14594" width="4.58203125" customWidth="1"/>
    <col min="14595" max="14595" width="8.08203125" customWidth="1"/>
    <col min="14596" max="14596" width="5.33203125" customWidth="1"/>
    <col min="14597" max="14597" width="7.58203125" customWidth="1"/>
    <col min="14598" max="14598" width="6.58203125" customWidth="1"/>
    <col min="14599" max="14599" width="9.08203125" customWidth="1"/>
    <col min="14600" max="14600" width="14.33203125" customWidth="1"/>
    <col min="14601" max="14602" width="8.08203125" customWidth="1"/>
    <col min="14603" max="14603" width="6.5" bestFit="1" customWidth="1"/>
    <col min="14604" max="14604" width="11.5" customWidth="1"/>
    <col min="14849" max="14849" width="0.83203125" customWidth="1"/>
    <col min="14850" max="14850" width="4.58203125" customWidth="1"/>
    <col min="14851" max="14851" width="8.08203125" customWidth="1"/>
    <col min="14852" max="14852" width="5.33203125" customWidth="1"/>
    <col min="14853" max="14853" width="7.58203125" customWidth="1"/>
    <col min="14854" max="14854" width="6.58203125" customWidth="1"/>
    <col min="14855" max="14855" width="9.08203125" customWidth="1"/>
    <col min="14856" max="14856" width="14.33203125" customWidth="1"/>
    <col min="14857" max="14858" width="8.08203125" customWidth="1"/>
    <col min="14859" max="14859" width="6.5" bestFit="1" customWidth="1"/>
    <col min="14860" max="14860" width="11.5" customWidth="1"/>
    <col min="15105" max="15105" width="0.83203125" customWidth="1"/>
    <col min="15106" max="15106" width="4.58203125" customWidth="1"/>
    <col min="15107" max="15107" width="8.08203125" customWidth="1"/>
    <col min="15108" max="15108" width="5.33203125" customWidth="1"/>
    <col min="15109" max="15109" width="7.58203125" customWidth="1"/>
    <col min="15110" max="15110" width="6.58203125" customWidth="1"/>
    <col min="15111" max="15111" width="9.08203125" customWidth="1"/>
    <col min="15112" max="15112" width="14.33203125" customWidth="1"/>
    <col min="15113" max="15114" width="8.08203125" customWidth="1"/>
    <col min="15115" max="15115" width="6.5" bestFit="1" customWidth="1"/>
    <col min="15116" max="15116" width="11.5" customWidth="1"/>
    <col min="15361" max="15361" width="0.83203125" customWidth="1"/>
    <col min="15362" max="15362" width="4.58203125" customWidth="1"/>
    <col min="15363" max="15363" width="8.08203125" customWidth="1"/>
    <col min="15364" max="15364" width="5.33203125" customWidth="1"/>
    <col min="15365" max="15365" width="7.58203125" customWidth="1"/>
    <col min="15366" max="15366" width="6.58203125" customWidth="1"/>
    <col min="15367" max="15367" width="9.08203125" customWidth="1"/>
    <col min="15368" max="15368" width="14.33203125" customWidth="1"/>
    <col min="15369" max="15370" width="8.08203125" customWidth="1"/>
    <col min="15371" max="15371" width="6.5" bestFit="1" customWidth="1"/>
    <col min="15372" max="15372" width="11.5" customWidth="1"/>
    <col min="15617" max="15617" width="0.83203125" customWidth="1"/>
    <col min="15618" max="15618" width="4.58203125" customWidth="1"/>
    <col min="15619" max="15619" width="8.08203125" customWidth="1"/>
    <col min="15620" max="15620" width="5.33203125" customWidth="1"/>
    <col min="15621" max="15621" width="7.58203125" customWidth="1"/>
    <col min="15622" max="15622" width="6.58203125" customWidth="1"/>
    <col min="15623" max="15623" width="9.08203125" customWidth="1"/>
    <col min="15624" max="15624" width="14.33203125" customWidth="1"/>
    <col min="15625" max="15626" width="8.08203125" customWidth="1"/>
    <col min="15627" max="15627" width="6.5" bestFit="1" customWidth="1"/>
    <col min="15628" max="15628" width="11.5" customWidth="1"/>
    <col min="15873" max="15873" width="0.83203125" customWidth="1"/>
    <col min="15874" max="15874" width="4.58203125" customWidth="1"/>
    <col min="15875" max="15875" width="8.08203125" customWidth="1"/>
    <col min="15876" max="15876" width="5.33203125" customWidth="1"/>
    <col min="15877" max="15877" width="7.58203125" customWidth="1"/>
    <col min="15878" max="15878" width="6.58203125" customWidth="1"/>
    <col min="15879" max="15879" width="9.08203125" customWidth="1"/>
    <col min="15880" max="15880" width="14.33203125" customWidth="1"/>
    <col min="15881" max="15882" width="8.08203125" customWidth="1"/>
    <col min="15883" max="15883" width="6.5" bestFit="1" customWidth="1"/>
    <col min="15884" max="15884" width="11.5" customWidth="1"/>
    <col min="16129" max="16129" width="0.83203125" customWidth="1"/>
    <col min="16130" max="16130" width="4.58203125" customWidth="1"/>
    <col min="16131" max="16131" width="8.08203125" customWidth="1"/>
    <col min="16132" max="16132" width="5.33203125" customWidth="1"/>
    <col min="16133" max="16133" width="7.58203125" customWidth="1"/>
    <col min="16134" max="16134" width="6.58203125" customWidth="1"/>
    <col min="16135" max="16135" width="9.08203125" customWidth="1"/>
    <col min="16136" max="16136" width="14.33203125" customWidth="1"/>
    <col min="16137" max="16138" width="8.08203125" customWidth="1"/>
    <col min="16139" max="16139" width="6.5" bestFit="1" customWidth="1"/>
    <col min="16140" max="16140" width="11.5" customWidth="1"/>
  </cols>
  <sheetData>
    <row r="1" spans="1:12" ht="18.5" thickBot="1">
      <c r="A1" s="11"/>
      <c r="B1" s="949" t="s">
        <v>503</v>
      </c>
      <c r="C1" s="950"/>
      <c r="D1" s="11"/>
      <c r="E1" s="11"/>
      <c r="F1" s="11"/>
      <c r="G1" s="11"/>
      <c r="H1" s="738"/>
      <c r="I1" s="738"/>
      <c r="J1" s="738"/>
      <c r="K1" s="738"/>
      <c r="L1" s="738"/>
    </row>
    <row r="2" spans="1:12" ht="40.4" customHeight="1">
      <c r="A2" s="11"/>
      <c r="B2" s="951" t="s">
        <v>852</v>
      </c>
      <c r="C2" s="952"/>
      <c r="D2" s="952"/>
      <c r="E2" s="952"/>
      <c r="F2" s="952"/>
      <c r="G2" s="952"/>
      <c r="H2" s="952"/>
      <c r="I2" s="952"/>
      <c r="J2" s="952"/>
      <c r="K2" s="952"/>
      <c r="L2" s="952"/>
    </row>
    <row r="3" spans="1:12">
      <c r="A3" s="11"/>
      <c r="B3" s="947"/>
      <c r="C3" s="947"/>
      <c r="D3" s="947"/>
      <c r="E3" s="947"/>
      <c r="F3" s="947"/>
      <c r="G3" s="11"/>
      <c r="H3" s="11"/>
      <c r="I3" s="11"/>
      <c r="J3" s="11"/>
      <c r="K3" s="11"/>
      <c r="L3" s="11"/>
    </row>
    <row r="4" spans="1:12">
      <c r="A4" s="11"/>
      <c r="B4" s="948"/>
      <c r="C4" s="948"/>
      <c r="D4" s="948"/>
      <c r="E4" s="946"/>
      <c r="F4" s="947"/>
      <c r="G4" s="12"/>
      <c r="H4" s="953" t="s">
        <v>853</v>
      </c>
      <c r="I4" s="953"/>
      <c r="J4" s="954"/>
      <c r="K4" s="954"/>
      <c r="L4" s="954"/>
    </row>
    <row r="5" spans="1:12">
      <c r="A5" s="11"/>
      <c r="B5" s="948"/>
      <c r="C5" s="948"/>
      <c r="D5" s="948"/>
      <c r="E5" s="946"/>
      <c r="F5" s="947"/>
      <c r="G5" s="62"/>
      <c r="H5" s="953"/>
      <c r="I5" s="953"/>
      <c r="J5" s="954"/>
      <c r="K5" s="954"/>
      <c r="L5" s="954"/>
    </row>
    <row r="6" spans="1:12">
      <c r="A6" s="11"/>
      <c r="B6" s="948"/>
      <c r="C6" s="948"/>
      <c r="D6" s="948"/>
      <c r="E6" s="946"/>
      <c r="F6" s="946"/>
      <c r="G6" s="62"/>
      <c r="H6" s="953"/>
      <c r="I6" s="953"/>
      <c r="J6" s="954"/>
      <c r="K6" s="954"/>
      <c r="L6" s="954"/>
    </row>
    <row r="7" spans="1:12" ht="18.5" thickBot="1">
      <c r="A7" s="11"/>
      <c r="B7" s="63"/>
      <c r="C7" s="63"/>
      <c r="D7" s="63"/>
      <c r="E7" s="63"/>
      <c r="F7" s="63"/>
      <c r="G7" s="63"/>
      <c r="H7" s="63"/>
      <c r="I7" s="63"/>
      <c r="J7" s="63"/>
      <c r="K7" s="63"/>
      <c r="L7" s="63"/>
    </row>
    <row r="8" spans="1:12" ht="42" customHeight="1">
      <c r="A8" s="63"/>
      <c r="B8" s="64"/>
      <c r="C8" s="864" t="s">
        <v>101</v>
      </c>
      <c r="D8" s="864"/>
      <c r="E8" s="864" t="s">
        <v>209</v>
      </c>
      <c r="F8" s="864"/>
      <c r="G8" s="864" t="s">
        <v>111</v>
      </c>
      <c r="H8" s="907"/>
      <c r="I8" s="955" t="s">
        <v>854</v>
      </c>
      <c r="J8" s="956"/>
      <c r="K8" s="163" t="s">
        <v>210</v>
      </c>
      <c r="L8" s="65" t="s">
        <v>211</v>
      </c>
    </row>
    <row r="9" spans="1:12" ht="20.149999999999999" customHeight="1">
      <c r="A9" s="63"/>
      <c r="B9" s="66" t="s">
        <v>212</v>
      </c>
      <c r="C9" s="934" t="s">
        <v>213</v>
      </c>
      <c r="D9" s="934"/>
      <c r="E9" s="935">
        <v>45566</v>
      </c>
      <c r="F9" s="936"/>
      <c r="G9" s="934" t="s">
        <v>214</v>
      </c>
      <c r="H9" s="937"/>
      <c r="I9" s="938">
        <f>IF(E9="","",DATE(YEAR(E9),MONTH(E9)+6,DAY(E9))-1)</f>
        <v>45747</v>
      </c>
      <c r="J9" s="939"/>
      <c r="K9" s="254" t="str">
        <f ca="1">IF(I9="","",IF(IF(MONTH(I9)&lt;=3, YEAR(I9)-1, YEAR(I9))=YEAR(TODAY())-1,"該当","非該当"))</f>
        <v>該当</v>
      </c>
      <c r="L9" s="67" t="s">
        <v>130</v>
      </c>
    </row>
    <row r="10" spans="1:12" ht="20.149999999999999" customHeight="1" thickBot="1">
      <c r="A10" s="63"/>
      <c r="B10" s="68" t="s">
        <v>215</v>
      </c>
      <c r="C10" s="940" t="s">
        <v>216</v>
      </c>
      <c r="D10" s="940"/>
      <c r="E10" s="941">
        <v>45597</v>
      </c>
      <c r="F10" s="942"/>
      <c r="G10" s="940" t="s">
        <v>217</v>
      </c>
      <c r="H10" s="943"/>
      <c r="I10" s="944">
        <f t="shared" ref="I10:I40" si="0">IF(E10="","",DATE(YEAR(E10),MONTH(E10)+6,DAY(E10))-1)</f>
        <v>45777</v>
      </c>
      <c r="J10" s="945"/>
      <c r="K10" s="255" t="str">
        <f ca="1">IF(I10="","",IF(IF(MONTH(I10)&lt;=3, YEAR(I10)-1, YEAR(I10))=YEAR(TODAY())-1,"該当","非該当"))</f>
        <v>非該当</v>
      </c>
      <c r="L10" s="315" t="s">
        <v>130</v>
      </c>
    </row>
    <row r="11" spans="1:12" ht="20.149999999999999" customHeight="1" thickTop="1">
      <c r="A11" s="63"/>
      <c r="B11" s="69">
        <v>1</v>
      </c>
      <c r="C11" s="929"/>
      <c r="D11" s="929"/>
      <c r="E11" s="930"/>
      <c r="F11" s="931"/>
      <c r="G11" s="929"/>
      <c r="H11" s="932"/>
      <c r="I11" s="927" t="str">
        <f>IF(E11="","",DATE(YEAR(E11),MONTH(E11)+6,DAY(E11))-1)</f>
        <v/>
      </c>
      <c r="J11" s="933"/>
      <c r="K11" s="631" t="str">
        <f ca="1">IF(I11="","",IF(IF(MONTH(I11)&lt;=3, YEAR(I11)-1, YEAR(I11))=YEAR(TODAY())-1,"該当","非該当"))</f>
        <v/>
      </c>
      <c r="L11" s="70"/>
    </row>
    <row r="12" spans="1:12" ht="20.149999999999999" customHeight="1">
      <c r="A12" s="63"/>
      <c r="B12" s="64">
        <v>2</v>
      </c>
      <c r="C12" s="916"/>
      <c r="D12" s="916"/>
      <c r="E12" s="917"/>
      <c r="F12" s="918"/>
      <c r="G12" s="916"/>
      <c r="H12" s="919"/>
      <c r="I12" s="927" t="str">
        <f t="shared" si="0"/>
        <v/>
      </c>
      <c r="J12" s="928"/>
      <c r="K12" s="254" t="str">
        <f ca="1">IF(I12="","",IF(IF(MONTH(I12)&lt;=3, YEAR(I12)-1, YEAR(I12))=YEAR(TODAY())-1,"該当","非該当"))</f>
        <v/>
      </c>
      <c r="L12" s="314"/>
    </row>
    <row r="13" spans="1:12" ht="20.149999999999999" customHeight="1">
      <c r="A13" s="63"/>
      <c r="B13" s="64">
        <v>3</v>
      </c>
      <c r="C13" s="919"/>
      <c r="D13" s="925"/>
      <c r="E13" s="917"/>
      <c r="F13" s="918"/>
      <c r="G13" s="919"/>
      <c r="H13" s="926"/>
      <c r="I13" s="927" t="str">
        <f t="shared" si="0"/>
        <v/>
      </c>
      <c r="J13" s="928"/>
      <c r="K13" s="254" t="str">
        <f t="shared" ref="K13:K40" ca="1" si="1">IF(I13="","",IF(IF(MONTH(I13)&lt;=3, YEAR(I13)-1, YEAR(I13))=YEAR(TODAY())-1,"該当","非該当"))</f>
        <v/>
      </c>
      <c r="L13" s="314"/>
    </row>
    <row r="14" spans="1:12" ht="20.149999999999999" customHeight="1">
      <c r="A14" s="63"/>
      <c r="B14" s="64">
        <v>4</v>
      </c>
      <c r="C14" s="919"/>
      <c r="D14" s="925"/>
      <c r="E14" s="917"/>
      <c r="F14" s="918"/>
      <c r="G14" s="919"/>
      <c r="H14" s="926"/>
      <c r="I14" s="927" t="str">
        <f t="shared" si="0"/>
        <v/>
      </c>
      <c r="J14" s="928"/>
      <c r="K14" s="254" t="str">
        <f t="shared" ca="1" si="1"/>
        <v/>
      </c>
      <c r="L14" s="314"/>
    </row>
    <row r="15" spans="1:12" ht="20.149999999999999" customHeight="1">
      <c r="A15" s="63"/>
      <c r="B15" s="64">
        <v>5</v>
      </c>
      <c r="C15" s="919"/>
      <c r="D15" s="925"/>
      <c r="E15" s="917"/>
      <c r="F15" s="918"/>
      <c r="G15" s="919"/>
      <c r="H15" s="926"/>
      <c r="I15" s="920" t="str">
        <f t="shared" si="0"/>
        <v/>
      </c>
      <c r="J15" s="921"/>
      <c r="K15" s="254" t="str">
        <f t="shared" ca="1" si="1"/>
        <v/>
      </c>
      <c r="L15" s="314"/>
    </row>
    <row r="16" spans="1:12" ht="20.149999999999999" customHeight="1">
      <c r="A16" s="63"/>
      <c r="B16" s="64">
        <v>6</v>
      </c>
      <c r="C16" s="919"/>
      <c r="D16" s="925"/>
      <c r="E16" s="917"/>
      <c r="F16" s="918"/>
      <c r="G16" s="919"/>
      <c r="H16" s="926"/>
      <c r="I16" s="920" t="str">
        <f t="shared" si="0"/>
        <v/>
      </c>
      <c r="J16" s="921"/>
      <c r="K16" s="254" t="str">
        <f t="shared" ca="1" si="1"/>
        <v/>
      </c>
      <c r="L16" s="314"/>
    </row>
    <row r="17" spans="1:12" ht="20.149999999999999" customHeight="1">
      <c r="A17" s="63"/>
      <c r="B17" s="64">
        <v>7</v>
      </c>
      <c r="C17" s="916"/>
      <c r="D17" s="916"/>
      <c r="E17" s="917"/>
      <c r="F17" s="918"/>
      <c r="G17" s="916"/>
      <c r="H17" s="919"/>
      <c r="I17" s="920" t="str">
        <f t="shared" si="0"/>
        <v/>
      </c>
      <c r="J17" s="921"/>
      <c r="K17" s="254" t="str">
        <f t="shared" ca="1" si="1"/>
        <v/>
      </c>
      <c r="L17" s="314"/>
    </row>
    <row r="18" spans="1:12" ht="20.149999999999999" customHeight="1">
      <c r="A18" s="63"/>
      <c r="B18" s="64">
        <v>8</v>
      </c>
      <c r="C18" s="916"/>
      <c r="D18" s="916"/>
      <c r="E18" s="917"/>
      <c r="F18" s="918"/>
      <c r="G18" s="916"/>
      <c r="H18" s="919"/>
      <c r="I18" s="920" t="str">
        <f t="shared" si="0"/>
        <v/>
      </c>
      <c r="J18" s="921"/>
      <c r="K18" s="254" t="str">
        <f t="shared" ca="1" si="1"/>
        <v/>
      </c>
      <c r="L18" s="314"/>
    </row>
    <row r="19" spans="1:12" ht="20.149999999999999" customHeight="1">
      <c r="A19" s="63"/>
      <c r="B19" s="64">
        <v>9</v>
      </c>
      <c r="C19" s="916"/>
      <c r="D19" s="916"/>
      <c r="E19" s="917"/>
      <c r="F19" s="918"/>
      <c r="G19" s="916"/>
      <c r="H19" s="919"/>
      <c r="I19" s="920" t="str">
        <f t="shared" si="0"/>
        <v/>
      </c>
      <c r="J19" s="921"/>
      <c r="K19" s="254" t="str">
        <f t="shared" ca="1" si="1"/>
        <v/>
      </c>
      <c r="L19" s="314"/>
    </row>
    <row r="20" spans="1:12" ht="20.149999999999999" customHeight="1">
      <c r="A20" s="63"/>
      <c r="B20" s="64">
        <v>10</v>
      </c>
      <c r="C20" s="916"/>
      <c r="D20" s="916"/>
      <c r="E20" s="917"/>
      <c r="F20" s="918"/>
      <c r="G20" s="916"/>
      <c r="H20" s="919"/>
      <c r="I20" s="920" t="str">
        <f t="shared" si="0"/>
        <v/>
      </c>
      <c r="J20" s="921"/>
      <c r="K20" s="254" t="str">
        <f t="shared" ca="1" si="1"/>
        <v/>
      </c>
      <c r="L20" s="314"/>
    </row>
    <row r="21" spans="1:12" ht="20.149999999999999" customHeight="1">
      <c r="A21" s="63"/>
      <c r="B21" s="64">
        <v>11</v>
      </c>
      <c r="C21" s="919"/>
      <c r="D21" s="925"/>
      <c r="E21" s="917"/>
      <c r="F21" s="918"/>
      <c r="G21" s="916"/>
      <c r="H21" s="919"/>
      <c r="I21" s="920" t="str">
        <f t="shared" si="0"/>
        <v/>
      </c>
      <c r="J21" s="921"/>
      <c r="K21" s="254" t="str">
        <f t="shared" ca="1" si="1"/>
        <v/>
      </c>
      <c r="L21" s="314"/>
    </row>
    <row r="22" spans="1:12" ht="20.149999999999999" customHeight="1">
      <c r="A22" s="63"/>
      <c r="B22" s="64">
        <v>12</v>
      </c>
      <c r="C22" s="916"/>
      <c r="D22" s="916"/>
      <c r="E22" s="917"/>
      <c r="F22" s="918"/>
      <c r="G22" s="916"/>
      <c r="H22" s="919"/>
      <c r="I22" s="920" t="str">
        <f t="shared" si="0"/>
        <v/>
      </c>
      <c r="J22" s="921"/>
      <c r="K22" s="254" t="str">
        <f t="shared" ca="1" si="1"/>
        <v/>
      </c>
      <c r="L22" s="314"/>
    </row>
    <row r="23" spans="1:12" ht="20.149999999999999" customHeight="1">
      <c r="A23" s="63"/>
      <c r="B23" s="64">
        <v>13</v>
      </c>
      <c r="C23" s="919"/>
      <c r="D23" s="925"/>
      <c r="E23" s="917"/>
      <c r="F23" s="918"/>
      <c r="G23" s="919"/>
      <c r="H23" s="926"/>
      <c r="I23" s="920" t="str">
        <f t="shared" si="0"/>
        <v/>
      </c>
      <c r="J23" s="921"/>
      <c r="K23" s="254" t="str">
        <f t="shared" ca="1" si="1"/>
        <v/>
      </c>
      <c r="L23" s="314"/>
    </row>
    <row r="24" spans="1:12" ht="20.149999999999999" customHeight="1">
      <c r="A24" s="63"/>
      <c r="B24" s="64">
        <v>14</v>
      </c>
      <c r="C24" s="916"/>
      <c r="D24" s="916"/>
      <c r="E24" s="917"/>
      <c r="F24" s="918"/>
      <c r="G24" s="916"/>
      <c r="H24" s="919"/>
      <c r="I24" s="920" t="str">
        <f t="shared" si="0"/>
        <v/>
      </c>
      <c r="J24" s="921"/>
      <c r="K24" s="254" t="str">
        <f t="shared" ca="1" si="1"/>
        <v/>
      </c>
      <c r="L24" s="314"/>
    </row>
    <row r="25" spans="1:12" ht="20.149999999999999" customHeight="1">
      <c r="A25" s="63"/>
      <c r="B25" s="64">
        <v>15</v>
      </c>
      <c r="C25" s="916"/>
      <c r="D25" s="916"/>
      <c r="E25" s="917"/>
      <c r="F25" s="918"/>
      <c r="G25" s="916"/>
      <c r="H25" s="919"/>
      <c r="I25" s="920" t="str">
        <f t="shared" si="0"/>
        <v/>
      </c>
      <c r="J25" s="921"/>
      <c r="K25" s="254" t="str">
        <f t="shared" ca="1" si="1"/>
        <v/>
      </c>
      <c r="L25" s="314"/>
    </row>
    <row r="26" spans="1:12" ht="20.149999999999999" customHeight="1">
      <c r="A26" s="63"/>
      <c r="B26" s="64">
        <v>16</v>
      </c>
      <c r="C26" s="916"/>
      <c r="D26" s="916"/>
      <c r="E26" s="917"/>
      <c r="F26" s="918"/>
      <c r="G26" s="916"/>
      <c r="H26" s="919"/>
      <c r="I26" s="920" t="str">
        <f t="shared" si="0"/>
        <v/>
      </c>
      <c r="J26" s="921"/>
      <c r="K26" s="254" t="str">
        <f t="shared" ca="1" si="1"/>
        <v/>
      </c>
      <c r="L26" s="314"/>
    </row>
    <row r="27" spans="1:12" ht="20.149999999999999" customHeight="1">
      <c r="A27" s="63"/>
      <c r="B27" s="64">
        <v>17</v>
      </c>
      <c r="C27" s="916"/>
      <c r="D27" s="916"/>
      <c r="E27" s="917"/>
      <c r="F27" s="918"/>
      <c r="G27" s="916"/>
      <c r="H27" s="919"/>
      <c r="I27" s="920" t="str">
        <f t="shared" si="0"/>
        <v/>
      </c>
      <c r="J27" s="924"/>
      <c r="K27" s="254" t="str">
        <f t="shared" ca="1" si="1"/>
        <v/>
      </c>
      <c r="L27" s="314"/>
    </row>
    <row r="28" spans="1:12" ht="20.149999999999999" customHeight="1">
      <c r="A28" s="63"/>
      <c r="B28" s="64">
        <v>18</v>
      </c>
      <c r="C28" s="916"/>
      <c r="D28" s="916"/>
      <c r="E28" s="917"/>
      <c r="F28" s="918"/>
      <c r="G28" s="916"/>
      <c r="H28" s="919"/>
      <c r="I28" s="920" t="str">
        <f t="shared" si="0"/>
        <v/>
      </c>
      <c r="J28" s="921"/>
      <c r="K28" s="254" t="str">
        <f t="shared" ca="1" si="1"/>
        <v/>
      </c>
      <c r="L28" s="314"/>
    </row>
    <row r="29" spans="1:12" ht="20.149999999999999" customHeight="1">
      <c r="A29" s="63"/>
      <c r="B29" s="64">
        <v>19</v>
      </c>
      <c r="C29" s="916"/>
      <c r="D29" s="916"/>
      <c r="E29" s="917"/>
      <c r="F29" s="918"/>
      <c r="G29" s="916"/>
      <c r="H29" s="919"/>
      <c r="I29" s="920" t="str">
        <f t="shared" si="0"/>
        <v/>
      </c>
      <c r="J29" s="921"/>
      <c r="K29" s="254" t="str">
        <f t="shared" ca="1" si="1"/>
        <v/>
      </c>
      <c r="L29" s="314"/>
    </row>
    <row r="30" spans="1:12" ht="20.149999999999999" customHeight="1">
      <c r="A30" s="63"/>
      <c r="B30" s="64">
        <v>20</v>
      </c>
      <c r="C30" s="916"/>
      <c r="D30" s="916"/>
      <c r="E30" s="917"/>
      <c r="F30" s="918"/>
      <c r="G30" s="916"/>
      <c r="H30" s="919"/>
      <c r="I30" s="920" t="str">
        <f t="shared" si="0"/>
        <v/>
      </c>
      <c r="J30" s="924"/>
      <c r="K30" s="254" t="str">
        <f t="shared" ca="1" si="1"/>
        <v/>
      </c>
      <c r="L30" s="314"/>
    </row>
    <row r="31" spans="1:12" ht="20.149999999999999" customHeight="1">
      <c r="A31" s="63"/>
      <c r="B31" s="64">
        <v>21</v>
      </c>
      <c r="C31" s="916"/>
      <c r="D31" s="916"/>
      <c r="E31" s="917"/>
      <c r="F31" s="918"/>
      <c r="G31" s="916"/>
      <c r="H31" s="919"/>
      <c r="I31" s="920" t="str">
        <f t="shared" si="0"/>
        <v/>
      </c>
      <c r="J31" s="924"/>
      <c r="K31" s="254" t="str">
        <f t="shared" ca="1" si="1"/>
        <v/>
      </c>
      <c r="L31" s="314"/>
    </row>
    <row r="32" spans="1:12" ht="20.149999999999999" customHeight="1">
      <c r="A32" s="63"/>
      <c r="B32" s="64">
        <v>22</v>
      </c>
      <c r="C32" s="916"/>
      <c r="D32" s="916"/>
      <c r="E32" s="917"/>
      <c r="F32" s="918"/>
      <c r="G32" s="916"/>
      <c r="H32" s="919"/>
      <c r="I32" s="920" t="str">
        <f t="shared" si="0"/>
        <v/>
      </c>
      <c r="J32" s="924"/>
      <c r="K32" s="254" t="str">
        <f t="shared" ca="1" si="1"/>
        <v/>
      </c>
      <c r="L32" s="314"/>
    </row>
    <row r="33" spans="1:12" ht="20.149999999999999" customHeight="1">
      <c r="A33" s="63"/>
      <c r="B33" s="64">
        <v>23</v>
      </c>
      <c r="C33" s="916"/>
      <c r="D33" s="916"/>
      <c r="E33" s="917"/>
      <c r="F33" s="918"/>
      <c r="G33" s="916"/>
      <c r="H33" s="919"/>
      <c r="I33" s="920" t="str">
        <f t="shared" si="0"/>
        <v/>
      </c>
      <c r="J33" s="921"/>
      <c r="K33" s="254" t="str">
        <f t="shared" ca="1" si="1"/>
        <v/>
      </c>
      <c r="L33" s="314"/>
    </row>
    <row r="34" spans="1:12" ht="20.149999999999999" customHeight="1">
      <c r="A34" s="63"/>
      <c r="B34" s="64">
        <v>24</v>
      </c>
      <c r="C34" s="916"/>
      <c r="D34" s="916"/>
      <c r="E34" s="917"/>
      <c r="F34" s="918"/>
      <c r="G34" s="916"/>
      <c r="H34" s="919"/>
      <c r="I34" s="920" t="str">
        <f t="shared" si="0"/>
        <v/>
      </c>
      <c r="J34" s="921"/>
      <c r="K34" s="254" t="str">
        <f t="shared" ca="1" si="1"/>
        <v/>
      </c>
      <c r="L34" s="314"/>
    </row>
    <row r="35" spans="1:12" ht="20.149999999999999" customHeight="1">
      <c r="A35" s="63"/>
      <c r="B35" s="64">
        <v>25</v>
      </c>
      <c r="C35" s="916"/>
      <c r="D35" s="916"/>
      <c r="E35" s="917"/>
      <c r="F35" s="918"/>
      <c r="G35" s="916"/>
      <c r="H35" s="919"/>
      <c r="I35" s="920" t="str">
        <f t="shared" si="0"/>
        <v/>
      </c>
      <c r="J35" s="921"/>
      <c r="K35" s="254" t="str">
        <f t="shared" ca="1" si="1"/>
        <v/>
      </c>
      <c r="L35" s="314"/>
    </row>
    <row r="36" spans="1:12" ht="20.149999999999999" customHeight="1">
      <c r="A36" s="63"/>
      <c r="B36" s="64">
        <v>26</v>
      </c>
      <c r="C36" s="916"/>
      <c r="D36" s="916"/>
      <c r="E36" s="917"/>
      <c r="F36" s="918"/>
      <c r="G36" s="916"/>
      <c r="H36" s="919"/>
      <c r="I36" s="920" t="str">
        <f t="shared" si="0"/>
        <v/>
      </c>
      <c r="J36" s="921"/>
      <c r="K36" s="254" t="str">
        <f t="shared" ca="1" si="1"/>
        <v/>
      </c>
      <c r="L36" s="314"/>
    </row>
    <row r="37" spans="1:12" ht="20.149999999999999" customHeight="1">
      <c r="A37" s="63"/>
      <c r="B37" s="64">
        <v>27</v>
      </c>
      <c r="C37" s="916"/>
      <c r="D37" s="916"/>
      <c r="E37" s="917"/>
      <c r="F37" s="918"/>
      <c r="G37" s="916"/>
      <c r="H37" s="919"/>
      <c r="I37" s="920" t="str">
        <f t="shared" si="0"/>
        <v/>
      </c>
      <c r="J37" s="924"/>
      <c r="K37" s="254" t="str">
        <f t="shared" ca="1" si="1"/>
        <v/>
      </c>
      <c r="L37" s="314"/>
    </row>
    <row r="38" spans="1:12" ht="20.149999999999999" customHeight="1">
      <c r="A38" s="63"/>
      <c r="B38" s="64">
        <v>28</v>
      </c>
      <c r="C38" s="916"/>
      <c r="D38" s="916"/>
      <c r="E38" s="917"/>
      <c r="F38" s="918"/>
      <c r="G38" s="916"/>
      <c r="H38" s="919"/>
      <c r="I38" s="920" t="str">
        <f t="shared" si="0"/>
        <v/>
      </c>
      <c r="J38" s="921"/>
      <c r="K38" s="254" t="str">
        <f t="shared" ca="1" si="1"/>
        <v/>
      </c>
      <c r="L38" s="314"/>
    </row>
    <row r="39" spans="1:12" ht="20.149999999999999" customHeight="1">
      <c r="A39" s="63"/>
      <c r="B39" s="64">
        <v>29</v>
      </c>
      <c r="C39" s="916"/>
      <c r="D39" s="916"/>
      <c r="E39" s="917"/>
      <c r="F39" s="918"/>
      <c r="G39" s="916"/>
      <c r="H39" s="919"/>
      <c r="I39" s="920" t="str">
        <f>IF(E39="","",DATE(YEAR(E39),MONTH(E39)+6,DAY(E39))-1)</f>
        <v/>
      </c>
      <c r="J39" s="921"/>
      <c r="K39" s="254" t="str">
        <f t="shared" ca="1" si="1"/>
        <v/>
      </c>
      <c r="L39" s="314"/>
    </row>
    <row r="40" spans="1:12" ht="20.149999999999999" customHeight="1" thickBot="1">
      <c r="A40" s="63"/>
      <c r="B40" s="64">
        <v>30</v>
      </c>
      <c r="C40" s="916"/>
      <c r="D40" s="916"/>
      <c r="E40" s="917"/>
      <c r="F40" s="918"/>
      <c r="G40" s="916"/>
      <c r="H40" s="919"/>
      <c r="I40" s="922" t="str">
        <f t="shared" si="0"/>
        <v/>
      </c>
      <c r="J40" s="923"/>
      <c r="K40" s="254" t="str">
        <f t="shared" ca="1" si="1"/>
        <v/>
      </c>
      <c r="L40" s="314"/>
    </row>
    <row r="41" spans="1:12" ht="13.5" customHeight="1">
      <c r="A41" s="11"/>
      <c r="B41" s="914" t="s">
        <v>514</v>
      </c>
      <c r="C41" s="914"/>
      <c r="D41" s="914"/>
      <c r="E41" s="914"/>
      <c r="F41" s="914"/>
      <c r="G41" s="914"/>
      <c r="H41" s="914"/>
      <c r="I41" s="915"/>
      <c r="J41" s="915"/>
      <c r="K41" s="914"/>
      <c r="L41" s="914"/>
    </row>
    <row r="42" spans="1:12">
      <c r="A42" s="11"/>
      <c r="B42" s="915"/>
      <c r="C42" s="915"/>
      <c r="D42" s="915"/>
      <c r="E42" s="915"/>
      <c r="F42" s="915"/>
      <c r="G42" s="915"/>
      <c r="H42" s="915"/>
      <c r="I42" s="915"/>
      <c r="J42" s="915"/>
      <c r="K42" s="915"/>
      <c r="L42" s="915"/>
    </row>
    <row r="43" spans="1:12">
      <c r="A43" s="11"/>
      <c r="B43" s="915"/>
      <c r="C43" s="915"/>
      <c r="D43" s="915"/>
      <c r="E43" s="915"/>
      <c r="F43" s="915"/>
      <c r="G43" s="915"/>
      <c r="H43" s="915"/>
      <c r="I43" s="915"/>
      <c r="J43" s="915"/>
      <c r="K43" s="915"/>
      <c r="L43" s="915"/>
    </row>
    <row r="44" spans="1:12">
      <c r="A44" s="11"/>
      <c r="B44" s="915"/>
      <c r="C44" s="915"/>
      <c r="D44" s="915"/>
      <c r="E44" s="915"/>
      <c r="F44" s="915"/>
      <c r="G44" s="915"/>
      <c r="H44" s="915"/>
      <c r="I44" s="915"/>
      <c r="J44" s="915"/>
      <c r="K44" s="915"/>
      <c r="L44" s="915"/>
    </row>
    <row r="45" spans="1:12">
      <c r="A45" s="11"/>
      <c r="B45" s="915"/>
      <c r="C45" s="915"/>
      <c r="D45" s="915"/>
      <c r="E45" s="915"/>
      <c r="F45" s="915"/>
      <c r="G45" s="915"/>
      <c r="H45" s="915"/>
      <c r="I45" s="915"/>
      <c r="J45" s="915"/>
      <c r="K45" s="915"/>
      <c r="L45" s="915"/>
    </row>
    <row r="48" spans="1:12" hidden="1">
      <c r="A48" s="11"/>
      <c r="B48" s="11"/>
      <c r="C48" s="11"/>
      <c r="D48" s="11"/>
      <c r="E48" s="11"/>
      <c r="F48" s="11"/>
      <c r="G48" s="11"/>
      <c r="H48" s="11"/>
      <c r="I48" s="11"/>
      <c r="J48" s="11"/>
      <c r="K48" s="11"/>
      <c r="L48" s="11"/>
    </row>
    <row r="49" spans="4:4" hidden="1"/>
    <row r="50" spans="4:4" hidden="1">
      <c r="D50" s="17" t="s">
        <v>130</v>
      </c>
    </row>
    <row r="51" spans="4:4" hidden="1">
      <c r="D51" s="17" t="s">
        <v>218</v>
      </c>
    </row>
    <row r="52" spans="4:4">
      <c r="D52" s="11"/>
    </row>
  </sheetData>
  <sheetProtection algorithmName="SHA-512" hashValue="NvtH9rrUP8VE5zWLZExOLcBAJGUlsFooW8knDbPoSduNo4UQsPUCfMXrHPKeP7NyCH04IkEf437/lxRvrZNO7A==" saltValue="vmyX5W3M/AjuTCiSBTbHIQ==" spinCount="100000" sheet="1" objects="1" scenarios="1"/>
  <mergeCells count="146">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 ref="C9:D9"/>
    <mergeCell ref="E9:F9"/>
    <mergeCell ref="G9:H9"/>
    <mergeCell ref="I9:J9"/>
    <mergeCell ref="C10:D10"/>
    <mergeCell ref="E10:F10"/>
    <mergeCell ref="G10:H10"/>
    <mergeCell ref="I10:J10"/>
    <mergeCell ref="C13:D13"/>
    <mergeCell ref="E13:F13"/>
    <mergeCell ref="G13:H13"/>
    <mergeCell ref="I13:J13"/>
    <mergeCell ref="C14:D14"/>
    <mergeCell ref="E14:F14"/>
    <mergeCell ref="G14:H14"/>
    <mergeCell ref="I14:J14"/>
    <mergeCell ref="C11:D11"/>
    <mergeCell ref="E11:F11"/>
    <mergeCell ref="G11:H11"/>
    <mergeCell ref="I11:J11"/>
    <mergeCell ref="C12:D12"/>
    <mergeCell ref="E12:F12"/>
    <mergeCell ref="G12:H12"/>
    <mergeCell ref="I12:J12"/>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B41:L45"/>
    <mergeCell ref="C39:D39"/>
    <mergeCell ref="E39:F39"/>
    <mergeCell ref="G39:H39"/>
    <mergeCell ref="I39:J39"/>
    <mergeCell ref="C40:D40"/>
    <mergeCell ref="E40:F40"/>
    <mergeCell ref="G40:H40"/>
    <mergeCell ref="I40:J40"/>
  </mergeCells>
  <phoneticPr fontId="5"/>
  <dataValidations count="2">
    <dataValidation type="date" operator="greaterThanOrEqual" allowBlank="1" showInputMessage="1" showErrorMessage="1" sqref="WVM983049:WVN98308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E9:F40" xr:uid="{00000000-0002-0000-0800-000000000000}">
      <formula1>42005</formula1>
    </dataValidation>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xr:uid="{00000000-0002-0000-0800-000001000000}">
      <formula1>$D$49:$D$51</formula1>
    </dataValidation>
  </dataValidations>
  <pageMargins left="0.7" right="0.7" top="0.75" bottom="0.75" header="0.3" footer="0.3"/>
  <pageSetup paperSize="9" scale="77"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52"/>
  <sheetViews>
    <sheetView showGridLines="0" view="pageBreakPreview" zoomScaleNormal="100" zoomScaleSheetLayoutView="100" workbookViewId="0">
      <selection activeCell="E11" sqref="E11:F11"/>
    </sheetView>
  </sheetViews>
  <sheetFormatPr defaultRowHeight="18"/>
  <cols>
    <col min="1" max="1" width="0.83203125" customWidth="1"/>
    <col min="2" max="2" width="4.58203125" customWidth="1"/>
    <col min="3" max="3" width="8.08203125" customWidth="1"/>
    <col min="4" max="4" width="5.33203125" customWidth="1"/>
    <col min="5" max="5" width="7.58203125" customWidth="1"/>
    <col min="6" max="6" width="8.08203125" customWidth="1"/>
    <col min="7" max="7" width="9.08203125" customWidth="1"/>
    <col min="8" max="8" width="18.58203125" customWidth="1"/>
    <col min="9" max="9" width="8.08203125" customWidth="1"/>
    <col min="10" max="10" width="8.58203125" customWidth="1"/>
    <col min="11" max="11" width="6.5" bestFit="1" customWidth="1"/>
    <col min="12" max="12" width="12.58203125" customWidth="1"/>
    <col min="257" max="257" width="0.83203125" customWidth="1"/>
    <col min="258" max="258" width="4.58203125" customWidth="1"/>
    <col min="259" max="259" width="8.08203125" customWidth="1"/>
    <col min="260" max="260" width="5.33203125" customWidth="1"/>
    <col min="261" max="261" width="7.58203125" customWidth="1"/>
    <col min="262" max="262" width="6.58203125" customWidth="1"/>
    <col min="263" max="263" width="9.08203125" customWidth="1"/>
    <col min="264" max="264" width="14.33203125" customWidth="1"/>
    <col min="265" max="266" width="8.08203125" customWidth="1"/>
    <col min="267" max="267" width="6.5" bestFit="1" customWidth="1"/>
    <col min="268" max="268" width="11.5" customWidth="1"/>
    <col min="513" max="513" width="0.83203125" customWidth="1"/>
    <col min="514" max="514" width="4.58203125" customWidth="1"/>
    <col min="515" max="515" width="8.08203125" customWidth="1"/>
    <col min="516" max="516" width="5.33203125" customWidth="1"/>
    <col min="517" max="517" width="7.58203125" customWidth="1"/>
    <col min="518" max="518" width="6.58203125" customWidth="1"/>
    <col min="519" max="519" width="9.08203125" customWidth="1"/>
    <col min="520" max="520" width="14.33203125" customWidth="1"/>
    <col min="521" max="522" width="8.08203125" customWidth="1"/>
    <col min="523" max="523" width="6.5" bestFit="1" customWidth="1"/>
    <col min="524" max="524" width="11.5" customWidth="1"/>
    <col min="769" max="769" width="0.83203125" customWidth="1"/>
    <col min="770" max="770" width="4.58203125" customWidth="1"/>
    <col min="771" max="771" width="8.08203125" customWidth="1"/>
    <col min="772" max="772" width="5.33203125" customWidth="1"/>
    <col min="773" max="773" width="7.58203125" customWidth="1"/>
    <col min="774" max="774" width="6.58203125" customWidth="1"/>
    <col min="775" max="775" width="9.08203125" customWidth="1"/>
    <col min="776" max="776" width="14.33203125" customWidth="1"/>
    <col min="777" max="778" width="8.08203125" customWidth="1"/>
    <col min="779" max="779" width="6.5" bestFit="1" customWidth="1"/>
    <col min="780" max="780" width="11.5" customWidth="1"/>
    <col min="1025" max="1025" width="0.83203125" customWidth="1"/>
    <col min="1026" max="1026" width="4.58203125" customWidth="1"/>
    <col min="1027" max="1027" width="8.08203125" customWidth="1"/>
    <col min="1028" max="1028" width="5.33203125" customWidth="1"/>
    <col min="1029" max="1029" width="7.58203125" customWidth="1"/>
    <col min="1030" max="1030" width="6.58203125" customWidth="1"/>
    <col min="1031" max="1031" width="9.08203125" customWidth="1"/>
    <col min="1032" max="1032" width="14.33203125" customWidth="1"/>
    <col min="1033" max="1034" width="8.08203125" customWidth="1"/>
    <col min="1035" max="1035" width="6.5" bestFit="1" customWidth="1"/>
    <col min="1036" max="1036" width="11.5" customWidth="1"/>
    <col min="1281" max="1281" width="0.83203125" customWidth="1"/>
    <col min="1282" max="1282" width="4.58203125" customWidth="1"/>
    <col min="1283" max="1283" width="8.08203125" customWidth="1"/>
    <col min="1284" max="1284" width="5.33203125" customWidth="1"/>
    <col min="1285" max="1285" width="7.58203125" customWidth="1"/>
    <col min="1286" max="1286" width="6.58203125" customWidth="1"/>
    <col min="1287" max="1287" width="9.08203125" customWidth="1"/>
    <col min="1288" max="1288" width="14.33203125" customWidth="1"/>
    <col min="1289" max="1290" width="8.08203125" customWidth="1"/>
    <col min="1291" max="1291" width="6.5" bestFit="1" customWidth="1"/>
    <col min="1292" max="1292" width="11.5" customWidth="1"/>
    <col min="1537" max="1537" width="0.83203125" customWidth="1"/>
    <col min="1538" max="1538" width="4.58203125" customWidth="1"/>
    <col min="1539" max="1539" width="8.08203125" customWidth="1"/>
    <col min="1540" max="1540" width="5.33203125" customWidth="1"/>
    <col min="1541" max="1541" width="7.58203125" customWidth="1"/>
    <col min="1542" max="1542" width="6.58203125" customWidth="1"/>
    <col min="1543" max="1543" width="9.08203125" customWidth="1"/>
    <col min="1544" max="1544" width="14.33203125" customWidth="1"/>
    <col min="1545" max="1546" width="8.08203125" customWidth="1"/>
    <col min="1547" max="1547" width="6.5" bestFit="1" customWidth="1"/>
    <col min="1548" max="1548" width="11.5" customWidth="1"/>
    <col min="1793" max="1793" width="0.83203125" customWidth="1"/>
    <col min="1794" max="1794" width="4.58203125" customWidth="1"/>
    <col min="1795" max="1795" width="8.08203125" customWidth="1"/>
    <col min="1796" max="1796" width="5.33203125" customWidth="1"/>
    <col min="1797" max="1797" width="7.58203125" customWidth="1"/>
    <col min="1798" max="1798" width="6.58203125" customWidth="1"/>
    <col min="1799" max="1799" width="9.08203125" customWidth="1"/>
    <col min="1800" max="1800" width="14.33203125" customWidth="1"/>
    <col min="1801" max="1802" width="8.08203125" customWidth="1"/>
    <col min="1803" max="1803" width="6.5" bestFit="1" customWidth="1"/>
    <col min="1804" max="1804" width="11.5" customWidth="1"/>
    <col min="2049" max="2049" width="0.83203125" customWidth="1"/>
    <col min="2050" max="2050" width="4.58203125" customWidth="1"/>
    <col min="2051" max="2051" width="8.08203125" customWidth="1"/>
    <col min="2052" max="2052" width="5.33203125" customWidth="1"/>
    <col min="2053" max="2053" width="7.58203125" customWidth="1"/>
    <col min="2054" max="2054" width="6.58203125" customWidth="1"/>
    <col min="2055" max="2055" width="9.08203125" customWidth="1"/>
    <col min="2056" max="2056" width="14.33203125" customWidth="1"/>
    <col min="2057" max="2058" width="8.08203125" customWidth="1"/>
    <col min="2059" max="2059" width="6.5" bestFit="1" customWidth="1"/>
    <col min="2060" max="2060" width="11.5" customWidth="1"/>
    <col min="2305" max="2305" width="0.83203125" customWidth="1"/>
    <col min="2306" max="2306" width="4.58203125" customWidth="1"/>
    <col min="2307" max="2307" width="8.08203125" customWidth="1"/>
    <col min="2308" max="2308" width="5.33203125" customWidth="1"/>
    <col min="2309" max="2309" width="7.58203125" customWidth="1"/>
    <col min="2310" max="2310" width="6.58203125" customWidth="1"/>
    <col min="2311" max="2311" width="9.08203125" customWidth="1"/>
    <col min="2312" max="2312" width="14.33203125" customWidth="1"/>
    <col min="2313" max="2314" width="8.08203125" customWidth="1"/>
    <col min="2315" max="2315" width="6.5" bestFit="1" customWidth="1"/>
    <col min="2316" max="2316" width="11.5" customWidth="1"/>
    <col min="2561" max="2561" width="0.83203125" customWidth="1"/>
    <col min="2562" max="2562" width="4.58203125" customWidth="1"/>
    <col min="2563" max="2563" width="8.08203125" customWidth="1"/>
    <col min="2564" max="2564" width="5.33203125" customWidth="1"/>
    <col min="2565" max="2565" width="7.58203125" customWidth="1"/>
    <col min="2566" max="2566" width="6.58203125" customWidth="1"/>
    <col min="2567" max="2567" width="9.08203125" customWidth="1"/>
    <col min="2568" max="2568" width="14.33203125" customWidth="1"/>
    <col min="2569" max="2570" width="8.08203125" customWidth="1"/>
    <col min="2571" max="2571" width="6.5" bestFit="1" customWidth="1"/>
    <col min="2572" max="2572" width="11.5" customWidth="1"/>
    <col min="2817" max="2817" width="0.83203125" customWidth="1"/>
    <col min="2818" max="2818" width="4.58203125" customWidth="1"/>
    <col min="2819" max="2819" width="8.08203125" customWidth="1"/>
    <col min="2820" max="2820" width="5.33203125" customWidth="1"/>
    <col min="2821" max="2821" width="7.58203125" customWidth="1"/>
    <col min="2822" max="2822" width="6.58203125" customWidth="1"/>
    <col min="2823" max="2823" width="9.08203125" customWidth="1"/>
    <col min="2824" max="2824" width="14.33203125" customWidth="1"/>
    <col min="2825" max="2826" width="8.08203125" customWidth="1"/>
    <col min="2827" max="2827" width="6.5" bestFit="1" customWidth="1"/>
    <col min="2828" max="2828" width="11.5" customWidth="1"/>
    <col min="3073" max="3073" width="0.83203125" customWidth="1"/>
    <col min="3074" max="3074" width="4.58203125" customWidth="1"/>
    <col min="3075" max="3075" width="8.08203125" customWidth="1"/>
    <col min="3076" max="3076" width="5.33203125" customWidth="1"/>
    <col min="3077" max="3077" width="7.58203125" customWidth="1"/>
    <col min="3078" max="3078" width="6.58203125" customWidth="1"/>
    <col min="3079" max="3079" width="9.08203125" customWidth="1"/>
    <col min="3080" max="3080" width="14.33203125" customWidth="1"/>
    <col min="3081" max="3082" width="8.08203125" customWidth="1"/>
    <col min="3083" max="3083" width="6.5" bestFit="1" customWidth="1"/>
    <col min="3084" max="3084" width="11.5" customWidth="1"/>
    <col min="3329" max="3329" width="0.83203125" customWidth="1"/>
    <col min="3330" max="3330" width="4.58203125" customWidth="1"/>
    <col min="3331" max="3331" width="8.08203125" customWidth="1"/>
    <col min="3332" max="3332" width="5.33203125" customWidth="1"/>
    <col min="3333" max="3333" width="7.58203125" customWidth="1"/>
    <col min="3334" max="3334" width="6.58203125" customWidth="1"/>
    <col min="3335" max="3335" width="9.08203125" customWidth="1"/>
    <col min="3336" max="3336" width="14.33203125" customWidth="1"/>
    <col min="3337" max="3338" width="8.08203125" customWidth="1"/>
    <col min="3339" max="3339" width="6.5" bestFit="1" customWidth="1"/>
    <col min="3340" max="3340" width="11.5" customWidth="1"/>
    <col min="3585" max="3585" width="0.83203125" customWidth="1"/>
    <col min="3586" max="3586" width="4.58203125" customWidth="1"/>
    <col min="3587" max="3587" width="8.08203125" customWidth="1"/>
    <col min="3588" max="3588" width="5.33203125" customWidth="1"/>
    <col min="3589" max="3589" width="7.58203125" customWidth="1"/>
    <col min="3590" max="3590" width="6.58203125" customWidth="1"/>
    <col min="3591" max="3591" width="9.08203125" customWidth="1"/>
    <col min="3592" max="3592" width="14.33203125" customWidth="1"/>
    <col min="3593" max="3594" width="8.08203125" customWidth="1"/>
    <col min="3595" max="3595" width="6.5" bestFit="1" customWidth="1"/>
    <col min="3596" max="3596" width="11.5" customWidth="1"/>
    <col min="3841" max="3841" width="0.83203125" customWidth="1"/>
    <col min="3842" max="3842" width="4.58203125" customWidth="1"/>
    <col min="3843" max="3843" width="8.08203125" customWidth="1"/>
    <col min="3844" max="3844" width="5.33203125" customWidth="1"/>
    <col min="3845" max="3845" width="7.58203125" customWidth="1"/>
    <col min="3846" max="3846" width="6.58203125" customWidth="1"/>
    <col min="3847" max="3847" width="9.08203125" customWidth="1"/>
    <col min="3848" max="3848" width="14.33203125" customWidth="1"/>
    <col min="3849" max="3850" width="8.08203125" customWidth="1"/>
    <col min="3851" max="3851" width="6.5" bestFit="1" customWidth="1"/>
    <col min="3852" max="3852" width="11.5" customWidth="1"/>
    <col min="4097" max="4097" width="0.83203125" customWidth="1"/>
    <col min="4098" max="4098" width="4.58203125" customWidth="1"/>
    <col min="4099" max="4099" width="8.08203125" customWidth="1"/>
    <col min="4100" max="4100" width="5.33203125" customWidth="1"/>
    <col min="4101" max="4101" width="7.58203125" customWidth="1"/>
    <col min="4102" max="4102" width="6.58203125" customWidth="1"/>
    <col min="4103" max="4103" width="9.08203125" customWidth="1"/>
    <col min="4104" max="4104" width="14.33203125" customWidth="1"/>
    <col min="4105" max="4106" width="8.08203125" customWidth="1"/>
    <col min="4107" max="4107" width="6.5" bestFit="1" customWidth="1"/>
    <col min="4108" max="4108" width="11.5" customWidth="1"/>
    <col min="4353" max="4353" width="0.83203125" customWidth="1"/>
    <col min="4354" max="4354" width="4.58203125" customWidth="1"/>
    <col min="4355" max="4355" width="8.08203125" customWidth="1"/>
    <col min="4356" max="4356" width="5.33203125" customWidth="1"/>
    <col min="4357" max="4357" width="7.58203125" customWidth="1"/>
    <col min="4358" max="4358" width="6.58203125" customWidth="1"/>
    <col min="4359" max="4359" width="9.08203125" customWidth="1"/>
    <col min="4360" max="4360" width="14.33203125" customWidth="1"/>
    <col min="4361" max="4362" width="8.08203125" customWidth="1"/>
    <col min="4363" max="4363" width="6.5" bestFit="1" customWidth="1"/>
    <col min="4364" max="4364" width="11.5" customWidth="1"/>
    <col min="4609" max="4609" width="0.83203125" customWidth="1"/>
    <col min="4610" max="4610" width="4.58203125" customWidth="1"/>
    <col min="4611" max="4611" width="8.08203125" customWidth="1"/>
    <col min="4612" max="4612" width="5.33203125" customWidth="1"/>
    <col min="4613" max="4613" width="7.58203125" customWidth="1"/>
    <col min="4614" max="4614" width="6.58203125" customWidth="1"/>
    <col min="4615" max="4615" width="9.08203125" customWidth="1"/>
    <col min="4616" max="4616" width="14.33203125" customWidth="1"/>
    <col min="4617" max="4618" width="8.08203125" customWidth="1"/>
    <col min="4619" max="4619" width="6.5" bestFit="1" customWidth="1"/>
    <col min="4620" max="4620" width="11.5" customWidth="1"/>
    <col min="4865" max="4865" width="0.83203125" customWidth="1"/>
    <col min="4866" max="4866" width="4.58203125" customWidth="1"/>
    <col min="4867" max="4867" width="8.08203125" customWidth="1"/>
    <col min="4868" max="4868" width="5.33203125" customWidth="1"/>
    <col min="4869" max="4869" width="7.58203125" customWidth="1"/>
    <col min="4870" max="4870" width="6.58203125" customWidth="1"/>
    <col min="4871" max="4871" width="9.08203125" customWidth="1"/>
    <col min="4872" max="4872" width="14.33203125" customWidth="1"/>
    <col min="4873" max="4874" width="8.08203125" customWidth="1"/>
    <col min="4875" max="4875" width="6.5" bestFit="1" customWidth="1"/>
    <col min="4876" max="4876" width="11.5" customWidth="1"/>
    <col min="5121" max="5121" width="0.83203125" customWidth="1"/>
    <col min="5122" max="5122" width="4.58203125" customWidth="1"/>
    <col min="5123" max="5123" width="8.08203125" customWidth="1"/>
    <col min="5124" max="5124" width="5.33203125" customWidth="1"/>
    <col min="5125" max="5125" width="7.58203125" customWidth="1"/>
    <col min="5126" max="5126" width="6.58203125" customWidth="1"/>
    <col min="5127" max="5127" width="9.08203125" customWidth="1"/>
    <col min="5128" max="5128" width="14.33203125" customWidth="1"/>
    <col min="5129" max="5130" width="8.08203125" customWidth="1"/>
    <col min="5131" max="5131" width="6.5" bestFit="1" customWidth="1"/>
    <col min="5132" max="5132" width="11.5" customWidth="1"/>
    <col min="5377" max="5377" width="0.83203125" customWidth="1"/>
    <col min="5378" max="5378" width="4.58203125" customWidth="1"/>
    <col min="5379" max="5379" width="8.08203125" customWidth="1"/>
    <col min="5380" max="5380" width="5.33203125" customWidth="1"/>
    <col min="5381" max="5381" width="7.58203125" customWidth="1"/>
    <col min="5382" max="5382" width="6.58203125" customWidth="1"/>
    <col min="5383" max="5383" width="9.08203125" customWidth="1"/>
    <col min="5384" max="5384" width="14.33203125" customWidth="1"/>
    <col min="5385" max="5386" width="8.08203125" customWidth="1"/>
    <col min="5387" max="5387" width="6.5" bestFit="1" customWidth="1"/>
    <col min="5388" max="5388" width="11.5" customWidth="1"/>
    <col min="5633" max="5633" width="0.83203125" customWidth="1"/>
    <col min="5634" max="5634" width="4.58203125" customWidth="1"/>
    <col min="5635" max="5635" width="8.08203125" customWidth="1"/>
    <col min="5636" max="5636" width="5.33203125" customWidth="1"/>
    <col min="5637" max="5637" width="7.58203125" customWidth="1"/>
    <col min="5638" max="5638" width="6.58203125" customWidth="1"/>
    <col min="5639" max="5639" width="9.08203125" customWidth="1"/>
    <col min="5640" max="5640" width="14.33203125" customWidth="1"/>
    <col min="5641" max="5642" width="8.08203125" customWidth="1"/>
    <col min="5643" max="5643" width="6.5" bestFit="1" customWidth="1"/>
    <col min="5644" max="5644" width="11.5" customWidth="1"/>
    <col min="5889" max="5889" width="0.83203125" customWidth="1"/>
    <col min="5890" max="5890" width="4.58203125" customWidth="1"/>
    <col min="5891" max="5891" width="8.08203125" customWidth="1"/>
    <col min="5892" max="5892" width="5.33203125" customWidth="1"/>
    <col min="5893" max="5893" width="7.58203125" customWidth="1"/>
    <col min="5894" max="5894" width="6.58203125" customWidth="1"/>
    <col min="5895" max="5895" width="9.08203125" customWidth="1"/>
    <col min="5896" max="5896" width="14.33203125" customWidth="1"/>
    <col min="5897" max="5898" width="8.08203125" customWidth="1"/>
    <col min="5899" max="5899" width="6.5" bestFit="1" customWidth="1"/>
    <col min="5900" max="5900" width="11.5" customWidth="1"/>
    <col min="6145" max="6145" width="0.83203125" customWidth="1"/>
    <col min="6146" max="6146" width="4.58203125" customWidth="1"/>
    <col min="6147" max="6147" width="8.08203125" customWidth="1"/>
    <col min="6148" max="6148" width="5.33203125" customWidth="1"/>
    <col min="6149" max="6149" width="7.58203125" customWidth="1"/>
    <col min="6150" max="6150" width="6.58203125" customWidth="1"/>
    <col min="6151" max="6151" width="9.08203125" customWidth="1"/>
    <col min="6152" max="6152" width="14.33203125" customWidth="1"/>
    <col min="6153" max="6154" width="8.08203125" customWidth="1"/>
    <col min="6155" max="6155" width="6.5" bestFit="1" customWidth="1"/>
    <col min="6156" max="6156" width="11.5" customWidth="1"/>
    <col min="6401" max="6401" width="0.83203125" customWidth="1"/>
    <col min="6402" max="6402" width="4.58203125" customWidth="1"/>
    <col min="6403" max="6403" width="8.08203125" customWidth="1"/>
    <col min="6404" max="6404" width="5.33203125" customWidth="1"/>
    <col min="6405" max="6405" width="7.58203125" customWidth="1"/>
    <col min="6406" max="6406" width="6.58203125" customWidth="1"/>
    <col min="6407" max="6407" width="9.08203125" customWidth="1"/>
    <col min="6408" max="6408" width="14.33203125" customWidth="1"/>
    <col min="6409" max="6410" width="8.08203125" customWidth="1"/>
    <col min="6411" max="6411" width="6.5" bestFit="1" customWidth="1"/>
    <col min="6412" max="6412" width="11.5" customWidth="1"/>
    <col min="6657" max="6657" width="0.83203125" customWidth="1"/>
    <col min="6658" max="6658" width="4.58203125" customWidth="1"/>
    <col min="6659" max="6659" width="8.08203125" customWidth="1"/>
    <col min="6660" max="6660" width="5.33203125" customWidth="1"/>
    <col min="6661" max="6661" width="7.58203125" customWidth="1"/>
    <col min="6662" max="6662" width="6.58203125" customWidth="1"/>
    <col min="6663" max="6663" width="9.08203125" customWidth="1"/>
    <col min="6664" max="6664" width="14.33203125" customWidth="1"/>
    <col min="6665" max="6666" width="8.08203125" customWidth="1"/>
    <col min="6667" max="6667" width="6.5" bestFit="1" customWidth="1"/>
    <col min="6668" max="6668" width="11.5" customWidth="1"/>
    <col min="6913" max="6913" width="0.83203125" customWidth="1"/>
    <col min="6914" max="6914" width="4.58203125" customWidth="1"/>
    <col min="6915" max="6915" width="8.08203125" customWidth="1"/>
    <col min="6916" max="6916" width="5.33203125" customWidth="1"/>
    <col min="6917" max="6917" width="7.58203125" customWidth="1"/>
    <col min="6918" max="6918" width="6.58203125" customWidth="1"/>
    <col min="6919" max="6919" width="9.08203125" customWidth="1"/>
    <col min="6920" max="6920" width="14.33203125" customWidth="1"/>
    <col min="6921" max="6922" width="8.08203125" customWidth="1"/>
    <col min="6923" max="6923" width="6.5" bestFit="1" customWidth="1"/>
    <col min="6924" max="6924" width="11.5" customWidth="1"/>
    <col min="7169" max="7169" width="0.83203125" customWidth="1"/>
    <col min="7170" max="7170" width="4.58203125" customWidth="1"/>
    <col min="7171" max="7171" width="8.08203125" customWidth="1"/>
    <col min="7172" max="7172" width="5.33203125" customWidth="1"/>
    <col min="7173" max="7173" width="7.58203125" customWidth="1"/>
    <col min="7174" max="7174" width="6.58203125" customWidth="1"/>
    <col min="7175" max="7175" width="9.08203125" customWidth="1"/>
    <col min="7176" max="7176" width="14.33203125" customWidth="1"/>
    <col min="7177" max="7178" width="8.08203125" customWidth="1"/>
    <col min="7179" max="7179" width="6.5" bestFit="1" customWidth="1"/>
    <col min="7180" max="7180" width="11.5" customWidth="1"/>
    <col min="7425" max="7425" width="0.83203125" customWidth="1"/>
    <col min="7426" max="7426" width="4.58203125" customWidth="1"/>
    <col min="7427" max="7427" width="8.08203125" customWidth="1"/>
    <col min="7428" max="7428" width="5.33203125" customWidth="1"/>
    <col min="7429" max="7429" width="7.58203125" customWidth="1"/>
    <col min="7430" max="7430" width="6.58203125" customWidth="1"/>
    <col min="7431" max="7431" width="9.08203125" customWidth="1"/>
    <col min="7432" max="7432" width="14.33203125" customWidth="1"/>
    <col min="7433" max="7434" width="8.08203125" customWidth="1"/>
    <col min="7435" max="7435" width="6.5" bestFit="1" customWidth="1"/>
    <col min="7436" max="7436" width="11.5" customWidth="1"/>
    <col min="7681" max="7681" width="0.83203125" customWidth="1"/>
    <col min="7682" max="7682" width="4.58203125" customWidth="1"/>
    <col min="7683" max="7683" width="8.08203125" customWidth="1"/>
    <col min="7684" max="7684" width="5.33203125" customWidth="1"/>
    <col min="7685" max="7685" width="7.58203125" customWidth="1"/>
    <col min="7686" max="7686" width="6.58203125" customWidth="1"/>
    <col min="7687" max="7687" width="9.08203125" customWidth="1"/>
    <col min="7688" max="7688" width="14.33203125" customWidth="1"/>
    <col min="7689" max="7690" width="8.08203125" customWidth="1"/>
    <col min="7691" max="7691" width="6.5" bestFit="1" customWidth="1"/>
    <col min="7692" max="7692" width="11.5" customWidth="1"/>
    <col min="7937" max="7937" width="0.83203125" customWidth="1"/>
    <col min="7938" max="7938" width="4.58203125" customWidth="1"/>
    <col min="7939" max="7939" width="8.08203125" customWidth="1"/>
    <col min="7940" max="7940" width="5.33203125" customWidth="1"/>
    <col min="7941" max="7941" width="7.58203125" customWidth="1"/>
    <col min="7942" max="7942" width="6.58203125" customWidth="1"/>
    <col min="7943" max="7943" width="9.08203125" customWidth="1"/>
    <col min="7944" max="7944" width="14.33203125" customWidth="1"/>
    <col min="7945" max="7946" width="8.08203125" customWidth="1"/>
    <col min="7947" max="7947" width="6.5" bestFit="1" customWidth="1"/>
    <col min="7948" max="7948" width="11.5" customWidth="1"/>
    <col min="8193" max="8193" width="0.83203125" customWidth="1"/>
    <col min="8194" max="8194" width="4.58203125" customWidth="1"/>
    <col min="8195" max="8195" width="8.08203125" customWidth="1"/>
    <col min="8196" max="8196" width="5.33203125" customWidth="1"/>
    <col min="8197" max="8197" width="7.58203125" customWidth="1"/>
    <col min="8198" max="8198" width="6.58203125" customWidth="1"/>
    <col min="8199" max="8199" width="9.08203125" customWidth="1"/>
    <col min="8200" max="8200" width="14.33203125" customWidth="1"/>
    <col min="8201" max="8202" width="8.08203125" customWidth="1"/>
    <col min="8203" max="8203" width="6.5" bestFit="1" customWidth="1"/>
    <col min="8204" max="8204" width="11.5" customWidth="1"/>
    <col min="8449" max="8449" width="0.83203125" customWidth="1"/>
    <col min="8450" max="8450" width="4.58203125" customWidth="1"/>
    <col min="8451" max="8451" width="8.08203125" customWidth="1"/>
    <col min="8452" max="8452" width="5.33203125" customWidth="1"/>
    <col min="8453" max="8453" width="7.58203125" customWidth="1"/>
    <col min="8454" max="8454" width="6.58203125" customWidth="1"/>
    <col min="8455" max="8455" width="9.08203125" customWidth="1"/>
    <col min="8456" max="8456" width="14.33203125" customWidth="1"/>
    <col min="8457" max="8458" width="8.08203125" customWidth="1"/>
    <col min="8459" max="8459" width="6.5" bestFit="1" customWidth="1"/>
    <col min="8460" max="8460" width="11.5" customWidth="1"/>
    <col min="8705" max="8705" width="0.83203125" customWidth="1"/>
    <col min="8706" max="8706" width="4.58203125" customWidth="1"/>
    <col min="8707" max="8707" width="8.08203125" customWidth="1"/>
    <col min="8708" max="8708" width="5.33203125" customWidth="1"/>
    <col min="8709" max="8709" width="7.58203125" customWidth="1"/>
    <col min="8710" max="8710" width="6.58203125" customWidth="1"/>
    <col min="8711" max="8711" width="9.08203125" customWidth="1"/>
    <col min="8712" max="8712" width="14.33203125" customWidth="1"/>
    <col min="8713" max="8714" width="8.08203125" customWidth="1"/>
    <col min="8715" max="8715" width="6.5" bestFit="1" customWidth="1"/>
    <col min="8716" max="8716" width="11.5" customWidth="1"/>
    <col min="8961" max="8961" width="0.83203125" customWidth="1"/>
    <col min="8962" max="8962" width="4.58203125" customWidth="1"/>
    <col min="8963" max="8963" width="8.08203125" customWidth="1"/>
    <col min="8964" max="8964" width="5.33203125" customWidth="1"/>
    <col min="8965" max="8965" width="7.58203125" customWidth="1"/>
    <col min="8966" max="8966" width="6.58203125" customWidth="1"/>
    <col min="8967" max="8967" width="9.08203125" customWidth="1"/>
    <col min="8968" max="8968" width="14.33203125" customWidth="1"/>
    <col min="8969" max="8970" width="8.08203125" customWidth="1"/>
    <col min="8971" max="8971" width="6.5" bestFit="1" customWidth="1"/>
    <col min="8972" max="8972" width="11.5" customWidth="1"/>
    <col min="9217" max="9217" width="0.83203125" customWidth="1"/>
    <col min="9218" max="9218" width="4.58203125" customWidth="1"/>
    <col min="9219" max="9219" width="8.08203125" customWidth="1"/>
    <col min="9220" max="9220" width="5.33203125" customWidth="1"/>
    <col min="9221" max="9221" width="7.58203125" customWidth="1"/>
    <col min="9222" max="9222" width="6.58203125" customWidth="1"/>
    <col min="9223" max="9223" width="9.08203125" customWidth="1"/>
    <col min="9224" max="9224" width="14.33203125" customWidth="1"/>
    <col min="9225" max="9226" width="8.08203125" customWidth="1"/>
    <col min="9227" max="9227" width="6.5" bestFit="1" customWidth="1"/>
    <col min="9228" max="9228" width="11.5" customWidth="1"/>
    <col min="9473" max="9473" width="0.83203125" customWidth="1"/>
    <col min="9474" max="9474" width="4.58203125" customWidth="1"/>
    <col min="9475" max="9475" width="8.08203125" customWidth="1"/>
    <col min="9476" max="9476" width="5.33203125" customWidth="1"/>
    <col min="9477" max="9477" width="7.58203125" customWidth="1"/>
    <col min="9478" max="9478" width="6.58203125" customWidth="1"/>
    <col min="9479" max="9479" width="9.08203125" customWidth="1"/>
    <col min="9480" max="9480" width="14.33203125" customWidth="1"/>
    <col min="9481" max="9482" width="8.08203125" customWidth="1"/>
    <col min="9483" max="9483" width="6.5" bestFit="1" customWidth="1"/>
    <col min="9484" max="9484" width="11.5" customWidth="1"/>
    <col min="9729" max="9729" width="0.83203125" customWidth="1"/>
    <col min="9730" max="9730" width="4.58203125" customWidth="1"/>
    <col min="9731" max="9731" width="8.08203125" customWidth="1"/>
    <col min="9732" max="9732" width="5.33203125" customWidth="1"/>
    <col min="9733" max="9733" width="7.58203125" customWidth="1"/>
    <col min="9734" max="9734" width="6.58203125" customWidth="1"/>
    <col min="9735" max="9735" width="9.08203125" customWidth="1"/>
    <col min="9736" max="9736" width="14.33203125" customWidth="1"/>
    <col min="9737" max="9738" width="8.08203125" customWidth="1"/>
    <col min="9739" max="9739" width="6.5" bestFit="1" customWidth="1"/>
    <col min="9740" max="9740" width="11.5" customWidth="1"/>
    <col min="9985" max="9985" width="0.83203125" customWidth="1"/>
    <col min="9986" max="9986" width="4.58203125" customWidth="1"/>
    <col min="9987" max="9987" width="8.08203125" customWidth="1"/>
    <col min="9988" max="9988" width="5.33203125" customWidth="1"/>
    <col min="9989" max="9989" width="7.58203125" customWidth="1"/>
    <col min="9990" max="9990" width="6.58203125" customWidth="1"/>
    <col min="9991" max="9991" width="9.08203125" customWidth="1"/>
    <col min="9992" max="9992" width="14.33203125" customWidth="1"/>
    <col min="9993" max="9994" width="8.08203125" customWidth="1"/>
    <col min="9995" max="9995" width="6.5" bestFit="1" customWidth="1"/>
    <col min="9996" max="9996" width="11.5" customWidth="1"/>
    <col min="10241" max="10241" width="0.83203125" customWidth="1"/>
    <col min="10242" max="10242" width="4.58203125" customWidth="1"/>
    <col min="10243" max="10243" width="8.08203125" customWidth="1"/>
    <col min="10244" max="10244" width="5.33203125" customWidth="1"/>
    <col min="10245" max="10245" width="7.58203125" customWidth="1"/>
    <col min="10246" max="10246" width="6.58203125" customWidth="1"/>
    <col min="10247" max="10247" width="9.08203125" customWidth="1"/>
    <col min="10248" max="10248" width="14.33203125" customWidth="1"/>
    <col min="10249" max="10250" width="8.08203125" customWidth="1"/>
    <col min="10251" max="10251" width="6.5" bestFit="1" customWidth="1"/>
    <col min="10252" max="10252" width="11.5" customWidth="1"/>
    <col min="10497" max="10497" width="0.83203125" customWidth="1"/>
    <col min="10498" max="10498" width="4.58203125" customWidth="1"/>
    <col min="10499" max="10499" width="8.08203125" customWidth="1"/>
    <col min="10500" max="10500" width="5.33203125" customWidth="1"/>
    <col min="10501" max="10501" width="7.58203125" customWidth="1"/>
    <col min="10502" max="10502" width="6.58203125" customWidth="1"/>
    <col min="10503" max="10503" width="9.08203125" customWidth="1"/>
    <col min="10504" max="10504" width="14.33203125" customWidth="1"/>
    <col min="10505" max="10506" width="8.08203125" customWidth="1"/>
    <col min="10507" max="10507" width="6.5" bestFit="1" customWidth="1"/>
    <col min="10508" max="10508" width="11.5" customWidth="1"/>
    <col min="10753" max="10753" width="0.83203125" customWidth="1"/>
    <col min="10754" max="10754" width="4.58203125" customWidth="1"/>
    <col min="10755" max="10755" width="8.08203125" customWidth="1"/>
    <col min="10756" max="10756" width="5.33203125" customWidth="1"/>
    <col min="10757" max="10757" width="7.58203125" customWidth="1"/>
    <col min="10758" max="10758" width="6.58203125" customWidth="1"/>
    <col min="10759" max="10759" width="9.08203125" customWidth="1"/>
    <col min="10760" max="10760" width="14.33203125" customWidth="1"/>
    <col min="10761" max="10762" width="8.08203125" customWidth="1"/>
    <col min="10763" max="10763" width="6.5" bestFit="1" customWidth="1"/>
    <col min="10764" max="10764" width="11.5" customWidth="1"/>
    <col min="11009" max="11009" width="0.83203125" customWidth="1"/>
    <col min="11010" max="11010" width="4.58203125" customWidth="1"/>
    <col min="11011" max="11011" width="8.08203125" customWidth="1"/>
    <col min="11012" max="11012" width="5.33203125" customWidth="1"/>
    <col min="11013" max="11013" width="7.58203125" customWidth="1"/>
    <col min="11014" max="11014" width="6.58203125" customWidth="1"/>
    <col min="11015" max="11015" width="9.08203125" customWidth="1"/>
    <col min="11016" max="11016" width="14.33203125" customWidth="1"/>
    <col min="11017" max="11018" width="8.08203125" customWidth="1"/>
    <col min="11019" max="11019" width="6.5" bestFit="1" customWidth="1"/>
    <col min="11020" max="11020" width="11.5" customWidth="1"/>
    <col min="11265" max="11265" width="0.83203125" customWidth="1"/>
    <col min="11266" max="11266" width="4.58203125" customWidth="1"/>
    <col min="11267" max="11267" width="8.08203125" customWidth="1"/>
    <col min="11268" max="11268" width="5.33203125" customWidth="1"/>
    <col min="11269" max="11269" width="7.58203125" customWidth="1"/>
    <col min="11270" max="11270" width="6.58203125" customWidth="1"/>
    <col min="11271" max="11271" width="9.08203125" customWidth="1"/>
    <col min="11272" max="11272" width="14.33203125" customWidth="1"/>
    <col min="11273" max="11274" width="8.08203125" customWidth="1"/>
    <col min="11275" max="11275" width="6.5" bestFit="1" customWidth="1"/>
    <col min="11276" max="11276" width="11.5" customWidth="1"/>
    <col min="11521" max="11521" width="0.83203125" customWidth="1"/>
    <col min="11522" max="11522" width="4.58203125" customWidth="1"/>
    <col min="11523" max="11523" width="8.08203125" customWidth="1"/>
    <col min="11524" max="11524" width="5.33203125" customWidth="1"/>
    <col min="11525" max="11525" width="7.58203125" customWidth="1"/>
    <col min="11526" max="11526" width="6.58203125" customWidth="1"/>
    <col min="11527" max="11527" width="9.08203125" customWidth="1"/>
    <col min="11528" max="11528" width="14.33203125" customWidth="1"/>
    <col min="11529" max="11530" width="8.08203125" customWidth="1"/>
    <col min="11531" max="11531" width="6.5" bestFit="1" customWidth="1"/>
    <col min="11532" max="11532" width="11.5" customWidth="1"/>
    <col min="11777" max="11777" width="0.83203125" customWidth="1"/>
    <col min="11778" max="11778" width="4.58203125" customWidth="1"/>
    <col min="11779" max="11779" width="8.08203125" customWidth="1"/>
    <col min="11780" max="11780" width="5.33203125" customWidth="1"/>
    <col min="11781" max="11781" width="7.58203125" customWidth="1"/>
    <col min="11782" max="11782" width="6.58203125" customWidth="1"/>
    <col min="11783" max="11783" width="9.08203125" customWidth="1"/>
    <col min="11784" max="11784" width="14.33203125" customWidth="1"/>
    <col min="11785" max="11786" width="8.08203125" customWidth="1"/>
    <col min="11787" max="11787" width="6.5" bestFit="1" customWidth="1"/>
    <col min="11788" max="11788" width="11.5" customWidth="1"/>
    <col min="12033" max="12033" width="0.83203125" customWidth="1"/>
    <col min="12034" max="12034" width="4.58203125" customWidth="1"/>
    <col min="12035" max="12035" width="8.08203125" customWidth="1"/>
    <col min="12036" max="12036" width="5.33203125" customWidth="1"/>
    <col min="12037" max="12037" width="7.58203125" customWidth="1"/>
    <col min="12038" max="12038" width="6.58203125" customWidth="1"/>
    <col min="12039" max="12039" width="9.08203125" customWidth="1"/>
    <col min="12040" max="12040" width="14.33203125" customWidth="1"/>
    <col min="12041" max="12042" width="8.08203125" customWidth="1"/>
    <col min="12043" max="12043" width="6.5" bestFit="1" customWidth="1"/>
    <col min="12044" max="12044" width="11.5" customWidth="1"/>
    <col min="12289" max="12289" width="0.83203125" customWidth="1"/>
    <col min="12290" max="12290" width="4.58203125" customWidth="1"/>
    <col min="12291" max="12291" width="8.08203125" customWidth="1"/>
    <col min="12292" max="12292" width="5.33203125" customWidth="1"/>
    <col min="12293" max="12293" width="7.58203125" customWidth="1"/>
    <col min="12294" max="12294" width="6.58203125" customWidth="1"/>
    <col min="12295" max="12295" width="9.08203125" customWidth="1"/>
    <col min="12296" max="12296" width="14.33203125" customWidth="1"/>
    <col min="12297" max="12298" width="8.08203125" customWidth="1"/>
    <col min="12299" max="12299" width="6.5" bestFit="1" customWidth="1"/>
    <col min="12300" max="12300" width="11.5" customWidth="1"/>
    <col min="12545" max="12545" width="0.83203125" customWidth="1"/>
    <col min="12546" max="12546" width="4.58203125" customWidth="1"/>
    <col min="12547" max="12547" width="8.08203125" customWidth="1"/>
    <col min="12548" max="12548" width="5.33203125" customWidth="1"/>
    <col min="12549" max="12549" width="7.58203125" customWidth="1"/>
    <col min="12550" max="12550" width="6.58203125" customWidth="1"/>
    <col min="12551" max="12551" width="9.08203125" customWidth="1"/>
    <col min="12552" max="12552" width="14.33203125" customWidth="1"/>
    <col min="12553" max="12554" width="8.08203125" customWidth="1"/>
    <col min="12555" max="12555" width="6.5" bestFit="1" customWidth="1"/>
    <col min="12556" max="12556" width="11.5" customWidth="1"/>
    <col min="12801" max="12801" width="0.83203125" customWidth="1"/>
    <col min="12802" max="12802" width="4.58203125" customWidth="1"/>
    <col min="12803" max="12803" width="8.08203125" customWidth="1"/>
    <col min="12804" max="12804" width="5.33203125" customWidth="1"/>
    <col min="12805" max="12805" width="7.58203125" customWidth="1"/>
    <col min="12806" max="12806" width="6.58203125" customWidth="1"/>
    <col min="12807" max="12807" width="9.08203125" customWidth="1"/>
    <col min="12808" max="12808" width="14.33203125" customWidth="1"/>
    <col min="12809" max="12810" width="8.08203125" customWidth="1"/>
    <col min="12811" max="12811" width="6.5" bestFit="1" customWidth="1"/>
    <col min="12812" max="12812" width="11.5" customWidth="1"/>
    <col min="13057" max="13057" width="0.83203125" customWidth="1"/>
    <col min="13058" max="13058" width="4.58203125" customWidth="1"/>
    <col min="13059" max="13059" width="8.08203125" customWidth="1"/>
    <col min="13060" max="13060" width="5.33203125" customWidth="1"/>
    <col min="13061" max="13061" width="7.58203125" customWidth="1"/>
    <col min="13062" max="13062" width="6.58203125" customWidth="1"/>
    <col min="13063" max="13063" width="9.08203125" customWidth="1"/>
    <col min="13064" max="13064" width="14.33203125" customWidth="1"/>
    <col min="13065" max="13066" width="8.08203125" customWidth="1"/>
    <col min="13067" max="13067" width="6.5" bestFit="1" customWidth="1"/>
    <col min="13068" max="13068" width="11.5" customWidth="1"/>
    <col min="13313" max="13313" width="0.83203125" customWidth="1"/>
    <col min="13314" max="13314" width="4.58203125" customWidth="1"/>
    <col min="13315" max="13315" width="8.08203125" customWidth="1"/>
    <col min="13316" max="13316" width="5.33203125" customWidth="1"/>
    <col min="13317" max="13317" width="7.58203125" customWidth="1"/>
    <col min="13318" max="13318" width="6.58203125" customWidth="1"/>
    <col min="13319" max="13319" width="9.08203125" customWidth="1"/>
    <col min="13320" max="13320" width="14.33203125" customWidth="1"/>
    <col min="13321" max="13322" width="8.08203125" customWidth="1"/>
    <col min="13323" max="13323" width="6.5" bestFit="1" customWidth="1"/>
    <col min="13324" max="13324" width="11.5" customWidth="1"/>
    <col min="13569" max="13569" width="0.83203125" customWidth="1"/>
    <col min="13570" max="13570" width="4.58203125" customWidth="1"/>
    <col min="13571" max="13571" width="8.08203125" customWidth="1"/>
    <col min="13572" max="13572" width="5.33203125" customWidth="1"/>
    <col min="13573" max="13573" width="7.58203125" customWidth="1"/>
    <col min="13574" max="13574" width="6.58203125" customWidth="1"/>
    <col min="13575" max="13575" width="9.08203125" customWidth="1"/>
    <col min="13576" max="13576" width="14.33203125" customWidth="1"/>
    <col min="13577" max="13578" width="8.08203125" customWidth="1"/>
    <col min="13579" max="13579" width="6.5" bestFit="1" customWidth="1"/>
    <col min="13580" max="13580" width="11.5" customWidth="1"/>
    <col min="13825" max="13825" width="0.83203125" customWidth="1"/>
    <col min="13826" max="13826" width="4.58203125" customWidth="1"/>
    <col min="13827" max="13827" width="8.08203125" customWidth="1"/>
    <col min="13828" max="13828" width="5.33203125" customWidth="1"/>
    <col min="13829" max="13829" width="7.58203125" customWidth="1"/>
    <col min="13830" max="13830" width="6.58203125" customWidth="1"/>
    <col min="13831" max="13831" width="9.08203125" customWidth="1"/>
    <col min="13832" max="13832" width="14.33203125" customWidth="1"/>
    <col min="13833" max="13834" width="8.08203125" customWidth="1"/>
    <col min="13835" max="13835" width="6.5" bestFit="1" customWidth="1"/>
    <col min="13836" max="13836" width="11.5" customWidth="1"/>
    <col min="14081" max="14081" width="0.83203125" customWidth="1"/>
    <col min="14082" max="14082" width="4.58203125" customWidth="1"/>
    <col min="14083" max="14083" width="8.08203125" customWidth="1"/>
    <col min="14084" max="14084" width="5.33203125" customWidth="1"/>
    <col min="14085" max="14085" width="7.58203125" customWidth="1"/>
    <col min="14086" max="14086" width="6.58203125" customWidth="1"/>
    <col min="14087" max="14087" width="9.08203125" customWidth="1"/>
    <col min="14088" max="14088" width="14.33203125" customWidth="1"/>
    <col min="14089" max="14090" width="8.08203125" customWidth="1"/>
    <col min="14091" max="14091" width="6.5" bestFit="1" customWidth="1"/>
    <col min="14092" max="14092" width="11.5" customWidth="1"/>
    <col min="14337" max="14337" width="0.83203125" customWidth="1"/>
    <col min="14338" max="14338" width="4.58203125" customWidth="1"/>
    <col min="14339" max="14339" width="8.08203125" customWidth="1"/>
    <col min="14340" max="14340" width="5.33203125" customWidth="1"/>
    <col min="14341" max="14341" width="7.58203125" customWidth="1"/>
    <col min="14342" max="14342" width="6.58203125" customWidth="1"/>
    <col min="14343" max="14343" width="9.08203125" customWidth="1"/>
    <col min="14344" max="14344" width="14.33203125" customWidth="1"/>
    <col min="14345" max="14346" width="8.08203125" customWidth="1"/>
    <col min="14347" max="14347" width="6.5" bestFit="1" customWidth="1"/>
    <col min="14348" max="14348" width="11.5" customWidth="1"/>
    <col min="14593" max="14593" width="0.83203125" customWidth="1"/>
    <col min="14594" max="14594" width="4.58203125" customWidth="1"/>
    <col min="14595" max="14595" width="8.08203125" customWidth="1"/>
    <col min="14596" max="14596" width="5.33203125" customWidth="1"/>
    <col min="14597" max="14597" width="7.58203125" customWidth="1"/>
    <col min="14598" max="14598" width="6.58203125" customWidth="1"/>
    <col min="14599" max="14599" width="9.08203125" customWidth="1"/>
    <col min="14600" max="14600" width="14.33203125" customWidth="1"/>
    <col min="14601" max="14602" width="8.08203125" customWidth="1"/>
    <col min="14603" max="14603" width="6.5" bestFit="1" customWidth="1"/>
    <col min="14604" max="14604" width="11.5" customWidth="1"/>
    <col min="14849" max="14849" width="0.83203125" customWidth="1"/>
    <col min="14850" max="14850" width="4.58203125" customWidth="1"/>
    <col min="14851" max="14851" width="8.08203125" customWidth="1"/>
    <col min="14852" max="14852" width="5.33203125" customWidth="1"/>
    <col min="14853" max="14853" width="7.58203125" customWidth="1"/>
    <col min="14854" max="14854" width="6.58203125" customWidth="1"/>
    <col min="14855" max="14855" width="9.08203125" customWidth="1"/>
    <col min="14856" max="14856" width="14.33203125" customWidth="1"/>
    <col min="14857" max="14858" width="8.08203125" customWidth="1"/>
    <col min="14859" max="14859" width="6.5" bestFit="1" customWidth="1"/>
    <col min="14860" max="14860" width="11.5" customWidth="1"/>
    <col min="15105" max="15105" width="0.83203125" customWidth="1"/>
    <col min="15106" max="15106" width="4.58203125" customWidth="1"/>
    <col min="15107" max="15107" width="8.08203125" customWidth="1"/>
    <col min="15108" max="15108" width="5.33203125" customWidth="1"/>
    <col min="15109" max="15109" width="7.58203125" customWidth="1"/>
    <col min="15110" max="15110" width="6.58203125" customWidth="1"/>
    <col min="15111" max="15111" width="9.08203125" customWidth="1"/>
    <col min="15112" max="15112" width="14.33203125" customWidth="1"/>
    <col min="15113" max="15114" width="8.08203125" customWidth="1"/>
    <col min="15115" max="15115" width="6.5" bestFit="1" customWidth="1"/>
    <col min="15116" max="15116" width="11.5" customWidth="1"/>
    <col min="15361" max="15361" width="0.83203125" customWidth="1"/>
    <col min="15362" max="15362" width="4.58203125" customWidth="1"/>
    <col min="15363" max="15363" width="8.08203125" customWidth="1"/>
    <col min="15364" max="15364" width="5.33203125" customWidth="1"/>
    <col min="15365" max="15365" width="7.58203125" customWidth="1"/>
    <col min="15366" max="15366" width="6.58203125" customWidth="1"/>
    <col min="15367" max="15367" width="9.08203125" customWidth="1"/>
    <col min="15368" max="15368" width="14.33203125" customWidth="1"/>
    <col min="15369" max="15370" width="8.08203125" customWidth="1"/>
    <col min="15371" max="15371" width="6.5" bestFit="1" customWidth="1"/>
    <col min="15372" max="15372" width="11.5" customWidth="1"/>
    <col min="15617" max="15617" width="0.83203125" customWidth="1"/>
    <col min="15618" max="15618" width="4.58203125" customWidth="1"/>
    <col min="15619" max="15619" width="8.08203125" customWidth="1"/>
    <col min="15620" max="15620" width="5.33203125" customWidth="1"/>
    <col min="15621" max="15621" width="7.58203125" customWidth="1"/>
    <col min="15622" max="15622" width="6.58203125" customWidth="1"/>
    <col min="15623" max="15623" width="9.08203125" customWidth="1"/>
    <col min="15624" max="15624" width="14.33203125" customWidth="1"/>
    <col min="15625" max="15626" width="8.08203125" customWidth="1"/>
    <col min="15627" max="15627" width="6.5" bestFit="1" customWidth="1"/>
    <col min="15628" max="15628" width="11.5" customWidth="1"/>
    <col min="15873" max="15873" width="0.83203125" customWidth="1"/>
    <col min="15874" max="15874" width="4.58203125" customWidth="1"/>
    <col min="15875" max="15875" width="8.08203125" customWidth="1"/>
    <col min="15876" max="15876" width="5.33203125" customWidth="1"/>
    <col min="15877" max="15877" width="7.58203125" customWidth="1"/>
    <col min="15878" max="15878" width="6.58203125" customWidth="1"/>
    <col min="15879" max="15879" width="9.08203125" customWidth="1"/>
    <col min="15880" max="15880" width="14.33203125" customWidth="1"/>
    <col min="15881" max="15882" width="8.08203125" customWidth="1"/>
    <col min="15883" max="15883" width="6.5" bestFit="1" customWidth="1"/>
    <col min="15884" max="15884" width="11.5" customWidth="1"/>
    <col min="16129" max="16129" width="0.83203125" customWidth="1"/>
    <col min="16130" max="16130" width="4.58203125" customWidth="1"/>
    <col min="16131" max="16131" width="8.08203125" customWidth="1"/>
    <col min="16132" max="16132" width="5.33203125" customWidth="1"/>
    <col min="16133" max="16133" width="7.58203125" customWidth="1"/>
    <col min="16134" max="16134" width="6.58203125" customWidth="1"/>
    <col min="16135" max="16135" width="9.08203125" customWidth="1"/>
    <col min="16136" max="16136" width="14.33203125" customWidth="1"/>
    <col min="16137" max="16138" width="8.08203125" customWidth="1"/>
    <col min="16139" max="16139" width="6.5" bestFit="1" customWidth="1"/>
    <col min="16140" max="16140" width="11.5" customWidth="1"/>
  </cols>
  <sheetData>
    <row r="1" spans="1:12" ht="18.5" thickBot="1">
      <c r="A1" s="11"/>
      <c r="B1" s="949" t="s">
        <v>850</v>
      </c>
      <c r="C1" s="950"/>
      <c r="D1" s="11"/>
      <c r="E1" s="11"/>
      <c r="F1" s="11"/>
      <c r="G1" s="11"/>
      <c r="H1" s="738"/>
      <c r="I1" s="738"/>
      <c r="J1" s="738"/>
      <c r="K1" s="738"/>
      <c r="L1" s="738"/>
    </row>
    <row r="2" spans="1:12" ht="40.4" customHeight="1">
      <c r="A2" s="11"/>
      <c r="B2" s="951" t="s">
        <v>521</v>
      </c>
      <c r="C2" s="952"/>
      <c r="D2" s="952"/>
      <c r="E2" s="952"/>
      <c r="F2" s="952"/>
      <c r="G2" s="952"/>
      <c r="H2" s="952"/>
      <c r="I2" s="952"/>
      <c r="J2" s="952"/>
      <c r="K2" s="952"/>
      <c r="L2" s="952"/>
    </row>
    <row r="3" spans="1:12">
      <c r="A3" s="11"/>
      <c r="B3" s="947"/>
      <c r="C3" s="947"/>
      <c r="D3" s="947"/>
      <c r="E3" s="947"/>
      <c r="F3" s="947"/>
      <c r="G3" s="11"/>
      <c r="H3" s="11"/>
      <c r="I3" s="11"/>
      <c r="J3" s="11"/>
      <c r="K3" s="11"/>
      <c r="L3" s="11"/>
    </row>
    <row r="4" spans="1:12">
      <c r="A4" s="11"/>
      <c r="B4" s="948"/>
      <c r="C4" s="948"/>
      <c r="D4" s="948"/>
      <c r="E4" s="946"/>
      <c r="F4" s="947"/>
      <c r="G4" s="12"/>
      <c r="H4" s="953" t="s">
        <v>522</v>
      </c>
      <c r="I4" s="953"/>
      <c r="J4" s="954"/>
      <c r="K4" s="954"/>
      <c r="L4" s="954"/>
    </row>
    <row r="5" spans="1:12">
      <c r="A5" s="11"/>
      <c r="B5" s="948"/>
      <c r="C5" s="948"/>
      <c r="D5" s="948"/>
      <c r="E5" s="946"/>
      <c r="F5" s="947"/>
      <c r="G5" s="62"/>
      <c r="H5" s="953"/>
      <c r="I5" s="953"/>
      <c r="J5" s="954"/>
      <c r="K5" s="954"/>
      <c r="L5" s="954"/>
    </row>
    <row r="6" spans="1:12">
      <c r="A6" s="11"/>
      <c r="B6" s="948"/>
      <c r="C6" s="948"/>
      <c r="D6" s="948"/>
      <c r="E6" s="946"/>
      <c r="F6" s="946"/>
      <c r="G6" s="62"/>
      <c r="H6" s="953"/>
      <c r="I6" s="953"/>
      <c r="J6" s="954"/>
      <c r="K6" s="954"/>
      <c r="L6" s="954"/>
    </row>
    <row r="7" spans="1:12" ht="18.5" thickBot="1">
      <c r="A7" s="11"/>
      <c r="B7" s="63"/>
      <c r="C7" s="63"/>
      <c r="D7" s="63"/>
      <c r="E7" s="63"/>
      <c r="F7" s="63"/>
      <c r="G7" s="63"/>
      <c r="H7" s="63"/>
      <c r="I7" s="63"/>
      <c r="J7" s="63"/>
      <c r="K7" s="63"/>
      <c r="L7" s="63"/>
    </row>
    <row r="8" spans="1:12" ht="42" customHeight="1">
      <c r="A8" s="63"/>
      <c r="B8" s="64"/>
      <c r="C8" s="864" t="s">
        <v>101</v>
      </c>
      <c r="D8" s="864"/>
      <c r="E8" s="864" t="s">
        <v>209</v>
      </c>
      <c r="F8" s="864"/>
      <c r="G8" s="864" t="s">
        <v>111</v>
      </c>
      <c r="H8" s="907"/>
      <c r="I8" s="955" t="s">
        <v>851</v>
      </c>
      <c r="J8" s="956"/>
      <c r="K8" s="163" t="s">
        <v>210</v>
      </c>
      <c r="L8" s="65" t="s">
        <v>211</v>
      </c>
    </row>
    <row r="9" spans="1:12" ht="20.149999999999999" customHeight="1">
      <c r="A9" s="63"/>
      <c r="B9" s="66" t="s">
        <v>212</v>
      </c>
      <c r="C9" s="934" t="s">
        <v>213</v>
      </c>
      <c r="D9" s="934"/>
      <c r="E9" s="935">
        <v>45200</v>
      </c>
      <c r="F9" s="936"/>
      <c r="G9" s="934" t="s">
        <v>214</v>
      </c>
      <c r="H9" s="937"/>
      <c r="I9" s="938">
        <f>IF(E9="","",DATE(YEAR(E9),MONTH(E9)+6,DAY(E9))-1)</f>
        <v>45382</v>
      </c>
      <c r="J9" s="939"/>
      <c r="K9" s="254" t="str">
        <f ca="1">IF(I9="","",IF(IF(MONTH(I9)&lt;=3, YEAR(I9)-1, YEAR(I9))=YEAR(TODAY())-2,"該当","非該当"))</f>
        <v>該当</v>
      </c>
      <c r="L9" s="67" t="s">
        <v>130</v>
      </c>
    </row>
    <row r="10" spans="1:12" ht="20.149999999999999" customHeight="1" thickBot="1">
      <c r="A10" s="63"/>
      <c r="B10" s="68" t="s">
        <v>215</v>
      </c>
      <c r="C10" s="940" t="s">
        <v>216</v>
      </c>
      <c r="D10" s="940"/>
      <c r="E10" s="941">
        <v>45231</v>
      </c>
      <c r="F10" s="942"/>
      <c r="G10" s="940" t="s">
        <v>217</v>
      </c>
      <c r="H10" s="943"/>
      <c r="I10" s="944">
        <f t="shared" ref="I10:I40" si="0">IF(E10="","",DATE(YEAR(E10),MONTH(E10)+6,DAY(E10))-1)</f>
        <v>45412</v>
      </c>
      <c r="J10" s="945"/>
      <c r="K10" s="255" t="str">
        <f ca="1">IF(I10="","",IF(IF(MONTH(I10)&lt;=3, YEAR(I10)-1, YEAR(I10))=YEAR(TODAY())-2,"該当","非該当"))</f>
        <v>非該当</v>
      </c>
      <c r="L10" s="315" t="s">
        <v>130</v>
      </c>
    </row>
    <row r="11" spans="1:12" ht="20.149999999999999" customHeight="1" thickTop="1">
      <c r="A11" s="63"/>
      <c r="B11" s="69">
        <v>1</v>
      </c>
      <c r="C11" s="929"/>
      <c r="D11" s="929"/>
      <c r="E11" s="930"/>
      <c r="F11" s="931"/>
      <c r="G11" s="929"/>
      <c r="H11" s="932"/>
      <c r="I11" s="927" t="str">
        <f t="shared" si="0"/>
        <v/>
      </c>
      <c r="J11" s="933"/>
      <c r="K11" s="256" t="str">
        <f ca="1">IF(I11="","",IF(IF(MONTH(I11)&lt;=3, YEAR(I11)-1, YEAR(I11))=YEAR(TODAY())-2,"該当","非該当"))</f>
        <v/>
      </c>
      <c r="L11" s="70"/>
    </row>
    <row r="12" spans="1:12" ht="20.149999999999999" customHeight="1">
      <c r="A12" s="63"/>
      <c r="B12" s="64">
        <v>2</v>
      </c>
      <c r="C12" s="916"/>
      <c r="D12" s="916"/>
      <c r="E12" s="917"/>
      <c r="F12" s="918"/>
      <c r="G12" s="916"/>
      <c r="H12" s="919"/>
      <c r="I12" s="927" t="str">
        <f t="shared" si="0"/>
        <v/>
      </c>
      <c r="J12" s="933"/>
      <c r="K12" s="255" t="str">
        <f ca="1">IF(I12="","",IF(IF(MONTH(I12)&lt;=3, YEAR(I12)-1, YEAR(I12))=YEAR(TODAY())-2,"該当","非該当"))</f>
        <v/>
      </c>
      <c r="L12" s="314"/>
    </row>
    <row r="13" spans="1:12" ht="20.149999999999999" customHeight="1">
      <c r="A13" s="63"/>
      <c r="B13" s="64">
        <v>3</v>
      </c>
      <c r="C13" s="919"/>
      <c r="D13" s="925"/>
      <c r="E13" s="917"/>
      <c r="F13" s="918"/>
      <c r="G13" s="919"/>
      <c r="H13" s="926"/>
      <c r="I13" s="927" t="str">
        <f t="shared" si="0"/>
        <v/>
      </c>
      <c r="J13" s="933"/>
      <c r="K13" s="255" t="str">
        <f t="shared" ref="K13:K40" ca="1" si="1">IF(I13="","",IF(IF(MONTH(I13)&lt;=3, YEAR(I13)-1, YEAR(I13))=YEAR(TODAY())-2,"該当","非該当"))</f>
        <v/>
      </c>
      <c r="L13" s="314"/>
    </row>
    <row r="14" spans="1:12" ht="20.149999999999999" customHeight="1">
      <c r="A14" s="63"/>
      <c r="B14" s="64">
        <v>4</v>
      </c>
      <c r="C14" s="919"/>
      <c r="D14" s="925"/>
      <c r="E14" s="917"/>
      <c r="F14" s="918"/>
      <c r="G14" s="919"/>
      <c r="H14" s="926"/>
      <c r="I14" s="927" t="str">
        <f t="shared" si="0"/>
        <v/>
      </c>
      <c r="J14" s="933"/>
      <c r="K14" s="255" t="str">
        <f t="shared" ca="1" si="1"/>
        <v/>
      </c>
      <c r="L14" s="314"/>
    </row>
    <row r="15" spans="1:12" ht="20.149999999999999" customHeight="1">
      <c r="A15" s="63"/>
      <c r="B15" s="64">
        <v>5</v>
      </c>
      <c r="C15" s="919"/>
      <c r="D15" s="925"/>
      <c r="E15" s="917"/>
      <c r="F15" s="918"/>
      <c r="G15" s="919"/>
      <c r="H15" s="926"/>
      <c r="I15" s="920" t="str">
        <f t="shared" si="0"/>
        <v/>
      </c>
      <c r="J15" s="924"/>
      <c r="K15" s="255" t="str">
        <f t="shared" ca="1" si="1"/>
        <v/>
      </c>
      <c r="L15" s="314"/>
    </row>
    <row r="16" spans="1:12" ht="20.149999999999999" customHeight="1">
      <c r="A16" s="63"/>
      <c r="B16" s="64">
        <v>6</v>
      </c>
      <c r="C16" s="919"/>
      <c r="D16" s="925"/>
      <c r="E16" s="917"/>
      <c r="F16" s="918"/>
      <c r="G16" s="919"/>
      <c r="H16" s="926"/>
      <c r="I16" s="920" t="str">
        <f t="shared" si="0"/>
        <v/>
      </c>
      <c r="J16" s="924"/>
      <c r="K16" s="255" t="str">
        <f t="shared" ca="1" si="1"/>
        <v/>
      </c>
      <c r="L16" s="314"/>
    </row>
    <row r="17" spans="1:12" ht="20.149999999999999" customHeight="1">
      <c r="A17" s="63"/>
      <c r="B17" s="64">
        <v>7</v>
      </c>
      <c r="C17" s="916"/>
      <c r="D17" s="916"/>
      <c r="E17" s="917"/>
      <c r="F17" s="918"/>
      <c r="G17" s="916"/>
      <c r="H17" s="919"/>
      <c r="I17" s="920" t="str">
        <f t="shared" si="0"/>
        <v/>
      </c>
      <c r="J17" s="924"/>
      <c r="K17" s="255" t="str">
        <f t="shared" ca="1" si="1"/>
        <v/>
      </c>
      <c r="L17" s="314"/>
    </row>
    <row r="18" spans="1:12" ht="20.149999999999999" customHeight="1">
      <c r="A18" s="63"/>
      <c r="B18" s="64">
        <v>8</v>
      </c>
      <c r="C18" s="916"/>
      <c r="D18" s="916"/>
      <c r="E18" s="917"/>
      <c r="F18" s="918"/>
      <c r="G18" s="916"/>
      <c r="H18" s="919"/>
      <c r="I18" s="920" t="str">
        <f t="shared" si="0"/>
        <v/>
      </c>
      <c r="J18" s="924"/>
      <c r="K18" s="255" t="str">
        <f t="shared" ca="1" si="1"/>
        <v/>
      </c>
      <c r="L18" s="314"/>
    </row>
    <row r="19" spans="1:12" ht="20.149999999999999" customHeight="1">
      <c r="A19" s="63"/>
      <c r="B19" s="64">
        <v>9</v>
      </c>
      <c r="C19" s="916"/>
      <c r="D19" s="916"/>
      <c r="E19" s="917"/>
      <c r="F19" s="918"/>
      <c r="G19" s="916"/>
      <c r="H19" s="919"/>
      <c r="I19" s="920" t="str">
        <f t="shared" si="0"/>
        <v/>
      </c>
      <c r="J19" s="924"/>
      <c r="K19" s="255" t="str">
        <f t="shared" ca="1" si="1"/>
        <v/>
      </c>
      <c r="L19" s="314"/>
    </row>
    <row r="20" spans="1:12" ht="20.149999999999999" customHeight="1">
      <c r="A20" s="63"/>
      <c r="B20" s="64">
        <v>10</v>
      </c>
      <c r="C20" s="916"/>
      <c r="D20" s="916"/>
      <c r="E20" s="917"/>
      <c r="F20" s="918"/>
      <c r="G20" s="916"/>
      <c r="H20" s="919"/>
      <c r="I20" s="920" t="str">
        <f t="shared" si="0"/>
        <v/>
      </c>
      <c r="J20" s="924"/>
      <c r="K20" s="255" t="str">
        <f t="shared" ca="1" si="1"/>
        <v/>
      </c>
      <c r="L20" s="314"/>
    </row>
    <row r="21" spans="1:12" ht="20.149999999999999" customHeight="1">
      <c r="A21" s="63"/>
      <c r="B21" s="64">
        <v>11</v>
      </c>
      <c r="C21" s="919"/>
      <c r="D21" s="925"/>
      <c r="E21" s="917"/>
      <c r="F21" s="918"/>
      <c r="G21" s="916"/>
      <c r="H21" s="919"/>
      <c r="I21" s="920" t="str">
        <f t="shared" si="0"/>
        <v/>
      </c>
      <c r="J21" s="924"/>
      <c r="K21" s="255" t="str">
        <f t="shared" ca="1" si="1"/>
        <v/>
      </c>
      <c r="L21" s="314"/>
    </row>
    <row r="22" spans="1:12" ht="20.149999999999999" customHeight="1">
      <c r="A22" s="63"/>
      <c r="B22" s="64">
        <v>12</v>
      </c>
      <c r="C22" s="916"/>
      <c r="D22" s="916"/>
      <c r="E22" s="917"/>
      <c r="F22" s="918"/>
      <c r="G22" s="916"/>
      <c r="H22" s="919"/>
      <c r="I22" s="920" t="str">
        <f t="shared" si="0"/>
        <v/>
      </c>
      <c r="J22" s="924"/>
      <c r="K22" s="255" t="str">
        <f t="shared" ca="1" si="1"/>
        <v/>
      </c>
      <c r="L22" s="314"/>
    </row>
    <row r="23" spans="1:12" ht="20.149999999999999" customHeight="1">
      <c r="A23" s="63"/>
      <c r="B23" s="64">
        <v>13</v>
      </c>
      <c r="C23" s="919"/>
      <c r="D23" s="925"/>
      <c r="E23" s="917"/>
      <c r="F23" s="918"/>
      <c r="G23" s="919"/>
      <c r="H23" s="926"/>
      <c r="I23" s="920" t="str">
        <f t="shared" si="0"/>
        <v/>
      </c>
      <c r="J23" s="924"/>
      <c r="K23" s="255" t="str">
        <f t="shared" ca="1" si="1"/>
        <v/>
      </c>
      <c r="L23" s="314"/>
    </row>
    <row r="24" spans="1:12" ht="20.149999999999999" customHeight="1">
      <c r="A24" s="63"/>
      <c r="B24" s="64">
        <v>14</v>
      </c>
      <c r="C24" s="916"/>
      <c r="D24" s="916"/>
      <c r="E24" s="917"/>
      <c r="F24" s="918"/>
      <c r="G24" s="916"/>
      <c r="H24" s="919"/>
      <c r="I24" s="920" t="str">
        <f t="shared" si="0"/>
        <v/>
      </c>
      <c r="J24" s="924"/>
      <c r="K24" s="255" t="str">
        <f t="shared" ca="1" si="1"/>
        <v/>
      </c>
      <c r="L24" s="314"/>
    </row>
    <row r="25" spans="1:12" ht="20.149999999999999" customHeight="1">
      <c r="A25" s="63"/>
      <c r="B25" s="64">
        <v>15</v>
      </c>
      <c r="C25" s="916"/>
      <c r="D25" s="916"/>
      <c r="E25" s="917"/>
      <c r="F25" s="918"/>
      <c r="G25" s="916"/>
      <c r="H25" s="919"/>
      <c r="I25" s="920" t="str">
        <f t="shared" si="0"/>
        <v/>
      </c>
      <c r="J25" s="924"/>
      <c r="K25" s="255" t="str">
        <f t="shared" ca="1" si="1"/>
        <v/>
      </c>
      <c r="L25" s="314"/>
    </row>
    <row r="26" spans="1:12" ht="20.149999999999999" customHeight="1">
      <c r="A26" s="63"/>
      <c r="B26" s="64">
        <v>16</v>
      </c>
      <c r="C26" s="916"/>
      <c r="D26" s="916"/>
      <c r="E26" s="917"/>
      <c r="F26" s="918"/>
      <c r="G26" s="916"/>
      <c r="H26" s="919"/>
      <c r="I26" s="920" t="str">
        <f t="shared" si="0"/>
        <v/>
      </c>
      <c r="J26" s="924"/>
      <c r="K26" s="255" t="str">
        <f t="shared" ca="1" si="1"/>
        <v/>
      </c>
      <c r="L26" s="314"/>
    </row>
    <row r="27" spans="1:12" ht="20.149999999999999" customHeight="1">
      <c r="A27" s="63"/>
      <c r="B27" s="64">
        <v>17</v>
      </c>
      <c r="C27" s="916"/>
      <c r="D27" s="916"/>
      <c r="E27" s="917"/>
      <c r="F27" s="918"/>
      <c r="G27" s="916"/>
      <c r="H27" s="919"/>
      <c r="I27" s="920" t="str">
        <f t="shared" si="0"/>
        <v/>
      </c>
      <c r="J27" s="924"/>
      <c r="K27" s="255" t="str">
        <f t="shared" ca="1" si="1"/>
        <v/>
      </c>
      <c r="L27" s="314"/>
    </row>
    <row r="28" spans="1:12" ht="20.149999999999999" customHeight="1">
      <c r="A28" s="63"/>
      <c r="B28" s="64">
        <v>18</v>
      </c>
      <c r="C28" s="916"/>
      <c r="D28" s="916"/>
      <c r="E28" s="917"/>
      <c r="F28" s="918"/>
      <c r="G28" s="916"/>
      <c r="H28" s="919"/>
      <c r="I28" s="920" t="str">
        <f t="shared" si="0"/>
        <v/>
      </c>
      <c r="J28" s="924"/>
      <c r="K28" s="255" t="str">
        <f t="shared" ca="1" si="1"/>
        <v/>
      </c>
      <c r="L28" s="314"/>
    </row>
    <row r="29" spans="1:12" ht="20.149999999999999" customHeight="1">
      <c r="A29" s="63"/>
      <c r="B29" s="64">
        <v>19</v>
      </c>
      <c r="C29" s="916"/>
      <c r="D29" s="916"/>
      <c r="E29" s="917"/>
      <c r="F29" s="918"/>
      <c r="G29" s="916"/>
      <c r="H29" s="919"/>
      <c r="I29" s="920" t="str">
        <f t="shared" si="0"/>
        <v/>
      </c>
      <c r="J29" s="924"/>
      <c r="K29" s="255" t="str">
        <f t="shared" ca="1" si="1"/>
        <v/>
      </c>
      <c r="L29" s="314"/>
    </row>
    <row r="30" spans="1:12" ht="20.149999999999999" customHeight="1">
      <c r="A30" s="63"/>
      <c r="B30" s="64">
        <v>20</v>
      </c>
      <c r="C30" s="916"/>
      <c r="D30" s="916"/>
      <c r="E30" s="917"/>
      <c r="F30" s="918"/>
      <c r="G30" s="916"/>
      <c r="H30" s="919"/>
      <c r="I30" s="920" t="str">
        <f t="shared" si="0"/>
        <v/>
      </c>
      <c r="J30" s="924"/>
      <c r="K30" s="255" t="str">
        <f t="shared" ca="1" si="1"/>
        <v/>
      </c>
      <c r="L30" s="314"/>
    </row>
    <row r="31" spans="1:12" ht="20.149999999999999" customHeight="1">
      <c r="A31" s="63"/>
      <c r="B31" s="64">
        <v>21</v>
      </c>
      <c r="C31" s="916"/>
      <c r="D31" s="916"/>
      <c r="E31" s="917"/>
      <c r="F31" s="918"/>
      <c r="G31" s="916"/>
      <c r="H31" s="919"/>
      <c r="I31" s="920" t="str">
        <f t="shared" si="0"/>
        <v/>
      </c>
      <c r="J31" s="924"/>
      <c r="K31" s="255" t="str">
        <f t="shared" ca="1" si="1"/>
        <v/>
      </c>
      <c r="L31" s="314"/>
    </row>
    <row r="32" spans="1:12" ht="20.149999999999999" customHeight="1">
      <c r="A32" s="63"/>
      <c r="B32" s="64">
        <v>22</v>
      </c>
      <c r="C32" s="916"/>
      <c r="D32" s="916"/>
      <c r="E32" s="917"/>
      <c r="F32" s="918"/>
      <c r="G32" s="916"/>
      <c r="H32" s="919"/>
      <c r="I32" s="920" t="str">
        <f t="shared" si="0"/>
        <v/>
      </c>
      <c r="J32" s="924"/>
      <c r="K32" s="255" t="str">
        <f t="shared" ca="1" si="1"/>
        <v/>
      </c>
      <c r="L32" s="314"/>
    </row>
    <row r="33" spans="1:12" ht="20.149999999999999" customHeight="1">
      <c r="A33" s="63"/>
      <c r="B33" s="64">
        <v>23</v>
      </c>
      <c r="C33" s="916"/>
      <c r="D33" s="916"/>
      <c r="E33" s="917"/>
      <c r="F33" s="918"/>
      <c r="G33" s="916"/>
      <c r="H33" s="919"/>
      <c r="I33" s="920" t="str">
        <f t="shared" si="0"/>
        <v/>
      </c>
      <c r="J33" s="924"/>
      <c r="K33" s="255" t="str">
        <f t="shared" ca="1" si="1"/>
        <v/>
      </c>
      <c r="L33" s="314"/>
    </row>
    <row r="34" spans="1:12" ht="20.149999999999999" customHeight="1">
      <c r="A34" s="63"/>
      <c r="B34" s="64">
        <v>24</v>
      </c>
      <c r="C34" s="916"/>
      <c r="D34" s="916"/>
      <c r="E34" s="917"/>
      <c r="F34" s="918"/>
      <c r="G34" s="916"/>
      <c r="H34" s="919"/>
      <c r="I34" s="920" t="str">
        <f t="shared" si="0"/>
        <v/>
      </c>
      <c r="J34" s="924"/>
      <c r="K34" s="255" t="str">
        <f t="shared" ca="1" si="1"/>
        <v/>
      </c>
      <c r="L34" s="314"/>
    </row>
    <row r="35" spans="1:12" ht="20.149999999999999" customHeight="1">
      <c r="A35" s="63"/>
      <c r="B35" s="64">
        <v>25</v>
      </c>
      <c r="C35" s="916"/>
      <c r="D35" s="916"/>
      <c r="E35" s="917"/>
      <c r="F35" s="918"/>
      <c r="G35" s="916"/>
      <c r="H35" s="919"/>
      <c r="I35" s="920" t="str">
        <f t="shared" si="0"/>
        <v/>
      </c>
      <c r="J35" s="924"/>
      <c r="K35" s="255" t="str">
        <f t="shared" ca="1" si="1"/>
        <v/>
      </c>
      <c r="L35" s="314"/>
    </row>
    <row r="36" spans="1:12" ht="20.149999999999999" customHeight="1">
      <c r="A36" s="63"/>
      <c r="B36" s="64">
        <v>26</v>
      </c>
      <c r="C36" s="916"/>
      <c r="D36" s="916"/>
      <c r="E36" s="917"/>
      <c r="F36" s="918"/>
      <c r="G36" s="916"/>
      <c r="H36" s="919"/>
      <c r="I36" s="920" t="str">
        <f t="shared" si="0"/>
        <v/>
      </c>
      <c r="J36" s="924"/>
      <c r="K36" s="255" t="str">
        <f t="shared" ca="1" si="1"/>
        <v/>
      </c>
      <c r="L36" s="314"/>
    </row>
    <row r="37" spans="1:12" ht="20.149999999999999" customHeight="1">
      <c r="A37" s="63"/>
      <c r="B37" s="64">
        <v>27</v>
      </c>
      <c r="C37" s="916"/>
      <c r="D37" s="916"/>
      <c r="E37" s="917"/>
      <c r="F37" s="918"/>
      <c r="G37" s="916"/>
      <c r="H37" s="919"/>
      <c r="I37" s="920" t="str">
        <f t="shared" si="0"/>
        <v/>
      </c>
      <c r="J37" s="924"/>
      <c r="K37" s="255" t="str">
        <f t="shared" ca="1" si="1"/>
        <v/>
      </c>
      <c r="L37" s="314"/>
    </row>
    <row r="38" spans="1:12" ht="20.149999999999999" customHeight="1">
      <c r="A38" s="63"/>
      <c r="B38" s="64">
        <v>28</v>
      </c>
      <c r="C38" s="916"/>
      <c r="D38" s="916"/>
      <c r="E38" s="917"/>
      <c r="F38" s="918"/>
      <c r="G38" s="916"/>
      <c r="H38" s="919"/>
      <c r="I38" s="920" t="str">
        <f t="shared" si="0"/>
        <v/>
      </c>
      <c r="J38" s="924"/>
      <c r="K38" s="255" t="str">
        <f t="shared" ca="1" si="1"/>
        <v/>
      </c>
      <c r="L38" s="314"/>
    </row>
    <row r="39" spans="1:12" ht="20.149999999999999" customHeight="1">
      <c r="A39" s="63"/>
      <c r="B39" s="64">
        <v>29</v>
      </c>
      <c r="C39" s="916"/>
      <c r="D39" s="916"/>
      <c r="E39" s="917"/>
      <c r="F39" s="918"/>
      <c r="G39" s="916"/>
      <c r="H39" s="919"/>
      <c r="I39" s="920" t="str">
        <f>IF(E39="","",DATE(YEAR(E39),MONTH(E39)+6,DAY(E39))-1)</f>
        <v/>
      </c>
      <c r="J39" s="924"/>
      <c r="K39" s="255" t="str">
        <f t="shared" ca="1" si="1"/>
        <v/>
      </c>
      <c r="L39" s="314"/>
    </row>
    <row r="40" spans="1:12" ht="20.149999999999999" customHeight="1" thickBot="1">
      <c r="A40" s="63"/>
      <c r="B40" s="64">
        <v>30</v>
      </c>
      <c r="C40" s="916"/>
      <c r="D40" s="916"/>
      <c r="E40" s="917"/>
      <c r="F40" s="918"/>
      <c r="G40" s="916"/>
      <c r="H40" s="919"/>
      <c r="I40" s="922" t="str">
        <f t="shared" si="0"/>
        <v/>
      </c>
      <c r="J40" s="923"/>
      <c r="K40" s="255" t="str">
        <f t="shared" ca="1" si="1"/>
        <v/>
      </c>
      <c r="L40" s="314"/>
    </row>
    <row r="41" spans="1:12" ht="13.5" customHeight="1">
      <c r="A41" s="11"/>
      <c r="B41" s="914" t="s">
        <v>514</v>
      </c>
      <c r="C41" s="914"/>
      <c r="D41" s="914"/>
      <c r="E41" s="914"/>
      <c r="F41" s="914"/>
      <c r="G41" s="914"/>
      <c r="H41" s="914"/>
      <c r="I41" s="915"/>
      <c r="J41" s="915"/>
      <c r="K41" s="914"/>
      <c r="L41" s="914"/>
    </row>
    <row r="42" spans="1:12">
      <c r="A42" s="11"/>
      <c r="B42" s="915"/>
      <c r="C42" s="915"/>
      <c r="D42" s="915"/>
      <c r="E42" s="915"/>
      <c r="F42" s="915"/>
      <c r="G42" s="915"/>
      <c r="H42" s="915"/>
      <c r="I42" s="915"/>
      <c r="J42" s="915"/>
      <c r="K42" s="915"/>
      <c r="L42" s="915"/>
    </row>
    <row r="43" spans="1:12">
      <c r="A43" s="11"/>
      <c r="B43" s="915"/>
      <c r="C43" s="915"/>
      <c r="D43" s="915"/>
      <c r="E43" s="915"/>
      <c r="F43" s="915"/>
      <c r="G43" s="915"/>
      <c r="H43" s="915"/>
      <c r="I43" s="915"/>
      <c r="J43" s="915"/>
      <c r="K43" s="915"/>
      <c r="L43" s="915"/>
    </row>
    <row r="44" spans="1:12">
      <c r="A44" s="11"/>
      <c r="B44" s="915"/>
      <c r="C44" s="915"/>
      <c r="D44" s="915"/>
      <c r="E44" s="915"/>
      <c r="F44" s="915"/>
      <c r="G44" s="915"/>
      <c r="H44" s="915"/>
      <c r="I44" s="915"/>
      <c r="J44" s="915"/>
      <c r="K44" s="915"/>
      <c r="L44" s="915"/>
    </row>
    <row r="45" spans="1:12">
      <c r="A45" s="11"/>
      <c r="B45" s="915"/>
      <c r="C45" s="915"/>
      <c r="D45" s="915"/>
      <c r="E45" s="915"/>
      <c r="F45" s="915"/>
      <c r="G45" s="915"/>
      <c r="H45" s="915"/>
      <c r="I45" s="915"/>
      <c r="J45" s="915"/>
      <c r="K45" s="915"/>
      <c r="L45" s="915"/>
    </row>
    <row r="48" spans="1:12" hidden="1">
      <c r="A48" s="11"/>
      <c r="B48" s="11"/>
      <c r="C48" s="11"/>
      <c r="D48" s="11"/>
      <c r="E48" s="11"/>
      <c r="F48" s="11"/>
      <c r="G48" s="11"/>
      <c r="H48" s="11"/>
      <c r="I48" s="11"/>
      <c r="J48" s="11"/>
      <c r="K48" s="11"/>
      <c r="L48" s="11"/>
    </row>
    <row r="49" spans="4:4" hidden="1"/>
    <row r="50" spans="4:4" hidden="1">
      <c r="D50" s="17" t="s">
        <v>130</v>
      </c>
    </row>
    <row r="51" spans="4:4" hidden="1">
      <c r="D51" s="17" t="s">
        <v>218</v>
      </c>
    </row>
    <row r="52" spans="4:4">
      <c r="D52" s="11"/>
    </row>
  </sheetData>
  <sheetProtection algorithmName="SHA-512" hashValue="BC/SgROKJNjro8edjObGoIgMdcLgU29XNM8x7EE+k4pnhRJyNEigdgnV9nlIIkJYIVK/+6Mp/0qm/Gf995IoCQ==" saltValue="kbbQuk8N/ViqeWkx99bJxQ==" spinCount="100000" sheet="1" objects="1" scenarios="1"/>
  <mergeCells count="146">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 ref="C9:D9"/>
    <mergeCell ref="E9:F9"/>
    <mergeCell ref="G9:H9"/>
    <mergeCell ref="I9:J9"/>
    <mergeCell ref="C10:D10"/>
    <mergeCell ref="E10:F10"/>
    <mergeCell ref="G10:H10"/>
    <mergeCell ref="I10:J10"/>
    <mergeCell ref="C13:D13"/>
    <mergeCell ref="E13:F13"/>
    <mergeCell ref="G13:H13"/>
    <mergeCell ref="I13:J13"/>
    <mergeCell ref="C14:D14"/>
    <mergeCell ref="E14:F14"/>
    <mergeCell ref="G14:H14"/>
    <mergeCell ref="I14:J14"/>
    <mergeCell ref="C11:D11"/>
    <mergeCell ref="E11:F11"/>
    <mergeCell ref="G11:H11"/>
    <mergeCell ref="I11:J11"/>
    <mergeCell ref="C12:D12"/>
    <mergeCell ref="E12:F12"/>
    <mergeCell ref="G12:H12"/>
    <mergeCell ref="I12:J12"/>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B41:L45"/>
    <mergeCell ref="C39:D39"/>
    <mergeCell ref="E39:F39"/>
    <mergeCell ref="G39:H39"/>
    <mergeCell ref="I39:J39"/>
    <mergeCell ref="C40:D40"/>
    <mergeCell ref="E40:F40"/>
    <mergeCell ref="G40:H40"/>
    <mergeCell ref="I40:J40"/>
  </mergeCells>
  <phoneticPr fontId="5"/>
  <dataValidations count="2">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xr:uid="{00000000-0002-0000-0900-000000000000}">
      <formula1>$D$49:$D$51</formula1>
    </dataValidation>
    <dataValidation type="date" operator="greaterThanOrEqual" allowBlank="1" showInputMessage="1" showErrorMessage="1" sqref="WVM983049:WVN98308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E9:F40" xr:uid="{00000000-0002-0000-0900-000001000000}">
      <formula1>42005</formula1>
    </dataValidation>
  </dataValidations>
  <pageMargins left="0.7" right="0.7" top="0.75" bottom="0.75" header="0.3" footer="0.3"/>
  <pageSetup paperSize="9" scale="7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J41"/>
  <sheetViews>
    <sheetView showGridLines="0" view="pageBreakPreview" zoomScaleNormal="100" zoomScaleSheetLayoutView="100" workbookViewId="0">
      <selection activeCell="AA5" sqref="AA5:AB5"/>
    </sheetView>
  </sheetViews>
  <sheetFormatPr defaultColWidth="2.5" defaultRowHeight="18"/>
  <cols>
    <col min="1" max="16384" width="2.5" style="639"/>
  </cols>
  <sheetData>
    <row r="1" spans="1:36" ht="22.5" customHeight="1">
      <c r="A1" s="959" t="s">
        <v>868</v>
      </c>
      <c r="B1" s="959"/>
      <c r="C1" s="959"/>
      <c r="D1" s="959"/>
      <c r="E1" s="959"/>
      <c r="F1" s="959"/>
      <c r="G1" s="959"/>
      <c r="H1" s="959"/>
      <c r="I1" s="959"/>
      <c r="J1" s="959"/>
    </row>
    <row r="2" spans="1:36" ht="30" customHeight="1">
      <c r="A2" s="960" t="s">
        <v>869</v>
      </c>
      <c r="B2" s="960"/>
      <c r="C2" s="960"/>
      <c r="D2" s="960"/>
      <c r="E2" s="960"/>
      <c r="F2" s="960"/>
      <c r="G2" s="960"/>
      <c r="H2" s="960"/>
      <c r="I2" s="960"/>
      <c r="J2" s="960"/>
      <c r="K2" s="960"/>
      <c r="L2" s="960"/>
      <c r="M2" s="960"/>
      <c r="N2" s="960"/>
      <c r="O2" s="960"/>
      <c r="P2" s="960"/>
      <c r="Q2" s="960"/>
      <c r="R2" s="960"/>
      <c r="S2" s="960"/>
      <c r="T2" s="960"/>
      <c r="U2" s="960"/>
      <c r="V2" s="960"/>
      <c r="W2" s="960"/>
      <c r="X2" s="960"/>
      <c r="Y2" s="960"/>
      <c r="Z2" s="960"/>
      <c r="AA2" s="960"/>
      <c r="AB2" s="960"/>
      <c r="AC2" s="960"/>
      <c r="AD2" s="960"/>
      <c r="AE2" s="960"/>
      <c r="AF2" s="960"/>
      <c r="AG2" s="960"/>
      <c r="AH2" s="960"/>
      <c r="AI2" s="960"/>
      <c r="AJ2" s="960"/>
    </row>
    <row r="3" spans="1:36" ht="22.5" customHeight="1"/>
    <row r="4" spans="1:36" ht="22.5" customHeight="1"/>
    <row r="5" spans="1:36" s="640" customFormat="1" ht="22.5" customHeight="1">
      <c r="A5" s="961" t="s">
        <v>870</v>
      </c>
      <c r="B5" s="961"/>
      <c r="C5" s="961"/>
      <c r="D5" s="961"/>
      <c r="E5" s="961"/>
      <c r="F5" s="961"/>
      <c r="G5" s="961"/>
      <c r="J5" s="641"/>
      <c r="U5" s="642"/>
      <c r="V5" s="642"/>
      <c r="Y5" s="640" t="s">
        <v>871</v>
      </c>
      <c r="AA5" s="962"/>
      <c r="AB5" s="962"/>
      <c r="AC5" s="640" t="s">
        <v>872</v>
      </c>
      <c r="AD5" s="962"/>
      <c r="AE5" s="962"/>
      <c r="AF5" s="640" t="s">
        <v>873</v>
      </c>
      <c r="AG5" s="962"/>
      <c r="AH5" s="962"/>
      <c r="AI5" s="640" t="s">
        <v>874</v>
      </c>
    </row>
    <row r="6" spans="1:36" ht="22.5" customHeight="1">
      <c r="A6" s="963"/>
      <c r="B6" s="963"/>
      <c r="C6" s="963"/>
      <c r="D6" s="963"/>
      <c r="E6" s="963"/>
      <c r="F6" s="963"/>
      <c r="G6" s="963"/>
      <c r="H6" s="963"/>
      <c r="I6" s="963"/>
      <c r="J6" s="963"/>
      <c r="K6" s="963"/>
      <c r="L6" s="963"/>
      <c r="M6" s="963"/>
      <c r="N6" s="963"/>
      <c r="O6" s="963"/>
      <c r="P6" s="963"/>
      <c r="Q6" s="963"/>
      <c r="R6" s="963"/>
      <c r="S6" s="963"/>
      <c r="T6" s="963"/>
      <c r="U6" s="963"/>
      <c r="V6" s="963"/>
      <c r="W6" s="963"/>
      <c r="X6" s="963"/>
      <c r="Y6" s="963"/>
      <c r="Z6" s="963"/>
      <c r="AA6" s="963"/>
      <c r="AB6" s="963"/>
      <c r="AC6" s="963"/>
      <c r="AD6" s="963"/>
      <c r="AE6" s="963"/>
      <c r="AF6" s="963"/>
      <c r="AG6" s="963"/>
      <c r="AH6" s="963"/>
      <c r="AI6" s="963"/>
      <c r="AJ6" s="963"/>
    </row>
    <row r="7" spans="1:36" ht="26.25" customHeight="1">
      <c r="M7" s="957" t="s">
        <v>332</v>
      </c>
      <c r="N7" s="957"/>
      <c r="O7" s="957"/>
      <c r="P7" s="957"/>
      <c r="Q7" s="957"/>
      <c r="R7" s="957"/>
      <c r="S7" s="957"/>
      <c r="T7" s="957"/>
      <c r="U7" s="964"/>
      <c r="V7" s="964"/>
      <c r="W7" s="964"/>
      <c r="X7" s="964"/>
      <c r="Y7" s="964"/>
      <c r="Z7" s="964"/>
      <c r="AA7" s="964"/>
      <c r="AB7" s="964"/>
      <c r="AC7" s="964"/>
      <c r="AD7" s="964"/>
      <c r="AE7" s="964"/>
      <c r="AF7" s="964"/>
      <c r="AG7" s="964"/>
      <c r="AH7" s="964"/>
      <c r="AI7" s="964"/>
      <c r="AJ7" s="964"/>
    </row>
    <row r="8" spans="1:36" ht="26.25" customHeight="1">
      <c r="M8" s="957" t="s">
        <v>92</v>
      </c>
      <c r="N8" s="957"/>
      <c r="O8" s="957"/>
      <c r="P8" s="957"/>
      <c r="Q8" s="957"/>
      <c r="R8" s="957"/>
      <c r="S8" s="957"/>
      <c r="T8" s="957"/>
      <c r="U8" s="958"/>
      <c r="V8" s="958"/>
      <c r="W8" s="958"/>
      <c r="X8" s="958"/>
      <c r="Y8" s="958"/>
      <c r="Z8" s="958"/>
      <c r="AA8" s="958"/>
      <c r="AB8" s="958"/>
      <c r="AC8" s="958"/>
      <c r="AD8" s="958"/>
      <c r="AE8" s="958"/>
      <c r="AF8" s="958"/>
      <c r="AG8" s="958"/>
      <c r="AH8" s="958"/>
      <c r="AI8" s="958"/>
      <c r="AJ8" s="958"/>
    </row>
    <row r="9" spans="1:36" ht="13.5" customHeight="1">
      <c r="M9" s="957" t="s">
        <v>875</v>
      </c>
      <c r="N9" s="957"/>
      <c r="O9" s="957"/>
      <c r="P9" s="957"/>
      <c r="Q9" s="957"/>
      <c r="R9" s="957"/>
      <c r="S9" s="957"/>
      <c r="T9" s="957"/>
      <c r="U9" s="958"/>
      <c r="V9" s="958"/>
      <c r="W9" s="958"/>
      <c r="X9" s="958"/>
      <c r="Y9" s="958"/>
      <c r="Z9" s="958"/>
      <c r="AA9" s="958"/>
      <c r="AB9" s="958"/>
      <c r="AC9" s="958"/>
      <c r="AD9" s="958"/>
      <c r="AE9" s="958"/>
      <c r="AF9" s="958"/>
      <c r="AG9" s="958"/>
      <c r="AH9" s="958"/>
      <c r="AI9" s="958"/>
      <c r="AJ9" s="958"/>
    </row>
    <row r="10" spans="1:36" ht="13.5" customHeight="1">
      <c r="M10" s="957" t="s">
        <v>876</v>
      </c>
      <c r="N10" s="957"/>
      <c r="O10" s="957"/>
      <c r="P10" s="957"/>
      <c r="Q10" s="957"/>
      <c r="R10" s="957"/>
      <c r="S10" s="957"/>
      <c r="T10" s="957"/>
      <c r="U10" s="958"/>
      <c r="V10" s="958"/>
      <c r="W10" s="958"/>
      <c r="X10" s="958"/>
      <c r="Y10" s="958"/>
      <c r="Z10" s="958"/>
      <c r="AA10" s="958"/>
      <c r="AB10" s="958"/>
      <c r="AC10" s="958"/>
      <c r="AD10" s="958"/>
      <c r="AE10" s="958"/>
      <c r="AF10" s="958"/>
      <c r="AG10" s="958"/>
      <c r="AH10" s="958"/>
      <c r="AI10" s="958"/>
      <c r="AJ10" s="958"/>
    </row>
    <row r="11" spans="1:36" ht="26.25" customHeight="1">
      <c r="M11" s="957" t="s">
        <v>877</v>
      </c>
      <c r="N11" s="957"/>
      <c r="O11" s="957"/>
      <c r="P11" s="957"/>
      <c r="Q11" s="957"/>
      <c r="R11" s="957"/>
      <c r="S11" s="957"/>
      <c r="T11" s="957"/>
      <c r="U11" s="958"/>
      <c r="V11" s="958"/>
      <c r="W11" s="958"/>
      <c r="X11" s="958"/>
      <c r="Y11" s="958"/>
      <c r="Z11" s="958"/>
      <c r="AA11" s="958"/>
      <c r="AB11" s="958"/>
      <c r="AC11" s="958"/>
      <c r="AD11" s="958"/>
      <c r="AE11" s="958"/>
      <c r="AF11" s="958"/>
      <c r="AG11" s="958"/>
      <c r="AH11" s="958"/>
      <c r="AI11" s="958"/>
      <c r="AJ11" s="958"/>
    </row>
    <row r="12" spans="1:36" ht="22.5" customHeight="1">
      <c r="A12" s="963"/>
      <c r="B12" s="963"/>
      <c r="C12" s="963"/>
      <c r="D12" s="963"/>
      <c r="E12" s="963"/>
      <c r="F12" s="963"/>
      <c r="G12" s="963"/>
      <c r="H12" s="963"/>
      <c r="I12" s="963"/>
      <c r="J12" s="963"/>
      <c r="K12" s="963"/>
      <c r="L12" s="963"/>
      <c r="M12" s="963"/>
      <c r="N12" s="963"/>
      <c r="O12" s="963"/>
      <c r="P12" s="963"/>
      <c r="Q12" s="963"/>
      <c r="R12" s="963"/>
      <c r="S12" s="963"/>
      <c r="T12" s="963"/>
      <c r="U12" s="963"/>
      <c r="V12" s="963"/>
      <c r="W12" s="963"/>
      <c r="X12" s="963"/>
      <c r="Y12" s="963"/>
      <c r="Z12" s="963"/>
      <c r="AA12" s="963"/>
      <c r="AB12" s="963"/>
      <c r="AC12" s="963"/>
      <c r="AD12" s="963"/>
      <c r="AE12" s="963"/>
      <c r="AF12" s="963"/>
      <c r="AG12" s="963"/>
      <c r="AH12" s="963"/>
      <c r="AI12" s="963"/>
      <c r="AJ12" s="963"/>
    </row>
    <row r="13" spans="1:36" ht="15" customHeight="1">
      <c r="A13" s="975" t="s">
        <v>878</v>
      </c>
      <c r="B13" s="975"/>
      <c r="C13" s="975"/>
      <c r="D13" s="975"/>
      <c r="E13" s="975"/>
      <c r="F13" s="975"/>
      <c r="G13" s="975"/>
      <c r="H13" s="975"/>
      <c r="I13" s="975"/>
      <c r="J13" s="975"/>
      <c r="K13" s="975"/>
      <c r="L13" s="975"/>
      <c r="M13" s="975"/>
      <c r="N13" s="975"/>
      <c r="O13" s="975"/>
      <c r="P13" s="975"/>
      <c r="Q13" s="975"/>
      <c r="R13" s="975"/>
      <c r="S13" s="975"/>
      <c r="T13" s="975"/>
      <c r="U13" s="975"/>
      <c r="V13" s="975"/>
      <c r="W13" s="975"/>
      <c r="X13" s="975"/>
      <c r="Y13" s="975"/>
      <c r="Z13" s="975"/>
      <c r="AA13" s="975"/>
      <c r="AB13" s="975"/>
      <c r="AC13" s="975"/>
      <c r="AD13" s="975"/>
      <c r="AE13" s="975"/>
      <c r="AF13" s="975"/>
      <c r="AG13" s="975"/>
      <c r="AH13" s="975"/>
      <c r="AI13" s="975"/>
      <c r="AJ13" s="975"/>
    </row>
    <row r="14" spans="1:36" ht="15" customHeight="1">
      <c r="A14" s="975"/>
      <c r="B14" s="975"/>
      <c r="C14" s="975"/>
      <c r="D14" s="975"/>
      <c r="E14" s="975"/>
      <c r="F14" s="975"/>
      <c r="G14" s="975"/>
      <c r="H14" s="975"/>
      <c r="I14" s="975"/>
      <c r="J14" s="975"/>
      <c r="K14" s="975"/>
      <c r="L14" s="975"/>
      <c r="M14" s="975"/>
      <c r="N14" s="975"/>
      <c r="O14" s="975"/>
      <c r="P14" s="975"/>
      <c r="Q14" s="975"/>
      <c r="R14" s="975"/>
      <c r="S14" s="975"/>
      <c r="T14" s="975"/>
      <c r="U14" s="975"/>
      <c r="V14" s="975"/>
      <c r="W14" s="975"/>
      <c r="X14" s="975"/>
      <c r="Y14" s="975"/>
      <c r="Z14" s="975"/>
      <c r="AA14" s="975"/>
      <c r="AB14" s="975"/>
      <c r="AC14" s="975"/>
      <c r="AD14" s="975"/>
      <c r="AE14" s="975"/>
      <c r="AF14" s="975"/>
      <c r="AG14" s="975"/>
      <c r="AH14" s="975"/>
      <c r="AI14" s="975"/>
      <c r="AJ14" s="975"/>
    </row>
    <row r="15" spans="1:36" ht="15" customHeight="1">
      <c r="A15" s="975"/>
      <c r="B15" s="975"/>
      <c r="C15" s="975"/>
      <c r="D15" s="975"/>
      <c r="E15" s="975"/>
      <c r="F15" s="975"/>
      <c r="G15" s="975"/>
      <c r="H15" s="975"/>
      <c r="I15" s="975"/>
      <c r="J15" s="975"/>
      <c r="K15" s="975"/>
      <c r="L15" s="975"/>
      <c r="M15" s="975"/>
      <c r="N15" s="975"/>
      <c r="O15" s="975"/>
      <c r="P15" s="975"/>
      <c r="Q15" s="975"/>
      <c r="R15" s="975"/>
      <c r="S15" s="975"/>
      <c r="T15" s="975"/>
      <c r="U15" s="975"/>
      <c r="V15" s="975"/>
      <c r="W15" s="975"/>
      <c r="X15" s="975"/>
      <c r="Y15" s="975"/>
      <c r="Z15" s="975"/>
      <c r="AA15" s="975"/>
      <c r="AB15" s="975"/>
      <c r="AC15" s="975"/>
      <c r="AD15" s="975"/>
      <c r="AE15" s="975"/>
      <c r="AF15" s="975"/>
      <c r="AG15" s="975"/>
      <c r="AH15" s="975"/>
      <c r="AI15" s="975"/>
      <c r="AJ15" s="975"/>
    </row>
    <row r="16" spans="1:36" ht="22.5" customHeight="1" thickBot="1">
      <c r="A16" s="963"/>
      <c r="B16" s="963"/>
      <c r="C16" s="963"/>
      <c r="D16" s="963"/>
      <c r="E16" s="963"/>
      <c r="F16" s="963"/>
      <c r="G16" s="963"/>
      <c r="H16" s="963"/>
      <c r="I16" s="963"/>
      <c r="J16" s="963"/>
      <c r="K16" s="963"/>
      <c r="L16" s="963"/>
      <c r="M16" s="963"/>
      <c r="N16" s="963"/>
      <c r="O16" s="963"/>
      <c r="P16" s="963"/>
      <c r="Q16" s="963"/>
      <c r="R16" s="963"/>
      <c r="S16" s="963"/>
      <c r="T16" s="963"/>
      <c r="U16" s="963"/>
      <c r="V16" s="963"/>
      <c r="W16" s="963"/>
      <c r="X16" s="963"/>
      <c r="Y16" s="963"/>
      <c r="Z16" s="963"/>
      <c r="AA16" s="963"/>
      <c r="AB16" s="963"/>
      <c r="AC16" s="963"/>
      <c r="AD16" s="963"/>
      <c r="AE16" s="963"/>
      <c r="AF16" s="963"/>
      <c r="AG16" s="963"/>
      <c r="AH16" s="963"/>
      <c r="AI16" s="963"/>
      <c r="AJ16" s="963"/>
    </row>
    <row r="17" spans="1:36" ht="15" customHeight="1">
      <c r="A17" s="976" t="s">
        <v>879</v>
      </c>
      <c r="B17" s="977"/>
      <c r="C17" s="977"/>
      <c r="D17" s="977"/>
      <c r="E17" s="977"/>
      <c r="F17" s="977"/>
      <c r="G17" s="977"/>
      <c r="H17" s="977"/>
      <c r="I17" s="977"/>
      <c r="J17" s="977"/>
      <c r="K17" s="978"/>
      <c r="L17" s="977"/>
      <c r="M17" s="977"/>
      <c r="N17" s="977"/>
      <c r="O17" s="977"/>
      <c r="P17" s="977"/>
      <c r="Q17" s="977"/>
      <c r="R17" s="977"/>
      <c r="S17" s="977"/>
      <c r="T17" s="977"/>
      <c r="U17" s="977"/>
      <c r="V17" s="977"/>
      <c r="W17" s="977"/>
      <c r="X17" s="977"/>
      <c r="Y17" s="977"/>
      <c r="Z17" s="977"/>
      <c r="AA17" s="977"/>
      <c r="AB17" s="977"/>
      <c r="AC17" s="977"/>
      <c r="AD17" s="977"/>
      <c r="AE17" s="977"/>
      <c r="AF17" s="977"/>
      <c r="AG17" s="977"/>
      <c r="AH17" s="977"/>
      <c r="AI17" s="977"/>
      <c r="AJ17" s="979"/>
    </row>
    <row r="18" spans="1:36" ht="15" customHeight="1">
      <c r="A18" s="965"/>
      <c r="B18" s="966"/>
      <c r="C18" s="966"/>
      <c r="D18" s="966"/>
      <c r="E18" s="966"/>
      <c r="F18" s="966"/>
      <c r="G18" s="966"/>
      <c r="H18" s="966"/>
      <c r="I18" s="966"/>
      <c r="J18" s="966"/>
      <c r="K18" s="970"/>
      <c r="L18" s="966"/>
      <c r="M18" s="966"/>
      <c r="N18" s="966"/>
      <c r="O18" s="966"/>
      <c r="P18" s="966"/>
      <c r="Q18" s="966"/>
      <c r="R18" s="966"/>
      <c r="S18" s="966"/>
      <c r="T18" s="966"/>
      <c r="U18" s="966"/>
      <c r="V18" s="966"/>
      <c r="W18" s="966"/>
      <c r="X18" s="966"/>
      <c r="Y18" s="966"/>
      <c r="Z18" s="966"/>
      <c r="AA18" s="966"/>
      <c r="AB18" s="966"/>
      <c r="AC18" s="966"/>
      <c r="AD18" s="966"/>
      <c r="AE18" s="966"/>
      <c r="AF18" s="966"/>
      <c r="AG18" s="966"/>
      <c r="AH18" s="966"/>
      <c r="AI18" s="966"/>
      <c r="AJ18" s="971"/>
    </row>
    <row r="19" spans="1:36" ht="15" customHeight="1">
      <c r="A19" s="965"/>
      <c r="B19" s="966"/>
      <c r="C19" s="966"/>
      <c r="D19" s="966"/>
      <c r="E19" s="966"/>
      <c r="F19" s="966"/>
      <c r="G19" s="966"/>
      <c r="H19" s="966"/>
      <c r="I19" s="966"/>
      <c r="J19" s="966"/>
      <c r="K19" s="972"/>
      <c r="L19" s="973"/>
      <c r="M19" s="973"/>
      <c r="N19" s="973"/>
      <c r="O19" s="973"/>
      <c r="P19" s="973"/>
      <c r="Q19" s="973"/>
      <c r="R19" s="973"/>
      <c r="S19" s="973"/>
      <c r="T19" s="973"/>
      <c r="U19" s="973"/>
      <c r="V19" s="973"/>
      <c r="W19" s="973"/>
      <c r="X19" s="973"/>
      <c r="Y19" s="973"/>
      <c r="Z19" s="973"/>
      <c r="AA19" s="973"/>
      <c r="AB19" s="973"/>
      <c r="AC19" s="973"/>
      <c r="AD19" s="973"/>
      <c r="AE19" s="973"/>
      <c r="AF19" s="973"/>
      <c r="AG19" s="973"/>
      <c r="AH19" s="973"/>
      <c r="AI19" s="973"/>
      <c r="AJ19" s="974"/>
    </row>
    <row r="20" spans="1:36" ht="15" customHeight="1">
      <c r="A20" s="980" t="s">
        <v>219</v>
      </c>
      <c r="B20" s="981"/>
      <c r="C20" s="981"/>
      <c r="D20" s="981"/>
      <c r="E20" s="981"/>
      <c r="F20" s="981"/>
      <c r="G20" s="981"/>
      <c r="H20" s="981"/>
      <c r="I20" s="981"/>
      <c r="J20" s="981"/>
      <c r="K20" s="983" t="s">
        <v>880</v>
      </c>
      <c r="L20" s="984"/>
      <c r="M20" s="984"/>
      <c r="N20" s="984"/>
      <c r="O20" s="984"/>
      <c r="P20" s="984"/>
      <c r="Q20" s="984"/>
      <c r="R20" s="984"/>
      <c r="S20" s="984"/>
      <c r="T20" s="984"/>
      <c r="U20" s="989" t="s">
        <v>881</v>
      </c>
      <c r="V20" s="990"/>
      <c r="W20" s="990"/>
      <c r="X20" s="990"/>
      <c r="Y20" s="990"/>
      <c r="Z20" s="990"/>
      <c r="AA20" s="990"/>
      <c r="AB20" s="990"/>
      <c r="AC20" s="990"/>
      <c r="AD20" s="990"/>
      <c r="AE20" s="990"/>
      <c r="AF20" s="990"/>
      <c r="AG20" s="990"/>
      <c r="AH20" s="990"/>
      <c r="AI20" s="990"/>
      <c r="AJ20" s="991"/>
    </row>
    <row r="21" spans="1:36" ht="15" customHeight="1">
      <c r="A21" s="965"/>
      <c r="B21" s="966"/>
      <c r="C21" s="966"/>
      <c r="D21" s="966"/>
      <c r="E21" s="966"/>
      <c r="F21" s="966"/>
      <c r="G21" s="966"/>
      <c r="H21" s="966"/>
      <c r="I21" s="966"/>
      <c r="J21" s="966"/>
      <c r="K21" s="985"/>
      <c r="L21" s="986"/>
      <c r="M21" s="986"/>
      <c r="N21" s="986"/>
      <c r="O21" s="986"/>
      <c r="P21" s="986"/>
      <c r="Q21" s="986"/>
      <c r="R21" s="986"/>
      <c r="S21" s="986"/>
      <c r="T21" s="986"/>
      <c r="U21" s="992"/>
      <c r="V21" s="993"/>
      <c r="W21" s="993"/>
      <c r="X21" s="993"/>
      <c r="Y21" s="993"/>
      <c r="Z21" s="993"/>
      <c r="AA21" s="993"/>
      <c r="AB21" s="993"/>
      <c r="AC21" s="993"/>
      <c r="AD21" s="993"/>
      <c r="AE21" s="993"/>
      <c r="AF21" s="993"/>
      <c r="AG21" s="993"/>
      <c r="AH21" s="993"/>
      <c r="AI21" s="993"/>
      <c r="AJ21" s="994"/>
    </row>
    <row r="22" spans="1:36" ht="15" customHeight="1">
      <c r="A22" s="982"/>
      <c r="B22" s="973"/>
      <c r="C22" s="973"/>
      <c r="D22" s="973"/>
      <c r="E22" s="973"/>
      <c r="F22" s="973"/>
      <c r="G22" s="973"/>
      <c r="H22" s="973"/>
      <c r="I22" s="973"/>
      <c r="J22" s="973"/>
      <c r="K22" s="987"/>
      <c r="L22" s="988"/>
      <c r="M22" s="988"/>
      <c r="N22" s="988"/>
      <c r="O22" s="988"/>
      <c r="P22" s="988"/>
      <c r="Q22" s="988"/>
      <c r="R22" s="988"/>
      <c r="S22" s="988"/>
      <c r="T22" s="988"/>
      <c r="U22" s="995"/>
      <c r="V22" s="996"/>
      <c r="W22" s="996"/>
      <c r="X22" s="996"/>
      <c r="Y22" s="996"/>
      <c r="Z22" s="996"/>
      <c r="AA22" s="996"/>
      <c r="AB22" s="996"/>
      <c r="AC22" s="996"/>
      <c r="AD22" s="996"/>
      <c r="AE22" s="996"/>
      <c r="AF22" s="996"/>
      <c r="AG22" s="996"/>
      <c r="AH22" s="996"/>
      <c r="AI22" s="996"/>
      <c r="AJ22" s="997"/>
    </row>
    <row r="23" spans="1:36" ht="15" customHeight="1">
      <c r="A23" s="965" t="s">
        <v>882</v>
      </c>
      <c r="B23" s="966"/>
      <c r="C23" s="966"/>
      <c r="D23" s="966"/>
      <c r="E23" s="966"/>
      <c r="F23" s="966"/>
      <c r="G23" s="966"/>
      <c r="H23" s="966"/>
      <c r="I23" s="966"/>
      <c r="J23" s="966"/>
      <c r="K23" s="1000" t="s">
        <v>883</v>
      </c>
      <c r="L23" s="1001"/>
      <c r="M23" s="1001"/>
      <c r="N23" s="1001"/>
      <c r="O23" s="1001"/>
      <c r="P23" s="1001"/>
      <c r="Q23" s="1001"/>
      <c r="R23" s="1001"/>
      <c r="S23" s="1001"/>
      <c r="T23" s="1001"/>
      <c r="U23" s="1001"/>
      <c r="V23" s="1001"/>
      <c r="W23" s="1001"/>
      <c r="X23" s="1001"/>
      <c r="Y23" s="1001"/>
      <c r="Z23" s="1001"/>
      <c r="AA23" s="1001"/>
      <c r="AB23" s="1001"/>
      <c r="AC23" s="1001"/>
      <c r="AD23" s="1001"/>
      <c r="AE23" s="1001"/>
      <c r="AF23" s="1001"/>
      <c r="AG23" s="1001"/>
      <c r="AH23" s="1001"/>
      <c r="AI23" s="1001"/>
      <c r="AJ23" s="1002"/>
    </row>
    <row r="24" spans="1:36" ht="15" customHeight="1">
      <c r="A24" s="965"/>
      <c r="B24" s="966"/>
      <c r="C24" s="966"/>
      <c r="D24" s="966"/>
      <c r="E24" s="966"/>
      <c r="F24" s="966"/>
      <c r="G24" s="966"/>
      <c r="H24" s="966"/>
      <c r="I24" s="966"/>
      <c r="J24" s="966"/>
      <c r="K24" s="1003"/>
      <c r="L24" s="1004"/>
      <c r="M24" s="1004"/>
      <c r="N24" s="1004"/>
      <c r="O24" s="1004"/>
      <c r="P24" s="1004"/>
      <c r="Q24" s="1004"/>
      <c r="R24" s="1004"/>
      <c r="S24" s="1004"/>
      <c r="T24" s="1004"/>
      <c r="U24" s="1004"/>
      <c r="V24" s="1004"/>
      <c r="W24" s="1004"/>
      <c r="X24" s="1004"/>
      <c r="Y24" s="1004"/>
      <c r="Z24" s="1004"/>
      <c r="AA24" s="1004"/>
      <c r="AB24" s="1004"/>
      <c r="AC24" s="1004"/>
      <c r="AD24" s="1004"/>
      <c r="AE24" s="1004"/>
      <c r="AF24" s="1004"/>
      <c r="AG24" s="1004"/>
      <c r="AH24" s="1004"/>
      <c r="AI24" s="1004"/>
      <c r="AJ24" s="1005"/>
    </row>
    <row r="25" spans="1:36" ht="15" customHeight="1" thickBot="1">
      <c r="A25" s="998"/>
      <c r="B25" s="999"/>
      <c r="C25" s="999"/>
      <c r="D25" s="999"/>
      <c r="E25" s="999"/>
      <c r="F25" s="999"/>
      <c r="G25" s="999"/>
      <c r="H25" s="999"/>
      <c r="I25" s="999"/>
      <c r="J25" s="999"/>
      <c r="K25" s="1006"/>
      <c r="L25" s="1007"/>
      <c r="M25" s="1007"/>
      <c r="N25" s="1007"/>
      <c r="O25" s="1007"/>
      <c r="P25" s="1007"/>
      <c r="Q25" s="1007"/>
      <c r="R25" s="1007"/>
      <c r="S25" s="1007"/>
      <c r="T25" s="1007"/>
      <c r="U25" s="1007"/>
      <c r="V25" s="1007"/>
      <c r="W25" s="1007"/>
      <c r="X25" s="1007"/>
      <c r="Y25" s="1007"/>
      <c r="Z25" s="1007"/>
      <c r="AA25" s="1007"/>
      <c r="AB25" s="1007"/>
      <c r="AC25" s="1007"/>
      <c r="AD25" s="1007"/>
      <c r="AE25" s="1007"/>
      <c r="AF25" s="1007"/>
      <c r="AG25" s="1007"/>
      <c r="AH25" s="1007"/>
      <c r="AI25" s="1007"/>
      <c r="AJ25" s="1008"/>
    </row>
    <row r="26" spans="1:36" ht="15" customHeight="1" thickTop="1">
      <c r="A26" s="965" t="s">
        <v>884</v>
      </c>
      <c r="B26" s="966"/>
      <c r="C26" s="966"/>
      <c r="D26" s="966"/>
      <c r="E26" s="966"/>
      <c r="F26" s="966"/>
      <c r="G26" s="966"/>
      <c r="H26" s="966"/>
      <c r="I26" s="966"/>
      <c r="J26" s="966"/>
      <c r="K26" s="967"/>
      <c r="L26" s="968"/>
      <c r="M26" s="968"/>
      <c r="N26" s="968"/>
      <c r="O26" s="968"/>
      <c r="P26" s="968"/>
      <c r="Q26" s="968"/>
      <c r="R26" s="968"/>
      <c r="S26" s="968"/>
      <c r="T26" s="968"/>
      <c r="U26" s="968"/>
      <c r="V26" s="968"/>
      <c r="W26" s="968"/>
      <c r="X26" s="968"/>
      <c r="Y26" s="968"/>
      <c r="Z26" s="968"/>
      <c r="AA26" s="968"/>
      <c r="AB26" s="968"/>
      <c r="AC26" s="968"/>
      <c r="AD26" s="968"/>
      <c r="AE26" s="968"/>
      <c r="AF26" s="968"/>
      <c r="AG26" s="968"/>
      <c r="AH26" s="968"/>
      <c r="AI26" s="968"/>
      <c r="AJ26" s="969"/>
    </row>
    <row r="27" spans="1:36" ht="15" customHeight="1">
      <c r="A27" s="965"/>
      <c r="B27" s="966"/>
      <c r="C27" s="966"/>
      <c r="D27" s="966"/>
      <c r="E27" s="966"/>
      <c r="F27" s="966"/>
      <c r="G27" s="966"/>
      <c r="H27" s="966"/>
      <c r="I27" s="966"/>
      <c r="J27" s="966"/>
      <c r="K27" s="970"/>
      <c r="L27" s="966"/>
      <c r="M27" s="966"/>
      <c r="N27" s="966"/>
      <c r="O27" s="966"/>
      <c r="P27" s="966"/>
      <c r="Q27" s="966"/>
      <c r="R27" s="966"/>
      <c r="S27" s="966"/>
      <c r="T27" s="966"/>
      <c r="U27" s="966"/>
      <c r="V27" s="966"/>
      <c r="W27" s="966"/>
      <c r="X27" s="966"/>
      <c r="Y27" s="966"/>
      <c r="Z27" s="966"/>
      <c r="AA27" s="966"/>
      <c r="AB27" s="966"/>
      <c r="AC27" s="966"/>
      <c r="AD27" s="966"/>
      <c r="AE27" s="966"/>
      <c r="AF27" s="966"/>
      <c r="AG27" s="966"/>
      <c r="AH27" s="966"/>
      <c r="AI27" s="966"/>
      <c r="AJ27" s="971"/>
    </row>
    <row r="28" spans="1:36" ht="15" customHeight="1">
      <c r="A28" s="965"/>
      <c r="B28" s="966"/>
      <c r="C28" s="966"/>
      <c r="D28" s="966"/>
      <c r="E28" s="966"/>
      <c r="F28" s="966"/>
      <c r="G28" s="966"/>
      <c r="H28" s="966"/>
      <c r="I28" s="966"/>
      <c r="J28" s="966"/>
      <c r="K28" s="972"/>
      <c r="L28" s="973"/>
      <c r="M28" s="973"/>
      <c r="N28" s="973"/>
      <c r="O28" s="973"/>
      <c r="P28" s="973"/>
      <c r="Q28" s="973"/>
      <c r="R28" s="973"/>
      <c r="S28" s="973"/>
      <c r="T28" s="973"/>
      <c r="U28" s="973"/>
      <c r="V28" s="973"/>
      <c r="W28" s="973"/>
      <c r="X28" s="973"/>
      <c r="Y28" s="973"/>
      <c r="Z28" s="973"/>
      <c r="AA28" s="973"/>
      <c r="AB28" s="973"/>
      <c r="AC28" s="973"/>
      <c r="AD28" s="973"/>
      <c r="AE28" s="973"/>
      <c r="AF28" s="973"/>
      <c r="AG28" s="973"/>
      <c r="AH28" s="973"/>
      <c r="AI28" s="973"/>
      <c r="AJ28" s="974"/>
    </row>
    <row r="29" spans="1:36" ht="15" customHeight="1">
      <c r="A29" s="1023" t="s">
        <v>885</v>
      </c>
      <c r="B29" s="1024"/>
      <c r="C29" s="1024"/>
      <c r="D29" s="1024"/>
      <c r="E29" s="1024"/>
      <c r="F29" s="1024"/>
      <c r="G29" s="1024"/>
      <c r="H29" s="1024"/>
      <c r="I29" s="1024"/>
      <c r="J29" s="1025"/>
      <c r="K29" s="1000" t="s">
        <v>886</v>
      </c>
      <c r="L29" s="1001"/>
      <c r="M29" s="1001"/>
      <c r="N29" s="1001"/>
      <c r="O29" s="1001"/>
      <c r="P29" s="1001"/>
      <c r="Q29" s="1001"/>
      <c r="R29" s="1001"/>
      <c r="S29" s="1001"/>
      <c r="T29" s="1001"/>
      <c r="U29" s="1001"/>
      <c r="V29" s="1001"/>
      <c r="W29" s="1001"/>
      <c r="X29" s="1001"/>
      <c r="Y29" s="1001"/>
      <c r="Z29" s="1001"/>
      <c r="AA29" s="1001"/>
      <c r="AB29" s="1001"/>
      <c r="AC29" s="1001"/>
      <c r="AD29" s="1001"/>
      <c r="AE29" s="1001"/>
      <c r="AF29" s="1001"/>
      <c r="AG29" s="1001"/>
      <c r="AH29" s="1001"/>
      <c r="AI29" s="1001"/>
      <c r="AJ29" s="1002"/>
    </row>
    <row r="30" spans="1:36" ht="15" customHeight="1">
      <c r="A30" s="1023"/>
      <c r="B30" s="1024"/>
      <c r="C30" s="1024"/>
      <c r="D30" s="1024"/>
      <c r="E30" s="1024"/>
      <c r="F30" s="1024"/>
      <c r="G30" s="1024"/>
      <c r="H30" s="1024"/>
      <c r="I30" s="1024"/>
      <c r="J30" s="1025"/>
      <c r="K30" s="1003"/>
      <c r="L30" s="1004"/>
      <c r="M30" s="1004"/>
      <c r="N30" s="1004"/>
      <c r="O30" s="1004"/>
      <c r="P30" s="1004"/>
      <c r="Q30" s="1004"/>
      <c r="R30" s="1004"/>
      <c r="S30" s="1004"/>
      <c r="T30" s="1004"/>
      <c r="U30" s="1004"/>
      <c r="V30" s="1004"/>
      <c r="W30" s="1004"/>
      <c r="X30" s="1004"/>
      <c r="Y30" s="1004"/>
      <c r="Z30" s="1004"/>
      <c r="AA30" s="1004"/>
      <c r="AB30" s="1004"/>
      <c r="AC30" s="1004"/>
      <c r="AD30" s="1004"/>
      <c r="AE30" s="1004"/>
      <c r="AF30" s="1004"/>
      <c r="AG30" s="1004"/>
      <c r="AH30" s="1004"/>
      <c r="AI30" s="1004"/>
      <c r="AJ30" s="1005"/>
    </row>
    <row r="31" spans="1:36" ht="15" customHeight="1">
      <c r="A31" s="1023"/>
      <c r="B31" s="1024"/>
      <c r="C31" s="1024"/>
      <c r="D31" s="1024"/>
      <c r="E31" s="1024"/>
      <c r="F31" s="1024"/>
      <c r="G31" s="1024"/>
      <c r="H31" s="1024"/>
      <c r="I31" s="1024"/>
      <c r="J31" s="1025"/>
      <c r="K31" s="1026"/>
      <c r="L31" s="1027"/>
      <c r="M31" s="1027"/>
      <c r="N31" s="1027"/>
      <c r="O31" s="1027"/>
      <c r="P31" s="1027"/>
      <c r="Q31" s="1027"/>
      <c r="R31" s="1027"/>
      <c r="S31" s="1027"/>
      <c r="T31" s="1027"/>
      <c r="U31" s="1027"/>
      <c r="V31" s="1027"/>
      <c r="W31" s="1027"/>
      <c r="X31" s="1027"/>
      <c r="Y31" s="1027"/>
      <c r="Z31" s="1027"/>
      <c r="AA31" s="1027"/>
      <c r="AB31" s="1027"/>
      <c r="AC31" s="1027"/>
      <c r="AD31" s="1027"/>
      <c r="AE31" s="1027"/>
      <c r="AF31" s="1027"/>
      <c r="AG31" s="1027"/>
      <c r="AH31" s="1027"/>
      <c r="AI31" s="1027"/>
      <c r="AJ31" s="1028"/>
    </row>
    <row r="32" spans="1:36" ht="15" customHeight="1">
      <c r="A32" s="1023" t="s">
        <v>887</v>
      </c>
      <c r="B32" s="1024"/>
      <c r="C32" s="1024"/>
      <c r="D32" s="1024"/>
      <c r="E32" s="1024"/>
      <c r="F32" s="1024"/>
      <c r="G32" s="1024"/>
      <c r="H32" s="1024"/>
      <c r="I32" s="1024"/>
      <c r="J32" s="1025"/>
      <c r="K32" s="983" t="s">
        <v>888</v>
      </c>
      <c r="L32" s="984"/>
      <c r="M32" s="984"/>
      <c r="N32" s="984"/>
      <c r="O32" s="984"/>
      <c r="P32" s="984"/>
      <c r="Q32" s="984"/>
      <c r="R32" s="984"/>
      <c r="S32" s="984"/>
      <c r="T32" s="984"/>
      <c r="U32" s="989" t="s">
        <v>881</v>
      </c>
      <c r="V32" s="990"/>
      <c r="W32" s="990"/>
      <c r="X32" s="990"/>
      <c r="Y32" s="990"/>
      <c r="Z32" s="990"/>
      <c r="AA32" s="990"/>
      <c r="AB32" s="990"/>
      <c r="AC32" s="990"/>
      <c r="AD32" s="990"/>
      <c r="AE32" s="990"/>
      <c r="AF32" s="990"/>
      <c r="AG32" s="990"/>
      <c r="AH32" s="990"/>
      <c r="AI32" s="990"/>
      <c r="AJ32" s="991"/>
    </row>
    <row r="33" spans="1:36" ht="15" customHeight="1">
      <c r="A33" s="1023"/>
      <c r="B33" s="1024"/>
      <c r="C33" s="1024"/>
      <c r="D33" s="1024"/>
      <c r="E33" s="1024"/>
      <c r="F33" s="1024"/>
      <c r="G33" s="1024"/>
      <c r="H33" s="1024"/>
      <c r="I33" s="1024"/>
      <c r="J33" s="1025"/>
      <c r="K33" s="985"/>
      <c r="L33" s="986"/>
      <c r="M33" s="986"/>
      <c r="N33" s="986"/>
      <c r="O33" s="986"/>
      <c r="P33" s="986"/>
      <c r="Q33" s="986"/>
      <c r="R33" s="986"/>
      <c r="S33" s="986"/>
      <c r="T33" s="986"/>
      <c r="U33" s="992"/>
      <c r="V33" s="993"/>
      <c r="W33" s="993"/>
      <c r="X33" s="993"/>
      <c r="Y33" s="993"/>
      <c r="Z33" s="993"/>
      <c r="AA33" s="993"/>
      <c r="AB33" s="993"/>
      <c r="AC33" s="993"/>
      <c r="AD33" s="993"/>
      <c r="AE33" s="993"/>
      <c r="AF33" s="993"/>
      <c r="AG33" s="993"/>
      <c r="AH33" s="993"/>
      <c r="AI33" s="993"/>
      <c r="AJ33" s="994"/>
    </row>
    <row r="34" spans="1:36" ht="15" customHeight="1">
      <c r="A34" s="1023"/>
      <c r="B34" s="1024"/>
      <c r="C34" s="1024"/>
      <c r="D34" s="1024"/>
      <c r="E34" s="1024"/>
      <c r="F34" s="1024"/>
      <c r="G34" s="1024"/>
      <c r="H34" s="1024"/>
      <c r="I34" s="1024"/>
      <c r="J34" s="1025"/>
      <c r="K34" s="987"/>
      <c r="L34" s="988"/>
      <c r="M34" s="988"/>
      <c r="N34" s="988"/>
      <c r="O34" s="988"/>
      <c r="P34" s="988"/>
      <c r="Q34" s="988"/>
      <c r="R34" s="988"/>
      <c r="S34" s="988"/>
      <c r="T34" s="988"/>
      <c r="U34" s="995"/>
      <c r="V34" s="996"/>
      <c r="W34" s="996"/>
      <c r="X34" s="996"/>
      <c r="Y34" s="996"/>
      <c r="Z34" s="996"/>
      <c r="AA34" s="996"/>
      <c r="AB34" s="996"/>
      <c r="AC34" s="996"/>
      <c r="AD34" s="996"/>
      <c r="AE34" s="996"/>
      <c r="AF34" s="996"/>
      <c r="AG34" s="996"/>
      <c r="AH34" s="996"/>
      <c r="AI34" s="996"/>
      <c r="AJ34" s="997"/>
    </row>
    <row r="35" spans="1:36" ht="15" customHeight="1">
      <c r="A35" s="1023" t="s">
        <v>889</v>
      </c>
      <c r="B35" s="1024"/>
      <c r="C35" s="1024"/>
      <c r="D35" s="1024"/>
      <c r="E35" s="1024"/>
      <c r="F35" s="1024"/>
      <c r="G35" s="1024"/>
      <c r="H35" s="1024"/>
      <c r="I35" s="1024"/>
      <c r="J35" s="1025"/>
      <c r="K35" s="983" t="s">
        <v>888</v>
      </c>
      <c r="L35" s="984"/>
      <c r="M35" s="984"/>
      <c r="N35" s="984"/>
      <c r="O35" s="984"/>
      <c r="P35" s="984"/>
      <c r="Q35" s="984"/>
      <c r="R35" s="984"/>
      <c r="S35" s="984"/>
      <c r="T35" s="984"/>
      <c r="U35" s="989" t="s">
        <v>881</v>
      </c>
      <c r="V35" s="990"/>
      <c r="W35" s="990"/>
      <c r="X35" s="990"/>
      <c r="Y35" s="990"/>
      <c r="Z35" s="990"/>
      <c r="AA35" s="990"/>
      <c r="AB35" s="990"/>
      <c r="AC35" s="990"/>
      <c r="AD35" s="990"/>
      <c r="AE35" s="990"/>
      <c r="AF35" s="990"/>
      <c r="AG35" s="990"/>
      <c r="AH35" s="990"/>
      <c r="AI35" s="990"/>
      <c r="AJ35" s="991"/>
    </row>
    <row r="36" spans="1:36" ht="15" customHeight="1">
      <c r="A36" s="1023"/>
      <c r="B36" s="1024"/>
      <c r="C36" s="1024"/>
      <c r="D36" s="1024"/>
      <c r="E36" s="1024"/>
      <c r="F36" s="1024"/>
      <c r="G36" s="1024"/>
      <c r="H36" s="1024"/>
      <c r="I36" s="1024"/>
      <c r="J36" s="1025"/>
      <c r="K36" s="985"/>
      <c r="L36" s="986"/>
      <c r="M36" s="986"/>
      <c r="N36" s="986"/>
      <c r="O36" s="986"/>
      <c r="P36" s="986"/>
      <c r="Q36" s="986"/>
      <c r="R36" s="986"/>
      <c r="S36" s="986"/>
      <c r="T36" s="986"/>
      <c r="U36" s="992"/>
      <c r="V36" s="993"/>
      <c r="W36" s="993"/>
      <c r="X36" s="993"/>
      <c r="Y36" s="993"/>
      <c r="Z36" s="993"/>
      <c r="AA36" s="993"/>
      <c r="AB36" s="993"/>
      <c r="AC36" s="993"/>
      <c r="AD36" s="993"/>
      <c r="AE36" s="993"/>
      <c r="AF36" s="993"/>
      <c r="AG36" s="993"/>
      <c r="AH36" s="993"/>
      <c r="AI36" s="993"/>
      <c r="AJ36" s="994"/>
    </row>
    <row r="37" spans="1:36" ht="15" customHeight="1">
      <c r="A37" s="1023"/>
      <c r="B37" s="1024"/>
      <c r="C37" s="1024"/>
      <c r="D37" s="1024"/>
      <c r="E37" s="1024"/>
      <c r="F37" s="1024"/>
      <c r="G37" s="1024"/>
      <c r="H37" s="1024"/>
      <c r="I37" s="1024"/>
      <c r="J37" s="1025"/>
      <c r="K37" s="987"/>
      <c r="L37" s="988"/>
      <c r="M37" s="988"/>
      <c r="N37" s="988"/>
      <c r="O37" s="988"/>
      <c r="P37" s="988"/>
      <c r="Q37" s="988"/>
      <c r="R37" s="988"/>
      <c r="S37" s="988"/>
      <c r="T37" s="988"/>
      <c r="U37" s="995"/>
      <c r="V37" s="996"/>
      <c r="W37" s="996"/>
      <c r="X37" s="996"/>
      <c r="Y37" s="996"/>
      <c r="Z37" s="996"/>
      <c r="AA37" s="996"/>
      <c r="AB37" s="996"/>
      <c r="AC37" s="996"/>
      <c r="AD37" s="996"/>
      <c r="AE37" s="996"/>
      <c r="AF37" s="996"/>
      <c r="AG37" s="996"/>
      <c r="AH37" s="996"/>
      <c r="AI37" s="996"/>
      <c r="AJ37" s="997"/>
    </row>
    <row r="38" spans="1:36" ht="15" customHeight="1">
      <c r="A38" s="965" t="s">
        <v>890</v>
      </c>
      <c r="B38" s="966"/>
      <c r="C38" s="966"/>
      <c r="D38" s="966"/>
      <c r="E38" s="966"/>
      <c r="F38" s="966"/>
      <c r="G38" s="966"/>
      <c r="H38" s="966"/>
      <c r="I38" s="966"/>
      <c r="J38" s="966"/>
      <c r="K38" s="1011" t="s">
        <v>891</v>
      </c>
      <c r="L38" s="1012"/>
      <c r="M38" s="1012"/>
      <c r="N38" s="1012"/>
      <c r="O38" s="1012"/>
      <c r="P38" s="1012"/>
      <c r="Q38" s="1012"/>
      <c r="R38" s="1012"/>
      <c r="S38" s="1012"/>
      <c r="T38" s="1012"/>
      <c r="U38" s="1012"/>
      <c r="V38" s="1012"/>
      <c r="W38" s="1012"/>
      <c r="X38" s="1012"/>
      <c r="Y38" s="1012"/>
      <c r="Z38" s="1012"/>
      <c r="AA38" s="1012"/>
      <c r="AB38" s="1012"/>
      <c r="AC38" s="1012"/>
      <c r="AD38" s="1012"/>
      <c r="AE38" s="1012"/>
      <c r="AF38" s="1012"/>
      <c r="AG38" s="1012"/>
      <c r="AH38" s="1012"/>
      <c r="AI38" s="1012"/>
      <c r="AJ38" s="1013"/>
    </row>
    <row r="39" spans="1:36" ht="15" customHeight="1">
      <c r="A39" s="965"/>
      <c r="B39" s="966"/>
      <c r="C39" s="966"/>
      <c r="D39" s="966"/>
      <c r="E39" s="966"/>
      <c r="F39" s="966"/>
      <c r="G39" s="966"/>
      <c r="H39" s="966"/>
      <c r="I39" s="966"/>
      <c r="J39" s="966"/>
      <c r="K39" s="1014"/>
      <c r="L39" s="1015"/>
      <c r="M39" s="1015"/>
      <c r="N39" s="1015"/>
      <c r="O39" s="1015"/>
      <c r="P39" s="1015"/>
      <c r="Q39" s="1015"/>
      <c r="R39" s="1015"/>
      <c r="S39" s="1015"/>
      <c r="T39" s="1015"/>
      <c r="U39" s="1015"/>
      <c r="V39" s="1015"/>
      <c r="W39" s="1015"/>
      <c r="X39" s="1015"/>
      <c r="Y39" s="1015"/>
      <c r="Z39" s="1015"/>
      <c r="AA39" s="1015"/>
      <c r="AB39" s="1015"/>
      <c r="AC39" s="1015"/>
      <c r="AD39" s="1015"/>
      <c r="AE39" s="1015"/>
      <c r="AF39" s="1015"/>
      <c r="AG39" s="1015"/>
      <c r="AH39" s="1015"/>
      <c r="AI39" s="1015"/>
      <c r="AJ39" s="1016"/>
    </row>
    <row r="40" spans="1:36" ht="15" customHeight="1">
      <c r="A40" s="965"/>
      <c r="B40" s="966"/>
      <c r="C40" s="966"/>
      <c r="D40" s="966"/>
      <c r="E40" s="966"/>
      <c r="F40" s="966"/>
      <c r="G40" s="966"/>
      <c r="H40" s="966"/>
      <c r="I40" s="966"/>
      <c r="J40" s="966"/>
      <c r="K40" s="1017" t="s">
        <v>892</v>
      </c>
      <c r="L40" s="1018"/>
      <c r="M40" s="1018"/>
      <c r="N40" s="1018"/>
      <c r="O40" s="1018"/>
      <c r="P40" s="1018"/>
      <c r="Q40" s="1018"/>
      <c r="R40" s="1018"/>
      <c r="S40" s="1018"/>
      <c r="T40" s="1018"/>
      <c r="U40" s="1018"/>
      <c r="V40" s="1018"/>
      <c r="W40" s="1018"/>
      <c r="X40" s="1018"/>
      <c r="Y40" s="1018"/>
      <c r="Z40" s="1018"/>
      <c r="AA40" s="1018"/>
      <c r="AB40" s="1018"/>
      <c r="AC40" s="1018"/>
      <c r="AD40" s="1018"/>
      <c r="AE40" s="1018"/>
      <c r="AF40" s="1018"/>
      <c r="AG40" s="1018"/>
      <c r="AH40" s="1018"/>
      <c r="AI40" s="1018"/>
      <c r="AJ40" s="1019"/>
    </row>
    <row r="41" spans="1:36" ht="15" customHeight="1" thickBot="1">
      <c r="A41" s="1009"/>
      <c r="B41" s="1010"/>
      <c r="C41" s="1010"/>
      <c r="D41" s="1010"/>
      <c r="E41" s="1010"/>
      <c r="F41" s="1010"/>
      <c r="G41" s="1010"/>
      <c r="H41" s="1010"/>
      <c r="I41" s="1010"/>
      <c r="J41" s="1010"/>
      <c r="K41" s="1020"/>
      <c r="L41" s="1021"/>
      <c r="M41" s="1021"/>
      <c r="N41" s="1021"/>
      <c r="O41" s="1021"/>
      <c r="P41" s="1021"/>
      <c r="Q41" s="1021"/>
      <c r="R41" s="1021"/>
      <c r="S41" s="1021"/>
      <c r="T41" s="1021"/>
      <c r="U41" s="1021"/>
      <c r="V41" s="1021"/>
      <c r="W41" s="1021"/>
      <c r="X41" s="1021"/>
      <c r="Y41" s="1021"/>
      <c r="Z41" s="1021"/>
      <c r="AA41" s="1021"/>
      <c r="AB41" s="1021"/>
      <c r="AC41" s="1021"/>
      <c r="AD41" s="1021"/>
      <c r="AE41" s="1021"/>
      <c r="AF41" s="1021"/>
      <c r="AG41" s="1021"/>
      <c r="AH41" s="1021"/>
      <c r="AI41" s="1021"/>
      <c r="AJ41" s="1022"/>
    </row>
  </sheetData>
  <mergeCells count="39">
    <mergeCell ref="A38:J41"/>
    <mergeCell ref="K38:AJ39"/>
    <mergeCell ref="K40:AJ41"/>
    <mergeCell ref="A29:J31"/>
    <mergeCell ref="K29:AJ31"/>
    <mergeCell ref="A32:J34"/>
    <mergeCell ref="K32:T34"/>
    <mergeCell ref="U32:AJ34"/>
    <mergeCell ref="A35:J37"/>
    <mergeCell ref="K35:T37"/>
    <mergeCell ref="U35:AJ37"/>
    <mergeCell ref="A26:J28"/>
    <mergeCell ref="K26:AJ28"/>
    <mergeCell ref="M11:T11"/>
    <mergeCell ref="U11:AJ11"/>
    <mergeCell ref="A12:AJ12"/>
    <mergeCell ref="A13:AJ15"/>
    <mergeCell ref="A16:AJ16"/>
    <mergeCell ref="A17:J19"/>
    <mergeCell ref="K17:AJ19"/>
    <mergeCell ref="A20:J22"/>
    <mergeCell ref="K20:T22"/>
    <mergeCell ref="U20:AJ22"/>
    <mergeCell ref="A23:J25"/>
    <mergeCell ref="K23:AJ25"/>
    <mergeCell ref="M9:T9"/>
    <mergeCell ref="U9:AJ10"/>
    <mergeCell ref="M10:T10"/>
    <mergeCell ref="A1:J1"/>
    <mergeCell ref="A2:AJ2"/>
    <mergeCell ref="A5:G5"/>
    <mergeCell ref="AA5:AB5"/>
    <mergeCell ref="AD5:AE5"/>
    <mergeCell ref="AG5:AH5"/>
    <mergeCell ref="A6:AJ6"/>
    <mergeCell ref="M7:T7"/>
    <mergeCell ref="U7:AJ7"/>
    <mergeCell ref="M8:T8"/>
    <mergeCell ref="U8:AJ8"/>
  </mergeCells>
  <phoneticPr fontId="5"/>
  <pageMargins left="0.7" right="0.7" top="0.75" bottom="0.75" header="0.3" footer="0.3"/>
  <pageSetup paperSize="9" scale="81"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J41"/>
  <sheetViews>
    <sheetView workbookViewId="0">
      <selection activeCell="AT29" sqref="AT29"/>
    </sheetView>
  </sheetViews>
  <sheetFormatPr defaultColWidth="2.5" defaultRowHeight="18"/>
  <cols>
    <col min="1" max="16384" width="2.5" style="639"/>
  </cols>
  <sheetData>
    <row r="1" spans="1:36" ht="22.5" customHeight="1">
      <c r="A1" s="959" t="s">
        <v>868</v>
      </c>
      <c r="B1" s="959"/>
      <c r="C1" s="959"/>
      <c r="D1" s="959"/>
      <c r="E1" s="959"/>
      <c r="F1" s="959"/>
      <c r="G1" s="959"/>
      <c r="H1" s="959"/>
      <c r="I1" s="959"/>
      <c r="J1" s="959"/>
    </row>
    <row r="2" spans="1:36" ht="30" customHeight="1">
      <c r="A2" s="960" t="s">
        <v>869</v>
      </c>
      <c r="B2" s="960"/>
      <c r="C2" s="960"/>
      <c r="D2" s="960"/>
      <c r="E2" s="960"/>
      <c r="F2" s="960"/>
      <c r="G2" s="960"/>
      <c r="H2" s="960"/>
      <c r="I2" s="960"/>
      <c r="J2" s="960"/>
      <c r="K2" s="960"/>
      <c r="L2" s="960"/>
      <c r="M2" s="960"/>
      <c r="N2" s="960"/>
      <c r="O2" s="960"/>
      <c r="P2" s="960"/>
      <c r="Q2" s="960"/>
      <c r="R2" s="960"/>
      <c r="S2" s="960"/>
      <c r="T2" s="960"/>
      <c r="U2" s="960"/>
      <c r="V2" s="960"/>
      <c r="W2" s="960"/>
      <c r="X2" s="960"/>
      <c r="Y2" s="960"/>
      <c r="Z2" s="960"/>
      <c r="AA2" s="960"/>
      <c r="AB2" s="960"/>
      <c r="AC2" s="960"/>
      <c r="AD2" s="960"/>
      <c r="AE2" s="960"/>
      <c r="AF2" s="960"/>
      <c r="AG2" s="960"/>
      <c r="AH2" s="960"/>
      <c r="AI2" s="960"/>
      <c r="AJ2" s="960"/>
    </row>
    <row r="3" spans="1:36" ht="22.5" customHeight="1"/>
    <row r="4" spans="1:36" ht="22.5" customHeight="1"/>
    <row r="5" spans="1:36" s="640" customFormat="1" ht="22.5" customHeight="1">
      <c r="A5" s="961" t="s">
        <v>870</v>
      </c>
      <c r="B5" s="961"/>
      <c r="C5" s="961"/>
      <c r="D5" s="961"/>
      <c r="E5" s="961"/>
      <c r="F5" s="961"/>
      <c r="G5" s="961"/>
      <c r="J5" s="641"/>
      <c r="U5" s="642"/>
      <c r="V5" s="642"/>
      <c r="W5" s="643"/>
      <c r="X5" s="643"/>
      <c r="Y5" s="640" t="s">
        <v>871</v>
      </c>
      <c r="AA5" s="1030" t="s">
        <v>893</v>
      </c>
      <c r="AB5" s="1030"/>
      <c r="AC5" s="640" t="s">
        <v>872</v>
      </c>
      <c r="AD5" s="1030" t="s">
        <v>894</v>
      </c>
      <c r="AE5" s="1030"/>
      <c r="AF5" s="640" t="s">
        <v>873</v>
      </c>
      <c r="AG5" s="1030" t="s">
        <v>895</v>
      </c>
      <c r="AH5" s="1030"/>
      <c r="AI5" s="640" t="s">
        <v>874</v>
      </c>
    </row>
    <row r="6" spans="1:36" ht="22.5" customHeight="1">
      <c r="A6" s="963"/>
      <c r="B6" s="963"/>
      <c r="C6" s="963"/>
      <c r="D6" s="963"/>
      <c r="E6" s="963"/>
      <c r="F6" s="963"/>
      <c r="G6" s="963"/>
      <c r="H6" s="963"/>
      <c r="I6" s="963"/>
      <c r="J6" s="963"/>
      <c r="K6" s="963"/>
      <c r="L6" s="963"/>
      <c r="M6" s="963"/>
      <c r="N6" s="963"/>
      <c r="O6" s="963"/>
      <c r="P6" s="963"/>
      <c r="Q6" s="963"/>
      <c r="R6" s="963"/>
      <c r="S6" s="963"/>
      <c r="T6" s="963"/>
      <c r="U6" s="963"/>
      <c r="V6" s="963"/>
      <c r="W6" s="963"/>
      <c r="X6" s="963"/>
      <c r="Y6" s="963"/>
      <c r="Z6" s="963"/>
      <c r="AA6" s="963"/>
      <c r="AB6" s="963"/>
      <c r="AC6" s="963"/>
      <c r="AD6" s="963"/>
      <c r="AE6" s="963"/>
      <c r="AF6" s="963"/>
      <c r="AG6" s="963"/>
      <c r="AH6" s="963"/>
      <c r="AI6" s="963"/>
      <c r="AJ6" s="963"/>
    </row>
    <row r="7" spans="1:36" ht="26.25" customHeight="1">
      <c r="M7" s="957" t="s">
        <v>332</v>
      </c>
      <c r="N7" s="957"/>
      <c r="O7" s="957"/>
      <c r="P7" s="957"/>
      <c r="Q7" s="957"/>
      <c r="R7" s="957"/>
      <c r="S7" s="957"/>
      <c r="T7" s="957"/>
      <c r="U7" s="1031" t="s">
        <v>896</v>
      </c>
      <c r="V7" s="1031"/>
      <c r="W7" s="1031"/>
      <c r="X7" s="1031"/>
      <c r="Y7" s="1031"/>
      <c r="Z7" s="1031"/>
      <c r="AA7" s="1031"/>
      <c r="AB7" s="1031"/>
      <c r="AC7" s="1031"/>
      <c r="AD7" s="1031"/>
      <c r="AE7" s="1031"/>
      <c r="AF7" s="1031"/>
      <c r="AG7" s="1031"/>
      <c r="AH7" s="1031"/>
      <c r="AI7" s="1031"/>
      <c r="AJ7" s="1031"/>
    </row>
    <row r="8" spans="1:36" ht="26.25" customHeight="1">
      <c r="M8" s="957" t="s">
        <v>92</v>
      </c>
      <c r="N8" s="957"/>
      <c r="O8" s="957"/>
      <c r="P8" s="957"/>
      <c r="Q8" s="957"/>
      <c r="R8" s="957"/>
      <c r="S8" s="957"/>
      <c r="T8" s="957"/>
      <c r="U8" s="1029" t="s">
        <v>897</v>
      </c>
      <c r="V8" s="1029"/>
      <c r="W8" s="1029"/>
      <c r="X8" s="1029"/>
      <c r="Y8" s="1029"/>
      <c r="Z8" s="1029"/>
      <c r="AA8" s="1029"/>
      <c r="AB8" s="1029"/>
      <c r="AC8" s="1029"/>
      <c r="AD8" s="1029"/>
      <c r="AE8" s="1029"/>
      <c r="AF8" s="1029"/>
      <c r="AG8" s="1029"/>
      <c r="AH8" s="1029"/>
      <c r="AI8" s="1029"/>
      <c r="AJ8" s="1029"/>
    </row>
    <row r="9" spans="1:36" ht="13.5" customHeight="1">
      <c r="M9" s="957" t="s">
        <v>875</v>
      </c>
      <c r="N9" s="957"/>
      <c r="O9" s="957"/>
      <c r="P9" s="957"/>
      <c r="Q9" s="957"/>
      <c r="R9" s="957"/>
      <c r="S9" s="957"/>
      <c r="T9" s="957"/>
      <c r="U9" s="1029" t="s">
        <v>898</v>
      </c>
      <c r="V9" s="1029"/>
      <c r="W9" s="1029"/>
      <c r="X9" s="1029"/>
      <c r="Y9" s="1029"/>
      <c r="Z9" s="1029"/>
      <c r="AA9" s="1029"/>
      <c r="AB9" s="1029"/>
      <c r="AC9" s="1029"/>
      <c r="AD9" s="1029"/>
      <c r="AE9" s="1029"/>
      <c r="AF9" s="1029"/>
      <c r="AG9" s="1029"/>
      <c r="AH9" s="1029"/>
      <c r="AI9" s="1029"/>
      <c r="AJ9" s="1029"/>
    </row>
    <row r="10" spans="1:36" ht="13.5" customHeight="1">
      <c r="M10" s="957" t="s">
        <v>876</v>
      </c>
      <c r="N10" s="957"/>
      <c r="O10" s="957"/>
      <c r="P10" s="957"/>
      <c r="Q10" s="957"/>
      <c r="R10" s="957"/>
      <c r="S10" s="957"/>
      <c r="T10" s="957"/>
      <c r="U10" s="1029"/>
      <c r="V10" s="1029"/>
      <c r="W10" s="1029"/>
      <c r="X10" s="1029"/>
      <c r="Y10" s="1029"/>
      <c r="Z10" s="1029"/>
      <c r="AA10" s="1029"/>
      <c r="AB10" s="1029"/>
      <c r="AC10" s="1029"/>
      <c r="AD10" s="1029"/>
      <c r="AE10" s="1029"/>
      <c r="AF10" s="1029"/>
      <c r="AG10" s="1029"/>
      <c r="AH10" s="1029"/>
      <c r="AI10" s="1029"/>
      <c r="AJ10" s="1029"/>
    </row>
    <row r="11" spans="1:36" ht="26.25" customHeight="1">
      <c r="M11" s="957" t="s">
        <v>877</v>
      </c>
      <c r="N11" s="957"/>
      <c r="O11" s="957"/>
      <c r="P11" s="957"/>
      <c r="Q11" s="957"/>
      <c r="R11" s="957"/>
      <c r="S11" s="957"/>
      <c r="T11" s="957"/>
      <c r="U11" s="1029" t="s">
        <v>899</v>
      </c>
      <c r="V11" s="1029"/>
      <c r="W11" s="1029"/>
      <c r="X11" s="1029"/>
      <c r="Y11" s="1029"/>
      <c r="Z11" s="1029"/>
      <c r="AA11" s="1029"/>
      <c r="AB11" s="1029"/>
      <c r="AC11" s="1029"/>
      <c r="AD11" s="1029"/>
      <c r="AE11" s="1029"/>
      <c r="AF11" s="1029"/>
      <c r="AG11" s="1029"/>
      <c r="AH11" s="1029"/>
      <c r="AI11" s="1029"/>
      <c r="AJ11" s="1029"/>
    </row>
    <row r="12" spans="1:36" ht="22.5" customHeight="1">
      <c r="A12" s="963"/>
      <c r="B12" s="963"/>
      <c r="C12" s="963"/>
      <c r="D12" s="963"/>
      <c r="E12" s="963"/>
      <c r="F12" s="963"/>
      <c r="G12" s="963"/>
      <c r="H12" s="963"/>
      <c r="I12" s="963"/>
      <c r="J12" s="963"/>
      <c r="K12" s="963"/>
      <c r="L12" s="963"/>
      <c r="M12" s="963"/>
      <c r="N12" s="963"/>
      <c r="O12" s="963"/>
      <c r="P12" s="963"/>
      <c r="Q12" s="963"/>
      <c r="R12" s="963"/>
      <c r="S12" s="963"/>
      <c r="T12" s="963"/>
      <c r="U12" s="963"/>
      <c r="V12" s="963"/>
      <c r="W12" s="963"/>
      <c r="X12" s="963"/>
      <c r="Y12" s="963"/>
      <c r="Z12" s="963"/>
      <c r="AA12" s="963"/>
      <c r="AB12" s="963"/>
      <c r="AC12" s="963"/>
      <c r="AD12" s="963"/>
      <c r="AE12" s="963"/>
      <c r="AF12" s="963"/>
      <c r="AG12" s="963"/>
      <c r="AH12" s="963"/>
      <c r="AI12" s="963"/>
      <c r="AJ12" s="963"/>
    </row>
    <row r="13" spans="1:36" ht="15" customHeight="1">
      <c r="A13" s="975" t="s">
        <v>900</v>
      </c>
      <c r="B13" s="975"/>
      <c r="C13" s="975"/>
      <c r="D13" s="975"/>
      <c r="E13" s="975"/>
      <c r="F13" s="975"/>
      <c r="G13" s="975"/>
      <c r="H13" s="975"/>
      <c r="I13" s="975"/>
      <c r="J13" s="975"/>
      <c r="K13" s="975"/>
      <c r="L13" s="975"/>
      <c r="M13" s="975"/>
      <c r="N13" s="975"/>
      <c r="O13" s="975"/>
      <c r="P13" s="975"/>
      <c r="Q13" s="975"/>
      <c r="R13" s="975"/>
      <c r="S13" s="975"/>
      <c r="T13" s="975"/>
      <c r="U13" s="975"/>
      <c r="V13" s="975"/>
      <c r="W13" s="975"/>
      <c r="X13" s="975"/>
      <c r="Y13" s="975"/>
      <c r="Z13" s="975"/>
      <c r="AA13" s="975"/>
      <c r="AB13" s="975"/>
      <c r="AC13" s="975"/>
      <c r="AD13" s="975"/>
      <c r="AE13" s="975"/>
      <c r="AF13" s="975"/>
      <c r="AG13" s="975"/>
      <c r="AH13" s="975"/>
      <c r="AI13" s="975"/>
      <c r="AJ13" s="975"/>
    </row>
    <row r="14" spans="1:36" ht="15" customHeight="1">
      <c r="A14" s="975"/>
      <c r="B14" s="975"/>
      <c r="C14" s="975"/>
      <c r="D14" s="975"/>
      <c r="E14" s="975"/>
      <c r="F14" s="975"/>
      <c r="G14" s="975"/>
      <c r="H14" s="975"/>
      <c r="I14" s="975"/>
      <c r="J14" s="975"/>
      <c r="K14" s="975"/>
      <c r="L14" s="975"/>
      <c r="M14" s="975"/>
      <c r="N14" s="975"/>
      <c r="O14" s="975"/>
      <c r="P14" s="975"/>
      <c r="Q14" s="975"/>
      <c r="R14" s="975"/>
      <c r="S14" s="975"/>
      <c r="T14" s="975"/>
      <c r="U14" s="975"/>
      <c r="V14" s="975"/>
      <c r="W14" s="975"/>
      <c r="X14" s="975"/>
      <c r="Y14" s="975"/>
      <c r="Z14" s="975"/>
      <c r="AA14" s="975"/>
      <c r="AB14" s="975"/>
      <c r="AC14" s="975"/>
      <c r="AD14" s="975"/>
      <c r="AE14" s="975"/>
      <c r="AF14" s="975"/>
      <c r="AG14" s="975"/>
      <c r="AH14" s="975"/>
      <c r="AI14" s="975"/>
      <c r="AJ14" s="975"/>
    </row>
    <row r="15" spans="1:36" ht="15" customHeight="1">
      <c r="A15" s="975"/>
      <c r="B15" s="975"/>
      <c r="C15" s="975"/>
      <c r="D15" s="975"/>
      <c r="E15" s="975"/>
      <c r="F15" s="975"/>
      <c r="G15" s="975"/>
      <c r="H15" s="975"/>
      <c r="I15" s="975"/>
      <c r="J15" s="975"/>
      <c r="K15" s="975"/>
      <c r="L15" s="975"/>
      <c r="M15" s="975"/>
      <c r="N15" s="975"/>
      <c r="O15" s="975"/>
      <c r="P15" s="975"/>
      <c r="Q15" s="975"/>
      <c r="R15" s="975"/>
      <c r="S15" s="975"/>
      <c r="T15" s="975"/>
      <c r="U15" s="975"/>
      <c r="V15" s="975"/>
      <c r="W15" s="975"/>
      <c r="X15" s="975"/>
      <c r="Y15" s="975"/>
      <c r="Z15" s="975"/>
      <c r="AA15" s="975"/>
      <c r="AB15" s="975"/>
      <c r="AC15" s="975"/>
      <c r="AD15" s="975"/>
      <c r="AE15" s="975"/>
      <c r="AF15" s="975"/>
      <c r="AG15" s="975"/>
      <c r="AH15" s="975"/>
      <c r="AI15" s="975"/>
      <c r="AJ15" s="975"/>
    </row>
    <row r="16" spans="1:36" ht="22.5" customHeight="1" thickBot="1">
      <c r="A16" s="963"/>
      <c r="B16" s="963"/>
      <c r="C16" s="963"/>
      <c r="D16" s="963"/>
      <c r="E16" s="963"/>
      <c r="F16" s="963"/>
      <c r="G16" s="963"/>
      <c r="H16" s="963"/>
      <c r="I16" s="963"/>
      <c r="J16" s="963"/>
      <c r="K16" s="963"/>
      <c r="L16" s="963"/>
      <c r="M16" s="963"/>
      <c r="N16" s="963"/>
      <c r="O16" s="963"/>
      <c r="P16" s="963"/>
      <c r="Q16" s="963"/>
      <c r="R16" s="963"/>
      <c r="S16" s="963"/>
      <c r="T16" s="963"/>
      <c r="U16" s="963"/>
      <c r="V16" s="963"/>
      <c r="W16" s="963"/>
      <c r="X16" s="963"/>
      <c r="Y16" s="963"/>
      <c r="Z16" s="963"/>
      <c r="AA16" s="963"/>
      <c r="AB16" s="963"/>
      <c r="AC16" s="963"/>
      <c r="AD16" s="963"/>
      <c r="AE16" s="963"/>
      <c r="AF16" s="963"/>
      <c r="AG16" s="963"/>
      <c r="AH16" s="963"/>
      <c r="AI16" s="963"/>
      <c r="AJ16" s="963"/>
    </row>
    <row r="17" spans="1:36" ht="15" customHeight="1">
      <c r="A17" s="976" t="s">
        <v>879</v>
      </c>
      <c r="B17" s="977"/>
      <c r="C17" s="977"/>
      <c r="D17" s="977"/>
      <c r="E17" s="977"/>
      <c r="F17" s="977"/>
      <c r="G17" s="977"/>
      <c r="H17" s="977"/>
      <c r="I17" s="977"/>
      <c r="J17" s="977"/>
      <c r="K17" s="1041" t="s">
        <v>901</v>
      </c>
      <c r="L17" s="1042"/>
      <c r="M17" s="1042"/>
      <c r="N17" s="1042"/>
      <c r="O17" s="1042"/>
      <c r="P17" s="1042"/>
      <c r="Q17" s="1042"/>
      <c r="R17" s="1042"/>
      <c r="S17" s="1042"/>
      <c r="T17" s="1042"/>
      <c r="U17" s="1042"/>
      <c r="V17" s="1042"/>
      <c r="W17" s="1042"/>
      <c r="X17" s="1042"/>
      <c r="Y17" s="1042"/>
      <c r="Z17" s="1042"/>
      <c r="AA17" s="1042"/>
      <c r="AB17" s="1042"/>
      <c r="AC17" s="1042"/>
      <c r="AD17" s="1042"/>
      <c r="AE17" s="1042"/>
      <c r="AF17" s="1042"/>
      <c r="AG17" s="1042"/>
      <c r="AH17" s="1042"/>
      <c r="AI17" s="1042"/>
      <c r="AJ17" s="1043"/>
    </row>
    <row r="18" spans="1:36" ht="15" customHeight="1">
      <c r="A18" s="965"/>
      <c r="B18" s="966"/>
      <c r="C18" s="966"/>
      <c r="D18" s="966"/>
      <c r="E18" s="966"/>
      <c r="F18" s="966"/>
      <c r="G18" s="966"/>
      <c r="H18" s="966"/>
      <c r="I18" s="966"/>
      <c r="J18" s="966"/>
      <c r="K18" s="1035"/>
      <c r="L18" s="1036"/>
      <c r="M18" s="1036"/>
      <c r="N18" s="1036"/>
      <c r="O18" s="1036"/>
      <c r="P18" s="1036"/>
      <c r="Q18" s="1036"/>
      <c r="R18" s="1036"/>
      <c r="S18" s="1036"/>
      <c r="T18" s="1036"/>
      <c r="U18" s="1036"/>
      <c r="V18" s="1036"/>
      <c r="W18" s="1036"/>
      <c r="X18" s="1036"/>
      <c r="Y18" s="1036"/>
      <c r="Z18" s="1036"/>
      <c r="AA18" s="1036"/>
      <c r="AB18" s="1036"/>
      <c r="AC18" s="1036"/>
      <c r="AD18" s="1036"/>
      <c r="AE18" s="1036"/>
      <c r="AF18" s="1036"/>
      <c r="AG18" s="1036"/>
      <c r="AH18" s="1036"/>
      <c r="AI18" s="1036"/>
      <c r="AJ18" s="1037"/>
    </row>
    <row r="19" spans="1:36" ht="15" customHeight="1">
      <c r="A19" s="965"/>
      <c r="B19" s="966"/>
      <c r="C19" s="966"/>
      <c r="D19" s="966"/>
      <c r="E19" s="966"/>
      <c r="F19" s="966"/>
      <c r="G19" s="966"/>
      <c r="H19" s="966"/>
      <c r="I19" s="966"/>
      <c r="J19" s="966"/>
      <c r="K19" s="1038"/>
      <c r="L19" s="1039"/>
      <c r="M19" s="1039"/>
      <c r="N19" s="1039"/>
      <c r="O19" s="1039"/>
      <c r="P19" s="1039"/>
      <c r="Q19" s="1039"/>
      <c r="R19" s="1039"/>
      <c r="S19" s="1039"/>
      <c r="T19" s="1039"/>
      <c r="U19" s="1039"/>
      <c r="V19" s="1039"/>
      <c r="W19" s="1039"/>
      <c r="X19" s="1039"/>
      <c r="Y19" s="1039"/>
      <c r="Z19" s="1039"/>
      <c r="AA19" s="1039"/>
      <c r="AB19" s="1039"/>
      <c r="AC19" s="1039"/>
      <c r="AD19" s="1039"/>
      <c r="AE19" s="1039"/>
      <c r="AF19" s="1039"/>
      <c r="AG19" s="1039"/>
      <c r="AH19" s="1039"/>
      <c r="AI19" s="1039"/>
      <c r="AJ19" s="1040"/>
    </row>
    <row r="20" spans="1:36" ht="15" customHeight="1">
      <c r="A20" s="980" t="s">
        <v>219</v>
      </c>
      <c r="B20" s="981"/>
      <c r="C20" s="981"/>
      <c r="D20" s="981"/>
      <c r="E20" s="981"/>
      <c r="F20" s="981"/>
      <c r="G20" s="981"/>
      <c r="H20" s="981"/>
      <c r="I20" s="981"/>
      <c r="J20" s="981"/>
      <c r="K20" s="983" t="s">
        <v>880</v>
      </c>
      <c r="L20" s="984"/>
      <c r="M20" s="984"/>
      <c r="N20" s="984"/>
      <c r="O20" s="984"/>
      <c r="P20" s="984"/>
      <c r="Q20" s="984"/>
      <c r="R20" s="984"/>
      <c r="S20" s="984"/>
      <c r="T20" s="984"/>
      <c r="U20" s="1044" t="s">
        <v>902</v>
      </c>
      <c r="V20" s="1045"/>
      <c r="W20" s="1045"/>
      <c r="X20" s="1045"/>
      <c r="Y20" s="1045"/>
      <c r="Z20" s="1045"/>
      <c r="AA20" s="1045"/>
      <c r="AB20" s="1045"/>
      <c r="AC20" s="1045"/>
      <c r="AD20" s="1045"/>
      <c r="AE20" s="1045"/>
      <c r="AF20" s="1045"/>
      <c r="AG20" s="1045"/>
      <c r="AH20" s="1045"/>
      <c r="AI20" s="1045"/>
      <c r="AJ20" s="1046"/>
    </row>
    <row r="21" spans="1:36" ht="15" customHeight="1">
      <c r="A21" s="965"/>
      <c r="B21" s="966"/>
      <c r="C21" s="966"/>
      <c r="D21" s="966"/>
      <c r="E21" s="966"/>
      <c r="F21" s="966"/>
      <c r="G21" s="966"/>
      <c r="H21" s="966"/>
      <c r="I21" s="966"/>
      <c r="J21" s="966"/>
      <c r="K21" s="985"/>
      <c r="L21" s="986"/>
      <c r="M21" s="986"/>
      <c r="N21" s="986"/>
      <c r="O21" s="986"/>
      <c r="P21" s="986"/>
      <c r="Q21" s="986"/>
      <c r="R21" s="986"/>
      <c r="S21" s="986"/>
      <c r="T21" s="986"/>
      <c r="U21" s="1047"/>
      <c r="V21" s="1048"/>
      <c r="W21" s="1048"/>
      <c r="X21" s="1048"/>
      <c r="Y21" s="1048"/>
      <c r="Z21" s="1048"/>
      <c r="AA21" s="1048"/>
      <c r="AB21" s="1048"/>
      <c r="AC21" s="1048"/>
      <c r="AD21" s="1048"/>
      <c r="AE21" s="1048"/>
      <c r="AF21" s="1048"/>
      <c r="AG21" s="1048"/>
      <c r="AH21" s="1048"/>
      <c r="AI21" s="1048"/>
      <c r="AJ21" s="1049"/>
    </row>
    <row r="22" spans="1:36" ht="15" customHeight="1">
      <c r="A22" s="982"/>
      <c r="B22" s="973"/>
      <c r="C22" s="973"/>
      <c r="D22" s="973"/>
      <c r="E22" s="973"/>
      <c r="F22" s="973"/>
      <c r="G22" s="973"/>
      <c r="H22" s="973"/>
      <c r="I22" s="973"/>
      <c r="J22" s="973"/>
      <c r="K22" s="987"/>
      <c r="L22" s="988"/>
      <c r="M22" s="988"/>
      <c r="N22" s="988"/>
      <c r="O22" s="988"/>
      <c r="P22" s="988"/>
      <c r="Q22" s="988"/>
      <c r="R22" s="988"/>
      <c r="S22" s="988"/>
      <c r="T22" s="988"/>
      <c r="U22" s="1050"/>
      <c r="V22" s="1051"/>
      <c r="W22" s="1051"/>
      <c r="X22" s="1051"/>
      <c r="Y22" s="1051"/>
      <c r="Z22" s="1051"/>
      <c r="AA22" s="1051"/>
      <c r="AB22" s="1051"/>
      <c r="AC22" s="1051"/>
      <c r="AD22" s="1051"/>
      <c r="AE22" s="1051"/>
      <c r="AF22" s="1051"/>
      <c r="AG22" s="1051"/>
      <c r="AH22" s="1051"/>
      <c r="AI22" s="1051"/>
      <c r="AJ22" s="1052"/>
    </row>
    <row r="23" spans="1:36" ht="15" customHeight="1">
      <c r="A23" s="965" t="s">
        <v>882</v>
      </c>
      <c r="B23" s="966"/>
      <c r="C23" s="966"/>
      <c r="D23" s="966"/>
      <c r="E23" s="966"/>
      <c r="F23" s="966"/>
      <c r="G23" s="966"/>
      <c r="H23" s="966"/>
      <c r="I23" s="966"/>
      <c r="J23" s="966"/>
      <c r="K23" s="1053" t="s">
        <v>903</v>
      </c>
      <c r="L23" s="1001"/>
      <c r="M23" s="1001"/>
      <c r="N23" s="1001"/>
      <c r="O23" s="1001"/>
      <c r="P23" s="1001"/>
      <c r="Q23" s="1001"/>
      <c r="R23" s="1001"/>
      <c r="S23" s="1001"/>
      <c r="T23" s="1001"/>
      <c r="U23" s="1001"/>
      <c r="V23" s="1001"/>
      <c r="W23" s="1001"/>
      <c r="X23" s="1001"/>
      <c r="Y23" s="1001"/>
      <c r="Z23" s="1001"/>
      <c r="AA23" s="1001"/>
      <c r="AB23" s="1001"/>
      <c r="AC23" s="1001"/>
      <c r="AD23" s="1001"/>
      <c r="AE23" s="1001"/>
      <c r="AF23" s="1001"/>
      <c r="AG23" s="1001"/>
      <c r="AH23" s="1001"/>
      <c r="AI23" s="1001"/>
      <c r="AJ23" s="1002"/>
    </row>
    <row r="24" spans="1:36" ht="15" customHeight="1">
      <c r="A24" s="965"/>
      <c r="B24" s="966"/>
      <c r="C24" s="966"/>
      <c r="D24" s="966"/>
      <c r="E24" s="966"/>
      <c r="F24" s="966"/>
      <c r="G24" s="966"/>
      <c r="H24" s="966"/>
      <c r="I24" s="966"/>
      <c r="J24" s="966"/>
      <c r="K24" s="1003"/>
      <c r="L24" s="1004"/>
      <c r="M24" s="1004"/>
      <c r="N24" s="1004"/>
      <c r="O24" s="1004"/>
      <c r="P24" s="1004"/>
      <c r="Q24" s="1004"/>
      <c r="R24" s="1004"/>
      <c r="S24" s="1004"/>
      <c r="T24" s="1004"/>
      <c r="U24" s="1004"/>
      <c r="V24" s="1004"/>
      <c r="W24" s="1004"/>
      <c r="X24" s="1004"/>
      <c r="Y24" s="1004"/>
      <c r="Z24" s="1004"/>
      <c r="AA24" s="1004"/>
      <c r="AB24" s="1004"/>
      <c r="AC24" s="1004"/>
      <c r="AD24" s="1004"/>
      <c r="AE24" s="1004"/>
      <c r="AF24" s="1004"/>
      <c r="AG24" s="1004"/>
      <c r="AH24" s="1004"/>
      <c r="AI24" s="1004"/>
      <c r="AJ24" s="1005"/>
    </row>
    <row r="25" spans="1:36" ht="15" customHeight="1" thickBot="1">
      <c r="A25" s="998"/>
      <c r="B25" s="999"/>
      <c r="C25" s="999"/>
      <c r="D25" s="999"/>
      <c r="E25" s="999"/>
      <c r="F25" s="999"/>
      <c r="G25" s="999"/>
      <c r="H25" s="999"/>
      <c r="I25" s="999"/>
      <c r="J25" s="999"/>
      <c r="K25" s="1006"/>
      <c r="L25" s="1007"/>
      <c r="M25" s="1007"/>
      <c r="N25" s="1007"/>
      <c r="O25" s="1007"/>
      <c r="P25" s="1007"/>
      <c r="Q25" s="1007"/>
      <c r="R25" s="1007"/>
      <c r="S25" s="1007"/>
      <c r="T25" s="1007"/>
      <c r="U25" s="1007"/>
      <c r="V25" s="1007"/>
      <c r="W25" s="1007"/>
      <c r="X25" s="1007"/>
      <c r="Y25" s="1007"/>
      <c r="Z25" s="1007"/>
      <c r="AA25" s="1007"/>
      <c r="AB25" s="1007"/>
      <c r="AC25" s="1007"/>
      <c r="AD25" s="1007"/>
      <c r="AE25" s="1007"/>
      <c r="AF25" s="1007"/>
      <c r="AG25" s="1007"/>
      <c r="AH25" s="1007"/>
      <c r="AI25" s="1007"/>
      <c r="AJ25" s="1008"/>
    </row>
    <row r="26" spans="1:36" ht="15" customHeight="1" thickTop="1">
      <c r="A26" s="965" t="s">
        <v>884</v>
      </c>
      <c r="B26" s="966"/>
      <c r="C26" s="966"/>
      <c r="D26" s="966"/>
      <c r="E26" s="966"/>
      <c r="F26" s="966"/>
      <c r="G26" s="966"/>
      <c r="H26" s="966"/>
      <c r="I26" s="966"/>
      <c r="J26" s="966"/>
      <c r="K26" s="1032" t="s">
        <v>904</v>
      </c>
      <c r="L26" s="1033"/>
      <c r="M26" s="1033"/>
      <c r="N26" s="1033"/>
      <c r="O26" s="1033"/>
      <c r="P26" s="1033"/>
      <c r="Q26" s="1033"/>
      <c r="R26" s="1033"/>
      <c r="S26" s="1033"/>
      <c r="T26" s="1033"/>
      <c r="U26" s="1033"/>
      <c r="V26" s="1033"/>
      <c r="W26" s="1033"/>
      <c r="X26" s="1033"/>
      <c r="Y26" s="1033"/>
      <c r="Z26" s="1033"/>
      <c r="AA26" s="1033"/>
      <c r="AB26" s="1033"/>
      <c r="AC26" s="1033"/>
      <c r="AD26" s="1033"/>
      <c r="AE26" s="1033"/>
      <c r="AF26" s="1033"/>
      <c r="AG26" s="1033"/>
      <c r="AH26" s="1033"/>
      <c r="AI26" s="1033"/>
      <c r="AJ26" s="1034"/>
    </row>
    <row r="27" spans="1:36" ht="15" customHeight="1">
      <c r="A27" s="965"/>
      <c r="B27" s="966"/>
      <c r="C27" s="966"/>
      <c r="D27" s="966"/>
      <c r="E27" s="966"/>
      <c r="F27" s="966"/>
      <c r="G27" s="966"/>
      <c r="H27" s="966"/>
      <c r="I27" s="966"/>
      <c r="J27" s="966"/>
      <c r="K27" s="1035"/>
      <c r="L27" s="1036"/>
      <c r="M27" s="1036"/>
      <c r="N27" s="1036"/>
      <c r="O27" s="1036"/>
      <c r="P27" s="1036"/>
      <c r="Q27" s="1036"/>
      <c r="R27" s="1036"/>
      <c r="S27" s="1036"/>
      <c r="T27" s="1036"/>
      <c r="U27" s="1036"/>
      <c r="V27" s="1036"/>
      <c r="W27" s="1036"/>
      <c r="X27" s="1036"/>
      <c r="Y27" s="1036"/>
      <c r="Z27" s="1036"/>
      <c r="AA27" s="1036"/>
      <c r="AB27" s="1036"/>
      <c r="AC27" s="1036"/>
      <c r="AD27" s="1036"/>
      <c r="AE27" s="1036"/>
      <c r="AF27" s="1036"/>
      <c r="AG27" s="1036"/>
      <c r="AH27" s="1036"/>
      <c r="AI27" s="1036"/>
      <c r="AJ27" s="1037"/>
    </row>
    <row r="28" spans="1:36" ht="15" customHeight="1">
      <c r="A28" s="965"/>
      <c r="B28" s="966"/>
      <c r="C28" s="966"/>
      <c r="D28" s="966"/>
      <c r="E28" s="966"/>
      <c r="F28" s="966"/>
      <c r="G28" s="966"/>
      <c r="H28" s="966"/>
      <c r="I28" s="966"/>
      <c r="J28" s="966"/>
      <c r="K28" s="1038"/>
      <c r="L28" s="1039"/>
      <c r="M28" s="1039"/>
      <c r="N28" s="1039"/>
      <c r="O28" s="1039"/>
      <c r="P28" s="1039"/>
      <c r="Q28" s="1039"/>
      <c r="R28" s="1039"/>
      <c r="S28" s="1039"/>
      <c r="T28" s="1039"/>
      <c r="U28" s="1039"/>
      <c r="V28" s="1039"/>
      <c r="W28" s="1039"/>
      <c r="X28" s="1039"/>
      <c r="Y28" s="1039"/>
      <c r="Z28" s="1039"/>
      <c r="AA28" s="1039"/>
      <c r="AB28" s="1039"/>
      <c r="AC28" s="1039"/>
      <c r="AD28" s="1039"/>
      <c r="AE28" s="1039"/>
      <c r="AF28" s="1039"/>
      <c r="AG28" s="1039"/>
      <c r="AH28" s="1039"/>
      <c r="AI28" s="1039"/>
      <c r="AJ28" s="1040"/>
    </row>
    <row r="29" spans="1:36" ht="15" customHeight="1">
      <c r="A29" s="1023" t="s">
        <v>885</v>
      </c>
      <c r="B29" s="1024"/>
      <c r="C29" s="1024"/>
      <c r="D29" s="1024"/>
      <c r="E29" s="1024"/>
      <c r="F29" s="1024"/>
      <c r="G29" s="1024"/>
      <c r="H29" s="1024"/>
      <c r="I29" s="1024"/>
      <c r="J29" s="1025"/>
      <c r="K29" s="1054" t="s">
        <v>905</v>
      </c>
      <c r="L29" s="1055"/>
      <c r="M29" s="1055"/>
      <c r="N29" s="1055"/>
      <c r="O29" s="1055"/>
      <c r="P29" s="1055"/>
      <c r="Q29" s="1055"/>
      <c r="R29" s="1055"/>
      <c r="S29" s="1055"/>
      <c r="T29" s="1055"/>
      <c r="U29" s="1055"/>
      <c r="V29" s="1055"/>
      <c r="W29" s="1055"/>
      <c r="X29" s="1055"/>
      <c r="Y29" s="1055"/>
      <c r="Z29" s="1055"/>
      <c r="AA29" s="1055"/>
      <c r="AB29" s="1055"/>
      <c r="AC29" s="1055"/>
      <c r="AD29" s="1055"/>
      <c r="AE29" s="1055"/>
      <c r="AF29" s="1055"/>
      <c r="AG29" s="1055"/>
      <c r="AH29" s="1055"/>
      <c r="AI29" s="1055"/>
      <c r="AJ29" s="1056"/>
    </row>
    <row r="30" spans="1:36" ht="15" customHeight="1">
      <c r="A30" s="1023"/>
      <c r="B30" s="1024"/>
      <c r="C30" s="1024"/>
      <c r="D30" s="1024"/>
      <c r="E30" s="1024"/>
      <c r="F30" s="1024"/>
      <c r="G30" s="1024"/>
      <c r="H30" s="1024"/>
      <c r="I30" s="1024"/>
      <c r="J30" s="1025"/>
      <c r="K30" s="1057"/>
      <c r="L30" s="1058"/>
      <c r="M30" s="1058"/>
      <c r="N30" s="1058"/>
      <c r="O30" s="1058"/>
      <c r="P30" s="1058"/>
      <c r="Q30" s="1058"/>
      <c r="R30" s="1058"/>
      <c r="S30" s="1058"/>
      <c r="T30" s="1058"/>
      <c r="U30" s="1058"/>
      <c r="V30" s="1058"/>
      <c r="W30" s="1058"/>
      <c r="X30" s="1058"/>
      <c r="Y30" s="1058"/>
      <c r="Z30" s="1058"/>
      <c r="AA30" s="1058"/>
      <c r="AB30" s="1058"/>
      <c r="AC30" s="1058"/>
      <c r="AD30" s="1058"/>
      <c r="AE30" s="1058"/>
      <c r="AF30" s="1058"/>
      <c r="AG30" s="1058"/>
      <c r="AH30" s="1058"/>
      <c r="AI30" s="1058"/>
      <c r="AJ30" s="1059"/>
    </row>
    <row r="31" spans="1:36" ht="15" customHeight="1">
      <c r="A31" s="1023"/>
      <c r="B31" s="1024"/>
      <c r="C31" s="1024"/>
      <c r="D31" s="1024"/>
      <c r="E31" s="1024"/>
      <c r="F31" s="1024"/>
      <c r="G31" s="1024"/>
      <c r="H31" s="1024"/>
      <c r="I31" s="1024"/>
      <c r="J31" s="1025"/>
      <c r="K31" s="1060"/>
      <c r="L31" s="1061"/>
      <c r="M31" s="1061"/>
      <c r="N31" s="1061"/>
      <c r="O31" s="1061"/>
      <c r="P31" s="1061"/>
      <c r="Q31" s="1061"/>
      <c r="R31" s="1061"/>
      <c r="S31" s="1061"/>
      <c r="T31" s="1061"/>
      <c r="U31" s="1061"/>
      <c r="V31" s="1061"/>
      <c r="W31" s="1061"/>
      <c r="X31" s="1061"/>
      <c r="Y31" s="1061"/>
      <c r="Z31" s="1061"/>
      <c r="AA31" s="1061"/>
      <c r="AB31" s="1061"/>
      <c r="AC31" s="1061"/>
      <c r="AD31" s="1061"/>
      <c r="AE31" s="1061"/>
      <c r="AF31" s="1061"/>
      <c r="AG31" s="1061"/>
      <c r="AH31" s="1061"/>
      <c r="AI31" s="1061"/>
      <c r="AJ31" s="1062"/>
    </row>
    <row r="32" spans="1:36" ht="15" customHeight="1">
      <c r="A32" s="1023" t="s">
        <v>887</v>
      </c>
      <c r="B32" s="1024"/>
      <c r="C32" s="1024"/>
      <c r="D32" s="1024"/>
      <c r="E32" s="1024"/>
      <c r="F32" s="1024"/>
      <c r="G32" s="1024"/>
      <c r="H32" s="1024"/>
      <c r="I32" s="1024"/>
      <c r="J32" s="1025"/>
      <c r="K32" s="983" t="s">
        <v>888</v>
      </c>
      <c r="L32" s="984"/>
      <c r="M32" s="984"/>
      <c r="N32" s="984"/>
      <c r="O32" s="984"/>
      <c r="P32" s="984"/>
      <c r="Q32" s="984"/>
      <c r="R32" s="984"/>
      <c r="S32" s="984"/>
      <c r="T32" s="984"/>
      <c r="U32" s="1044" t="s">
        <v>906</v>
      </c>
      <c r="V32" s="1045"/>
      <c r="W32" s="1045"/>
      <c r="X32" s="1045"/>
      <c r="Y32" s="1045"/>
      <c r="Z32" s="1045"/>
      <c r="AA32" s="1045"/>
      <c r="AB32" s="1045"/>
      <c r="AC32" s="1045"/>
      <c r="AD32" s="1045"/>
      <c r="AE32" s="1045"/>
      <c r="AF32" s="1045"/>
      <c r="AG32" s="1045"/>
      <c r="AH32" s="1045"/>
      <c r="AI32" s="1045"/>
      <c r="AJ32" s="1046"/>
    </row>
    <row r="33" spans="1:36" ht="15" customHeight="1">
      <c r="A33" s="1023"/>
      <c r="B33" s="1024"/>
      <c r="C33" s="1024"/>
      <c r="D33" s="1024"/>
      <c r="E33" s="1024"/>
      <c r="F33" s="1024"/>
      <c r="G33" s="1024"/>
      <c r="H33" s="1024"/>
      <c r="I33" s="1024"/>
      <c r="J33" s="1025"/>
      <c r="K33" s="985"/>
      <c r="L33" s="986"/>
      <c r="M33" s="986"/>
      <c r="N33" s="986"/>
      <c r="O33" s="986"/>
      <c r="P33" s="986"/>
      <c r="Q33" s="986"/>
      <c r="R33" s="986"/>
      <c r="S33" s="986"/>
      <c r="T33" s="986"/>
      <c r="U33" s="1047"/>
      <c r="V33" s="1048"/>
      <c r="W33" s="1048"/>
      <c r="X33" s="1048"/>
      <c r="Y33" s="1048"/>
      <c r="Z33" s="1048"/>
      <c r="AA33" s="1048"/>
      <c r="AB33" s="1048"/>
      <c r="AC33" s="1048"/>
      <c r="AD33" s="1048"/>
      <c r="AE33" s="1048"/>
      <c r="AF33" s="1048"/>
      <c r="AG33" s="1048"/>
      <c r="AH33" s="1048"/>
      <c r="AI33" s="1048"/>
      <c r="AJ33" s="1049"/>
    </row>
    <row r="34" spans="1:36" ht="15" customHeight="1">
      <c r="A34" s="1023"/>
      <c r="B34" s="1024"/>
      <c r="C34" s="1024"/>
      <c r="D34" s="1024"/>
      <c r="E34" s="1024"/>
      <c r="F34" s="1024"/>
      <c r="G34" s="1024"/>
      <c r="H34" s="1024"/>
      <c r="I34" s="1024"/>
      <c r="J34" s="1025"/>
      <c r="K34" s="987"/>
      <c r="L34" s="988"/>
      <c r="M34" s="988"/>
      <c r="N34" s="988"/>
      <c r="O34" s="988"/>
      <c r="P34" s="988"/>
      <c r="Q34" s="988"/>
      <c r="R34" s="988"/>
      <c r="S34" s="988"/>
      <c r="T34" s="988"/>
      <c r="U34" s="1050"/>
      <c r="V34" s="1051"/>
      <c r="W34" s="1051"/>
      <c r="X34" s="1051"/>
      <c r="Y34" s="1051"/>
      <c r="Z34" s="1051"/>
      <c r="AA34" s="1051"/>
      <c r="AB34" s="1051"/>
      <c r="AC34" s="1051"/>
      <c r="AD34" s="1051"/>
      <c r="AE34" s="1051"/>
      <c r="AF34" s="1051"/>
      <c r="AG34" s="1051"/>
      <c r="AH34" s="1051"/>
      <c r="AI34" s="1051"/>
      <c r="AJ34" s="1052"/>
    </row>
    <row r="35" spans="1:36" ht="15" customHeight="1">
      <c r="A35" s="1023" t="s">
        <v>889</v>
      </c>
      <c r="B35" s="1024"/>
      <c r="C35" s="1024"/>
      <c r="D35" s="1024"/>
      <c r="E35" s="1024"/>
      <c r="F35" s="1024"/>
      <c r="G35" s="1024"/>
      <c r="H35" s="1024"/>
      <c r="I35" s="1024"/>
      <c r="J35" s="1025"/>
      <c r="K35" s="983" t="s">
        <v>888</v>
      </c>
      <c r="L35" s="984"/>
      <c r="M35" s="984"/>
      <c r="N35" s="984"/>
      <c r="O35" s="984"/>
      <c r="P35" s="984"/>
      <c r="Q35" s="984"/>
      <c r="R35" s="984"/>
      <c r="S35" s="984"/>
      <c r="T35" s="984"/>
      <c r="U35" s="1044" t="s">
        <v>907</v>
      </c>
      <c r="V35" s="1045"/>
      <c r="W35" s="1045"/>
      <c r="X35" s="1045"/>
      <c r="Y35" s="1045"/>
      <c r="Z35" s="1045"/>
      <c r="AA35" s="1045"/>
      <c r="AB35" s="1045"/>
      <c r="AC35" s="1045"/>
      <c r="AD35" s="1045"/>
      <c r="AE35" s="1045"/>
      <c r="AF35" s="1045"/>
      <c r="AG35" s="1045"/>
      <c r="AH35" s="1045"/>
      <c r="AI35" s="1045"/>
      <c r="AJ35" s="1046"/>
    </row>
    <row r="36" spans="1:36" ht="15" customHeight="1">
      <c r="A36" s="1023"/>
      <c r="B36" s="1024"/>
      <c r="C36" s="1024"/>
      <c r="D36" s="1024"/>
      <c r="E36" s="1024"/>
      <c r="F36" s="1024"/>
      <c r="G36" s="1024"/>
      <c r="H36" s="1024"/>
      <c r="I36" s="1024"/>
      <c r="J36" s="1025"/>
      <c r="K36" s="985"/>
      <c r="L36" s="986"/>
      <c r="M36" s="986"/>
      <c r="N36" s="986"/>
      <c r="O36" s="986"/>
      <c r="P36" s="986"/>
      <c r="Q36" s="986"/>
      <c r="R36" s="986"/>
      <c r="S36" s="986"/>
      <c r="T36" s="986"/>
      <c r="U36" s="1047"/>
      <c r="V36" s="1048"/>
      <c r="W36" s="1048"/>
      <c r="X36" s="1048"/>
      <c r="Y36" s="1048"/>
      <c r="Z36" s="1048"/>
      <c r="AA36" s="1048"/>
      <c r="AB36" s="1048"/>
      <c r="AC36" s="1048"/>
      <c r="AD36" s="1048"/>
      <c r="AE36" s="1048"/>
      <c r="AF36" s="1048"/>
      <c r="AG36" s="1048"/>
      <c r="AH36" s="1048"/>
      <c r="AI36" s="1048"/>
      <c r="AJ36" s="1049"/>
    </row>
    <row r="37" spans="1:36" ht="15" customHeight="1">
      <c r="A37" s="1023"/>
      <c r="B37" s="1024"/>
      <c r="C37" s="1024"/>
      <c r="D37" s="1024"/>
      <c r="E37" s="1024"/>
      <c r="F37" s="1024"/>
      <c r="G37" s="1024"/>
      <c r="H37" s="1024"/>
      <c r="I37" s="1024"/>
      <c r="J37" s="1025"/>
      <c r="K37" s="987"/>
      <c r="L37" s="988"/>
      <c r="M37" s="988"/>
      <c r="N37" s="988"/>
      <c r="O37" s="988"/>
      <c r="P37" s="988"/>
      <c r="Q37" s="988"/>
      <c r="R37" s="988"/>
      <c r="S37" s="988"/>
      <c r="T37" s="988"/>
      <c r="U37" s="1050"/>
      <c r="V37" s="1051"/>
      <c r="W37" s="1051"/>
      <c r="X37" s="1051"/>
      <c r="Y37" s="1051"/>
      <c r="Z37" s="1051"/>
      <c r="AA37" s="1051"/>
      <c r="AB37" s="1051"/>
      <c r="AC37" s="1051"/>
      <c r="AD37" s="1051"/>
      <c r="AE37" s="1051"/>
      <c r="AF37" s="1051"/>
      <c r="AG37" s="1051"/>
      <c r="AH37" s="1051"/>
      <c r="AI37" s="1051"/>
      <c r="AJ37" s="1052"/>
    </row>
    <row r="38" spans="1:36" ht="15" customHeight="1">
      <c r="A38" s="965" t="s">
        <v>890</v>
      </c>
      <c r="B38" s="966"/>
      <c r="C38" s="966"/>
      <c r="D38" s="966"/>
      <c r="E38" s="966"/>
      <c r="F38" s="966"/>
      <c r="G38" s="966"/>
      <c r="H38" s="966"/>
      <c r="I38" s="966"/>
      <c r="J38" s="966"/>
      <c r="K38" s="1011" t="s">
        <v>908</v>
      </c>
      <c r="L38" s="1012"/>
      <c r="M38" s="1012"/>
      <c r="N38" s="1012"/>
      <c r="O38" s="1012"/>
      <c r="P38" s="1012"/>
      <c r="Q38" s="1012"/>
      <c r="R38" s="1012"/>
      <c r="S38" s="1012"/>
      <c r="T38" s="1012"/>
      <c r="U38" s="1012"/>
      <c r="V38" s="1012"/>
      <c r="W38" s="1012"/>
      <c r="X38" s="1012"/>
      <c r="Y38" s="1012"/>
      <c r="Z38" s="1012"/>
      <c r="AA38" s="1012"/>
      <c r="AB38" s="1012"/>
      <c r="AC38" s="1012"/>
      <c r="AD38" s="1012"/>
      <c r="AE38" s="1012"/>
      <c r="AF38" s="1012"/>
      <c r="AG38" s="1012"/>
      <c r="AH38" s="1012"/>
      <c r="AI38" s="1012"/>
      <c r="AJ38" s="1013"/>
    </row>
    <row r="39" spans="1:36" ht="15" customHeight="1">
      <c r="A39" s="965"/>
      <c r="B39" s="966"/>
      <c r="C39" s="966"/>
      <c r="D39" s="966"/>
      <c r="E39" s="966"/>
      <c r="F39" s="966"/>
      <c r="G39" s="966"/>
      <c r="H39" s="966"/>
      <c r="I39" s="966"/>
      <c r="J39" s="966"/>
      <c r="K39" s="1014"/>
      <c r="L39" s="1015"/>
      <c r="M39" s="1015"/>
      <c r="N39" s="1015"/>
      <c r="O39" s="1015"/>
      <c r="P39" s="1015"/>
      <c r="Q39" s="1015"/>
      <c r="R39" s="1015"/>
      <c r="S39" s="1015"/>
      <c r="T39" s="1015"/>
      <c r="U39" s="1015"/>
      <c r="V39" s="1015"/>
      <c r="W39" s="1015"/>
      <c r="X39" s="1015"/>
      <c r="Y39" s="1015"/>
      <c r="Z39" s="1015"/>
      <c r="AA39" s="1015"/>
      <c r="AB39" s="1015"/>
      <c r="AC39" s="1015"/>
      <c r="AD39" s="1015"/>
      <c r="AE39" s="1015"/>
      <c r="AF39" s="1015"/>
      <c r="AG39" s="1015"/>
      <c r="AH39" s="1015"/>
      <c r="AI39" s="1015"/>
      <c r="AJ39" s="1016"/>
    </row>
    <row r="40" spans="1:36" ht="15" customHeight="1">
      <c r="A40" s="965"/>
      <c r="B40" s="966"/>
      <c r="C40" s="966"/>
      <c r="D40" s="966"/>
      <c r="E40" s="966"/>
      <c r="F40" s="966"/>
      <c r="G40" s="966"/>
      <c r="H40" s="966"/>
      <c r="I40" s="966"/>
      <c r="J40" s="966"/>
      <c r="K40" s="1017" t="s">
        <v>892</v>
      </c>
      <c r="L40" s="1018"/>
      <c r="M40" s="1018"/>
      <c r="N40" s="1018"/>
      <c r="O40" s="1018"/>
      <c r="P40" s="1018"/>
      <c r="Q40" s="1018"/>
      <c r="R40" s="1018"/>
      <c r="S40" s="1018"/>
      <c r="T40" s="1018"/>
      <c r="U40" s="1018"/>
      <c r="V40" s="1018"/>
      <c r="W40" s="1018"/>
      <c r="X40" s="1018"/>
      <c r="Y40" s="1018"/>
      <c r="Z40" s="1018"/>
      <c r="AA40" s="1018"/>
      <c r="AB40" s="1018"/>
      <c r="AC40" s="1018"/>
      <c r="AD40" s="1018"/>
      <c r="AE40" s="1018"/>
      <c r="AF40" s="1018"/>
      <c r="AG40" s="1018"/>
      <c r="AH40" s="1018"/>
      <c r="AI40" s="1018"/>
      <c r="AJ40" s="1019"/>
    </row>
    <row r="41" spans="1:36" ht="15" customHeight="1" thickBot="1">
      <c r="A41" s="1009"/>
      <c r="B41" s="1010"/>
      <c r="C41" s="1010"/>
      <c r="D41" s="1010"/>
      <c r="E41" s="1010"/>
      <c r="F41" s="1010"/>
      <c r="G41" s="1010"/>
      <c r="H41" s="1010"/>
      <c r="I41" s="1010"/>
      <c r="J41" s="1010"/>
      <c r="K41" s="1020"/>
      <c r="L41" s="1021"/>
      <c r="M41" s="1021"/>
      <c r="N41" s="1021"/>
      <c r="O41" s="1021"/>
      <c r="P41" s="1021"/>
      <c r="Q41" s="1021"/>
      <c r="R41" s="1021"/>
      <c r="S41" s="1021"/>
      <c r="T41" s="1021"/>
      <c r="U41" s="1021"/>
      <c r="V41" s="1021"/>
      <c r="W41" s="1021"/>
      <c r="X41" s="1021"/>
      <c r="Y41" s="1021"/>
      <c r="Z41" s="1021"/>
      <c r="AA41" s="1021"/>
      <c r="AB41" s="1021"/>
      <c r="AC41" s="1021"/>
      <c r="AD41" s="1021"/>
      <c r="AE41" s="1021"/>
      <c r="AF41" s="1021"/>
      <c r="AG41" s="1021"/>
      <c r="AH41" s="1021"/>
      <c r="AI41" s="1021"/>
      <c r="AJ41" s="1022"/>
    </row>
  </sheetData>
  <sheetProtection password="B444" sheet="1" objects="1" scenarios="1"/>
  <mergeCells count="39">
    <mergeCell ref="A38:J41"/>
    <mergeCell ref="K38:AJ39"/>
    <mergeCell ref="K40:AJ41"/>
    <mergeCell ref="A29:J31"/>
    <mergeCell ref="K29:AJ31"/>
    <mergeCell ref="A32:J34"/>
    <mergeCell ref="K32:T34"/>
    <mergeCell ref="U32:AJ34"/>
    <mergeCell ref="A35:J37"/>
    <mergeCell ref="K35:T37"/>
    <mergeCell ref="U35:AJ37"/>
    <mergeCell ref="A26:J28"/>
    <mergeCell ref="K26:AJ28"/>
    <mergeCell ref="M11:T11"/>
    <mergeCell ref="U11:AJ11"/>
    <mergeCell ref="A12:AJ12"/>
    <mergeCell ref="A13:AJ15"/>
    <mergeCell ref="A16:AJ16"/>
    <mergeCell ref="A17:J19"/>
    <mergeCell ref="K17:AJ19"/>
    <mergeCell ref="A20:J22"/>
    <mergeCell ref="K20:T22"/>
    <mergeCell ref="U20:AJ22"/>
    <mergeCell ref="A23:J25"/>
    <mergeCell ref="K23:AJ25"/>
    <mergeCell ref="M9:T9"/>
    <mergeCell ref="U9:AJ10"/>
    <mergeCell ref="M10:T10"/>
    <mergeCell ref="A1:J1"/>
    <mergeCell ref="A2:AJ2"/>
    <mergeCell ref="A5:G5"/>
    <mergeCell ref="AA5:AB5"/>
    <mergeCell ref="AD5:AE5"/>
    <mergeCell ref="AG5:AH5"/>
    <mergeCell ref="A6:AJ6"/>
    <mergeCell ref="M7:T7"/>
    <mergeCell ref="U7:AJ7"/>
    <mergeCell ref="M8:T8"/>
    <mergeCell ref="U8:AJ8"/>
  </mergeCells>
  <phoneticPr fontId="5"/>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
  <dimension ref="A1:AM38"/>
  <sheetViews>
    <sheetView showGridLines="0" view="pageBreakPreview" zoomScale="110" zoomScaleNormal="100" zoomScaleSheetLayoutView="110" workbookViewId="0">
      <selection activeCell="AS6" sqref="AS6"/>
    </sheetView>
  </sheetViews>
  <sheetFormatPr defaultColWidth="2" defaultRowHeight="13"/>
  <cols>
    <col min="1" max="1" width="2" style="196" customWidth="1"/>
    <col min="2" max="2" width="2" style="198" customWidth="1"/>
    <col min="3" max="5" width="2" style="196"/>
    <col min="6" max="6" width="2.08203125" style="196" bestFit="1" customWidth="1"/>
    <col min="7" max="18" width="2" style="196"/>
    <col min="19" max="19" width="2.33203125" style="196" bestFit="1" customWidth="1"/>
    <col min="20" max="20" width="2" style="196"/>
    <col min="21" max="21" width="2.08203125" style="196" bestFit="1" customWidth="1"/>
    <col min="22" max="26" width="2" style="196"/>
    <col min="27" max="38" width="2.5" style="196" customWidth="1"/>
    <col min="39" max="256" width="2" style="196"/>
    <col min="257" max="258" width="2" style="196" customWidth="1"/>
    <col min="259" max="261" width="2" style="196"/>
    <col min="262" max="262" width="2.08203125" style="196" bestFit="1" customWidth="1"/>
    <col min="263" max="276" width="2" style="196"/>
    <col min="277" max="277" width="2.08203125" style="196" bestFit="1" customWidth="1"/>
    <col min="278" max="282" width="2" style="196"/>
    <col min="283" max="294" width="2.5" style="196" customWidth="1"/>
    <col min="295" max="512" width="2" style="196"/>
    <col min="513" max="514" width="2" style="196" customWidth="1"/>
    <col min="515" max="517" width="2" style="196"/>
    <col min="518" max="518" width="2.08203125" style="196" bestFit="1" customWidth="1"/>
    <col min="519" max="532" width="2" style="196"/>
    <col min="533" max="533" width="2.08203125" style="196" bestFit="1" customWidth="1"/>
    <col min="534" max="538" width="2" style="196"/>
    <col min="539" max="550" width="2.5" style="196" customWidth="1"/>
    <col min="551" max="768" width="2" style="196"/>
    <col min="769" max="770" width="2" style="196" customWidth="1"/>
    <col min="771" max="773" width="2" style="196"/>
    <col min="774" max="774" width="2.08203125" style="196" bestFit="1" customWidth="1"/>
    <col min="775" max="788" width="2" style="196"/>
    <col min="789" max="789" width="2.08203125" style="196" bestFit="1" customWidth="1"/>
    <col min="790" max="794" width="2" style="196"/>
    <col min="795" max="806" width="2.5" style="196" customWidth="1"/>
    <col min="807" max="1024" width="2" style="196"/>
    <col min="1025" max="1026" width="2" style="196" customWidth="1"/>
    <col min="1027" max="1029" width="2" style="196"/>
    <col min="1030" max="1030" width="2.08203125" style="196" bestFit="1" customWidth="1"/>
    <col min="1031" max="1044" width="2" style="196"/>
    <col min="1045" max="1045" width="2.08203125" style="196" bestFit="1" customWidth="1"/>
    <col min="1046" max="1050" width="2" style="196"/>
    <col min="1051" max="1062" width="2.5" style="196" customWidth="1"/>
    <col min="1063" max="1280" width="2" style="196"/>
    <col min="1281" max="1282" width="2" style="196" customWidth="1"/>
    <col min="1283" max="1285" width="2" style="196"/>
    <col min="1286" max="1286" width="2.08203125" style="196" bestFit="1" customWidth="1"/>
    <col min="1287" max="1300" width="2" style="196"/>
    <col min="1301" max="1301" width="2.08203125" style="196" bestFit="1" customWidth="1"/>
    <col min="1302" max="1306" width="2" style="196"/>
    <col min="1307" max="1318" width="2.5" style="196" customWidth="1"/>
    <col min="1319" max="1536" width="2" style="196"/>
    <col min="1537" max="1538" width="2" style="196" customWidth="1"/>
    <col min="1539" max="1541" width="2" style="196"/>
    <col min="1542" max="1542" width="2.08203125" style="196" bestFit="1" customWidth="1"/>
    <col min="1543" max="1556" width="2" style="196"/>
    <col min="1557" max="1557" width="2.08203125" style="196" bestFit="1" customWidth="1"/>
    <col min="1558" max="1562" width="2" style="196"/>
    <col min="1563" max="1574" width="2.5" style="196" customWidth="1"/>
    <col min="1575" max="1792" width="2" style="196"/>
    <col min="1793" max="1794" width="2" style="196" customWidth="1"/>
    <col min="1795" max="1797" width="2" style="196"/>
    <col min="1798" max="1798" width="2.08203125" style="196" bestFit="1" customWidth="1"/>
    <col min="1799" max="1812" width="2" style="196"/>
    <col min="1813" max="1813" width="2.08203125" style="196" bestFit="1" customWidth="1"/>
    <col min="1814" max="1818" width="2" style="196"/>
    <col min="1819" max="1830" width="2.5" style="196" customWidth="1"/>
    <col min="1831" max="2048" width="2" style="196"/>
    <col min="2049" max="2050" width="2" style="196" customWidth="1"/>
    <col min="2051" max="2053" width="2" style="196"/>
    <col min="2054" max="2054" width="2.08203125" style="196" bestFit="1" customWidth="1"/>
    <col min="2055" max="2068" width="2" style="196"/>
    <col min="2069" max="2069" width="2.08203125" style="196" bestFit="1" customWidth="1"/>
    <col min="2070" max="2074" width="2" style="196"/>
    <col min="2075" max="2086" width="2.5" style="196" customWidth="1"/>
    <col min="2087" max="2304" width="2" style="196"/>
    <col min="2305" max="2306" width="2" style="196" customWidth="1"/>
    <col min="2307" max="2309" width="2" style="196"/>
    <col min="2310" max="2310" width="2.08203125" style="196" bestFit="1" customWidth="1"/>
    <col min="2311" max="2324" width="2" style="196"/>
    <col min="2325" max="2325" width="2.08203125" style="196" bestFit="1" customWidth="1"/>
    <col min="2326" max="2330" width="2" style="196"/>
    <col min="2331" max="2342" width="2.5" style="196" customWidth="1"/>
    <col min="2343" max="2560" width="2" style="196"/>
    <col min="2561" max="2562" width="2" style="196" customWidth="1"/>
    <col min="2563" max="2565" width="2" style="196"/>
    <col min="2566" max="2566" width="2.08203125" style="196" bestFit="1" customWidth="1"/>
    <col min="2567" max="2580" width="2" style="196"/>
    <col min="2581" max="2581" width="2.08203125" style="196" bestFit="1" customWidth="1"/>
    <col min="2582" max="2586" width="2" style="196"/>
    <col min="2587" max="2598" width="2.5" style="196" customWidth="1"/>
    <col min="2599" max="2816" width="2" style="196"/>
    <col min="2817" max="2818" width="2" style="196" customWidth="1"/>
    <col min="2819" max="2821" width="2" style="196"/>
    <col min="2822" max="2822" width="2.08203125" style="196" bestFit="1" customWidth="1"/>
    <col min="2823" max="2836" width="2" style="196"/>
    <col min="2837" max="2837" width="2.08203125" style="196" bestFit="1" customWidth="1"/>
    <col min="2838" max="2842" width="2" style="196"/>
    <col min="2843" max="2854" width="2.5" style="196" customWidth="1"/>
    <col min="2855" max="3072" width="2" style="196"/>
    <col min="3073" max="3074" width="2" style="196" customWidth="1"/>
    <col min="3075" max="3077" width="2" style="196"/>
    <col min="3078" max="3078" width="2.08203125" style="196" bestFit="1" customWidth="1"/>
    <col min="3079" max="3092" width="2" style="196"/>
    <col min="3093" max="3093" width="2.08203125" style="196" bestFit="1" customWidth="1"/>
    <col min="3094" max="3098" width="2" style="196"/>
    <col min="3099" max="3110" width="2.5" style="196" customWidth="1"/>
    <col min="3111" max="3328" width="2" style="196"/>
    <col min="3329" max="3330" width="2" style="196" customWidth="1"/>
    <col min="3331" max="3333" width="2" style="196"/>
    <col min="3334" max="3334" width="2.08203125" style="196" bestFit="1" customWidth="1"/>
    <col min="3335" max="3348" width="2" style="196"/>
    <col min="3349" max="3349" width="2.08203125" style="196" bestFit="1" customWidth="1"/>
    <col min="3350" max="3354" width="2" style="196"/>
    <col min="3355" max="3366" width="2.5" style="196" customWidth="1"/>
    <col min="3367" max="3584" width="2" style="196"/>
    <col min="3585" max="3586" width="2" style="196" customWidth="1"/>
    <col min="3587" max="3589" width="2" style="196"/>
    <col min="3590" max="3590" width="2.08203125" style="196" bestFit="1" customWidth="1"/>
    <col min="3591" max="3604" width="2" style="196"/>
    <col min="3605" max="3605" width="2.08203125" style="196" bestFit="1" customWidth="1"/>
    <col min="3606" max="3610" width="2" style="196"/>
    <col min="3611" max="3622" width="2.5" style="196" customWidth="1"/>
    <col min="3623" max="3840" width="2" style="196"/>
    <col min="3841" max="3842" width="2" style="196" customWidth="1"/>
    <col min="3843" max="3845" width="2" style="196"/>
    <col min="3846" max="3846" width="2.08203125" style="196" bestFit="1" customWidth="1"/>
    <col min="3847" max="3860" width="2" style="196"/>
    <col min="3861" max="3861" width="2.08203125" style="196" bestFit="1" customWidth="1"/>
    <col min="3862" max="3866" width="2" style="196"/>
    <col min="3867" max="3878" width="2.5" style="196" customWidth="1"/>
    <col min="3879" max="4096" width="2" style="196"/>
    <col min="4097" max="4098" width="2" style="196" customWidth="1"/>
    <col min="4099" max="4101" width="2" style="196"/>
    <col min="4102" max="4102" width="2.08203125" style="196" bestFit="1" customWidth="1"/>
    <col min="4103" max="4116" width="2" style="196"/>
    <col min="4117" max="4117" width="2.08203125" style="196" bestFit="1" customWidth="1"/>
    <col min="4118" max="4122" width="2" style="196"/>
    <col min="4123" max="4134" width="2.5" style="196" customWidth="1"/>
    <col min="4135" max="4352" width="2" style="196"/>
    <col min="4353" max="4354" width="2" style="196" customWidth="1"/>
    <col min="4355" max="4357" width="2" style="196"/>
    <col min="4358" max="4358" width="2.08203125" style="196" bestFit="1" customWidth="1"/>
    <col min="4359" max="4372" width="2" style="196"/>
    <col min="4373" max="4373" width="2.08203125" style="196" bestFit="1" customWidth="1"/>
    <col min="4374" max="4378" width="2" style="196"/>
    <col min="4379" max="4390" width="2.5" style="196" customWidth="1"/>
    <col min="4391" max="4608" width="2" style="196"/>
    <col min="4609" max="4610" width="2" style="196" customWidth="1"/>
    <col min="4611" max="4613" width="2" style="196"/>
    <col min="4614" max="4614" width="2.08203125" style="196" bestFit="1" customWidth="1"/>
    <col min="4615" max="4628" width="2" style="196"/>
    <col min="4629" max="4629" width="2.08203125" style="196" bestFit="1" customWidth="1"/>
    <col min="4630" max="4634" width="2" style="196"/>
    <col min="4635" max="4646" width="2.5" style="196" customWidth="1"/>
    <col min="4647" max="4864" width="2" style="196"/>
    <col min="4865" max="4866" width="2" style="196" customWidth="1"/>
    <col min="4867" max="4869" width="2" style="196"/>
    <col min="4870" max="4870" width="2.08203125" style="196" bestFit="1" customWidth="1"/>
    <col min="4871" max="4884" width="2" style="196"/>
    <col min="4885" max="4885" width="2.08203125" style="196" bestFit="1" customWidth="1"/>
    <col min="4886" max="4890" width="2" style="196"/>
    <col min="4891" max="4902" width="2.5" style="196" customWidth="1"/>
    <col min="4903" max="5120" width="2" style="196"/>
    <col min="5121" max="5122" width="2" style="196" customWidth="1"/>
    <col min="5123" max="5125" width="2" style="196"/>
    <col min="5126" max="5126" width="2.08203125" style="196" bestFit="1" customWidth="1"/>
    <col min="5127" max="5140" width="2" style="196"/>
    <col min="5141" max="5141" width="2.08203125" style="196" bestFit="1" customWidth="1"/>
    <col min="5142" max="5146" width="2" style="196"/>
    <col min="5147" max="5158" width="2.5" style="196" customWidth="1"/>
    <col min="5159" max="5376" width="2" style="196"/>
    <col min="5377" max="5378" width="2" style="196" customWidth="1"/>
    <col min="5379" max="5381" width="2" style="196"/>
    <col min="5382" max="5382" width="2.08203125" style="196" bestFit="1" customWidth="1"/>
    <col min="5383" max="5396" width="2" style="196"/>
    <col min="5397" max="5397" width="2.08203125" style="196" bestFit="1" customWidth="1"/>
    <col min="5398" max="5402" width="2" style="196"/>
    <col min="5403" max="5414" width="2.5" style="196" customWidth="1"/>
    <col min="5415" max="5632" width="2" style="196"/>
    <col min="5633" max="5634" width="2" style="196" customWidth="1"/>
    <col min="5635" max="5637" width="2" style="196"/>
    <col min="5638" max="5638" width="2.08203125" style="196" bestFit="1" customWidth="1"/>
    <col min="5639" max="5652" width="2" style="196"/>
    <col min="5653" max="5653" width="2.08203125" style="196" bestFit="1" customWidth="1"/>
    <col min="5654" max="5658" width="2" style="196"/>
    <col min="5659" max="5670" width="2.5" style="196" customWidth="1"/>
    <col min="5671" max="5888" width="2" style="196"/>
    <col min="5889" max="5890" width="2" style="196" customWidth="1"/>
    <col min="5891" max="5893" width="2" style="196"/>
    <col min="5894" max="5894" width="2.08203125" style="196" bestFit="1" customWidth="1"/>
    <col min="5895" max="5908" width="2" style="196"/>
    <col min="5909" max="5909" width="2.08203125" style="196" bestFit="1" customWidth="1"/>
    <col min="5910" max="5914" width="2" style="196"/>
    <col min="5915" max="5926" width="2.5" style="196" customWidth="1"/>
    <col min="5927" max="6144" width="2" style="196"/>
    <col min="6145" max="6146" width="2" style="196" customWidth="1"/>
    <col min="6147" max="6149" width="2" style="196"/>
    <col min="6150" max="6150" width="2.08203125" style="196" bestFit="1" customWidth="1"/>
    <col min="6151" max="6164" width="2" style="196"/>
    <col min="6165" max="6165" width="2.08203125" style="196" bestFit="1" customWidth="1"/>
    <col min="6166" max="6170" width="2" style="196"/>
    <col min="6171" max="6182" width="2.5" style="196" customWidth="1"/>
    <col min="6183" max="6400" width="2" style="196"/>
    <col min="6401" max="6402" width="2" style="196" customWidth="1"/>
    <col min="6403" max="6405" width="2" style="196"/>
    <col min="6406" max="6406" width="2.08203125" style="196" bestFit="1" customWidth="1"/>
    <col min="6407" max="6420" width="2" style="196"/>
    <col min="6421" max="6421" width="2.08203125" style="196" bestFit="1" customWidth="1"/>
    <col min="6422" max="6426" width="2" style="196"/>
    <col min="6427" max="6438" width="2.5" style="196" customWidth="1"/>
    <col min="6439" max="6656" width="2" style="196"/>
    <col min="6657" max="6658" width="2" style="196" customWidth="1"/>
    <col min="6659" max="6661" width="2" style="196"/>
    <col min="6662" max="6662" width="2.08203125" style="196" bestFit="1" customWidth="1"/>
    <col min="6663" max="6676" width="2" style="196"/>
    <col min="6677" max="6677" width="2.08203125" style="196" bestFit="1" customWidth="1"/>
    <col min="6678" max="6682" width="2" style="196"/>
    <col min="6683" max="6694" width="2.5" style="196" customWidth="1"/>
    <col min="6695" max="6912" width="2" style="196"/>
    <col min="6913" max="6914" width="2" style="196" customWidth="1"/>
    <col min="6915" max="6917" width="2" style="196"/>
    <col min="6918" max="6918" width="2.08203125" style="196" bestFit="1" customWidth="1"/>
    <col min="6919" max="6932" width="2" style="196"/>
    <col min="6933" max="6933" width="2.08203125" style="196" bestFit="1" customWidth="1"/>
    <col min="6934" max="6938" width="2" style="196"/>
    <col min="6939" max="6950" width="2.5" style="196" customWidth="1"/>
    <col min="6951" max="7168" width="2" style="196"/>
    <col min="7169" max="7170" width="2" style="196" customWidth="1"/>
    <col min="7171" max="7173" width="2" style="196"/>
    <col min="7174" max="7174" width="2.08203125" style="196" bestFit="1" customWidth="1"/>
    <col min="7175" max="7188" width="2" style="196"/>
    <col min="7189" max="7189" width="2.08203125" style="196" bestFit="1" customWidth="1"/>
    <col min="7190" max="7194" width="2" style="196"/>
    <col min="7195" max="7206" width="2.5" style="196" customWidth="1"/>
    <col min="7207" max="7424" width="2" style="196"/>
    <col min="7425" max="7426" width="2" style="196" customWidth="1"/>
    <col min="7427" max="7429" width="2" style="196"/>
    <col min="7430" max="7430" width="2.08203125" style="196" bestFit="1" customWidth="1"/>
    <col min="7431" max="7444" width="2" style="196"/>
    <col min="7445" max="7445" width="2.08203125" style="196" bestFit="1" customWidth="1"/>
    <col min="7446" max="7450" width="2" style="196"/>
    <col min="7451" max="7462" width="2.5" style="196" customWidth="1"/>
    <col min="7463" max="7680" width="2" style="196"/>
    <col min="7681" max="7682" width="2" style="196" customWidth="1"/>
    <col min="7683" max="7685" width="2" style="196"/>
    <col min="7686" max="7686" width="2.08203125" style="196" bestFit="1" customWidth="1"/>
    <col min="7687" max="7700" width="2" style="196"/>
    <col min="7701" max="7701" width="2.08203125" style="196" bestFit="1" customWidth="1"/>
    <col min="7702" max="7706" width="2" style="196"/>
    <col min="7707" max="7718" width="2.5" style="196" customWidth="1"/>
    <col min="7719" max="7936" width="2" style="196"/>
    <col min="7937" max="7938" width="2" style="196" customWidth="1"/>
    <col min="7939" max="7941" width="2" style="196"/>
    <col min="7942" max="7942" width="2.08203125" style="196" bestFit="1" customWidth="1"/>
    <col min="7943" max="7956" width="2" style="196"/>
    <col min="7957" max="7957" width="2.08203125" style="196" bestFit="1" customWidth="1"/>
    <col min="7958" max="7962" width="2" style="196"/>
    <col min="7963" max="7974" width="2.5" style="196" customWidth="1"/>
    <col min="7975" max="8192" width="2" style="196"/>
    <col min="8193" max="8194" width="2" style="196" customWidth="1"/>
    <col min="8195" max="8197" width="2" style="196"/>
    <col min="8198" max="8198" width="2.08203125" style="196" bestFit="1" customWidth="1"/>
    <col min="8199" max="8212" width="2" style="196"/>
    <col min="8213" max="8213" width="2.08203125" style="196" bestFit="1" customWidth="1"/>
    <col min="8214" max="8218" width="2" style="196"/>
    <col min="8219" max="8230" width="2.5" style="196" customWidth="1"/>
    <col min="8231" max="8448" width="2" style="196"/>
    <col min="8449" max="8450" width="2" style="196" customWidth="1"/>
    <col min="8451" max="8453" width="2" style="196"/>
    <col min="8454" max="8454" width="2.08203125" style="196" bestFit="1" customWidth="1"/>
    <col min="8455" max="8468" width="2" style="196"/>
    <col min="8469" max="8469" width="2.08203125" style="196" bestFit="1" customWidth="1"/>
    <col min="8470" max="8474" width="2" style="196"/>
    <col min="8475" max="8486" width="2.5" style="196" customWidth="1"/>
    <col min="8487" max="8704" width="2" style="196"/>
    <col min="8705" max="8706" width="2" style="196" customWidth="1"/>
    <col min="8707" max="8709" width="2" style="196"/>
    <col min="8710" max="8710" width="2.08203125" style="196" bestFit="1" customWidth="1"/>
    <col min="8711" max="8724" width="2" style="196"/>
    <col min="8725" max="8725" width="2.08203125" style="196" bestFit="1" customWidth="1"/>
    <col min="8726" max="8730" width="2" style="196"/>
    <col min="8731" max="8742" width="2.5" style="196" customWidth="1"/>
    <col min="8743" max="8960" width="2" style="196"/>
    <col min="8961" max="8962" width="2" style="196" customWidth="1"/>
    <col min="8963" max="8965" width="2" style="196"/>
    <col min="8966" max="8966" width="2.08203125" style="196" bestFit="1" customWidth="1"/>
    <col min="8967" max="8980" width="2" style="196"/>
    <col min="8981" max="8981" width="2.08203125" style="196" bestFit="1" customWidth="1"/>
    <col min="8982" max="8986" width="2" style="196"/>
    <col min="8987" max="8998" width="2.5" style="196" customWidth="1"/>
    <col min="8999" max="9216" width="2" style="196"/>
    <col min="9217" max="9218" width="2" style="196" customWidth="1"/>
    <col min="9219" max="9221" width="2" style="196"/>
    <col min="9222" max="9222" width="2.08203125" style="196" bestFit="1" customWidth="1"/>
    <col min="9223" max="9236" width="2" style="196"/>
    <col min="9237" max="9237" width="2.08203125" style="196" bestFit="1" customWidth="1"/>
    <col min="9238" max="9242" width="2" style="196"/>
    <col min="9243" max="9254" width="2.5" style="196" customWidth="1"/>
    <col min="9255" max="9472" width="2" style="196"/>
    <col min="9473" max="9474" width="2" style="196" customWidth="1"/>
    <col min="9475" max="9477" width="2" style="196"/>
    <col min="9478" max="9478" width="2.08203125" style="196" bestFit="1" customWidth="1"/>
    <col min="9479" max="9492" width="2" style="196"/>
    <col min="9493" max="9493" width="2.08203125" style="196" bestFit="1" customWidth="1"/>
    <col min="9494" max="9498" width="2" style="196"/>
    <col min="9499" max="9510" width="2.5" style="196" customWidth="1"/>
    <col min="9511" max="9728" width="2" style="196"/>
    <col min="9729" max="9730" width="2" style="196" customWidth="1"/>
    <col min="9731" max="9733" width="2" style="196"/>
    <col min="9734" max="9734" width="2.08203125" style="196" bestFit="1" customWidth="1"/>
    <col min="9735" max="9748" width="2" style="196"/>
    <col min="9749" max="9749" width="2.08203125" style="196" bestFit="1" customWidth="1"/>
    <col min="9750" max="9754" width="2" style="196"/>
    <col min="9755" max="9766" width="2.5" style="196" customWidth="1"/>
    <col min="9767" max="9984" width="2" style="196"/>
    <col min="9985" max="9986" width="2" style="196" customWidth="1"/>
    <col min="9987" max="9989" width="2" style="196"/>
    <col min="9990" max="9990" width="2.08203125" style="196" bestFit="1" customWidth="1"/>
    <col min="9991" max="10004" width="2" style="196"/>
    <col min="10005" max="10005" width="2.08203125" style="196" bestFit="1" customWidth="1"/>
    <col min="10006" max="10010" width="2" style="196"/>
    <col min="10011" max="10022" width="2.5" style="196" customWidth="1"/>
    <col min="10023" max="10240" width="2" style="196"/>
    <col min="10241" max="10242" width="2" style="196" customWidth="1"/>
    <col min="10243" max="10245" width="2" style="196"/>
    <col min="10246" max="10246" width="2.08203125" style="196" bestFit="1" customWidth="1"/>
    <col min="10247" max="10260" width="2" style="196"/>
    <col min="10261" max="10261" width="2.08203125" style="196" bestFit="1" customWidth="1"/>
    <col min="10262" max="10266" width="2" style="196"/>
    <col min="10267" max="10278" width="2.5" style="196" customWidth="1"/>
    <col min="10279" max="10496" width="2" style="196"/>
    <col min="10497" max="10498" width="2" style="196" customWidth="1"/>
    <col min="10499" max="10501" width="2" style="196"/>
    <col min="10502" max="10502" width="2.08203125" style="196" bestFit="1" customWidth="1"/>
    <col min="10503" max="10516" width="2" style="196"/>
    <col min="10517" max="10517" width="2.08203125" style="196" bestFit="1" customWidth="1"/>
    <col min="10518" max="10522" width="2" style="196"/>
    <col min="10523" max="10534" width="2.5" style="196" customWidth="1"/>
    <col min="10535" max="10752" width="2" style="196"/>
    <col min="10753" max="10754" width="2" style="196" customWidth="1"/>
    <col min="10755" max="10757" width="2" style="196"/>
    <col min="10758" max="10758" width="2.08203125" style="196" bestFit="1" customWidth="1"/>
    <col min="10759" max="10772" width="2" style="196"/>
    <col min="10773" max="10773" width="2.08203125" style="196" bestFit="1" customWidth="1"/>
    <col min="10774" max="10778" width="2" style="196"/>
    <col min="10779" max="10790" width="2.5" style="196" customWidth="1"/>
    <col min="10791" max="11008" width="2" style="196"/>
    <col min="11009" max="11010" width="2" style="196" customWidth="1"/>
    <col min="11011" max="11013" width="2" style="196"/>
    <col min="11014" max="11014" width="2.08203125" style="196" bestFit="1" customWidth="1"/>
    <col min="11015" max="11028" width="2" style="196"/>
    <col min="11029" max="11029" width="2.08203125" style="196" bestFit="1" customWidth="1"/>
    <col min="11030" max="11034" width="2" style="196"/>
    <col min="11035" max="11046" width="2.5" style="196" customWidth="1"/>
    <col min="11047" max="11264" width="2" style="196"/>
    <col min="11265" max="11266" width="2" style="196" customWidth="1"/>
    <col min="11267" max="11269" width="2" style="196"/>
    <col min="11270" max="11270" width="2.08203125" style="196" bestFit="1" customWidth="1"/>
    <col min="11271" max="11284" width="2" style="196"/>
    <col min="11285" max="11285" width="2.08203125" style="196" bestFit="1" customWidth="1"/>
    <col min="11286" max="11290" width="2" style="196"/>
    <col min="11291" max="11302" width="2.5" style="196" customWidth="1"/>
    <col min="11303" max="11520" width="2" style="196"/>
    <col min="11521" max="11522" width="2" style="196" customWidth="1"/>
    <col min="11523" max="11525" width="2" style="196"/>
    <col min="11526" max="11526" width="2.08203125" style="196" bestFit="1" customWidth="1"/>
    <col min="11527" max="11540" width="2" style="196"/>
    <col min="11541" max="11541" width="2.08203125" style="196" bestFit="1" customWidth="1"/>
    <col min="11542" max="11546" width="2" style="196"/>
    <col min="11547" max="11558" width="2.5" style="196" customWidth="1"/>
    <col min="11559" max="11776" width="2" style="196"/>
    <col min="11777" max="11778" width="2" style="196" customWidth="1"/>
    <col min="11779" max="11781" width="2" style="196"/>
    <col min="11782" max="11782" width="2.08203125" style="196" bestFit="1" customWidth="1"/>
    <col min="11783" max="11796" width="2" style="196"/>
    <col min="11797" max="11797" width="2.08203125" style="196" bestFit="1" customWidth="1"/>
    <col min="11798" max="11802" width="2" style="196"/>
    <col min="11803" max="11814" width="2.5" style="196" customWidth="1"/>
    <col min="11815" max="12032" width="2" style="196"/>
    <col min="12033" max="12034" width="2" style="196" customWidth="1"/>
    <col min="12035" max="12037" width="2" style="196"/>
    <col min="12038" max="12038" width="2.08203125" style="196" bestFit="1" customWidth="1"/>
    <col min="12039" max="12052" width="2" style="196"/>
    <col min="12053" max="12053" width="2.08203125" style="196" bestFit="1" customWidth="1"/>
    <col min="12054" max="12058" width="2" style="196"/>
    <col min="12059" max="12070" width="2.5" style="196" customWidth="1"/>
    <col min="12071" max="12288" width="2" style="196"/>
    <col min="12289" max="12290" width="2" style="196" customWidth="1"/>
    <col min="12291" max="12293" width="2" style="196"/>
    <col min="12294" max="12294" width="2.08203125" style="196" bestFit="1" customWidth="1"/>
    <col min="12295" max="12308" width="2" style="196"/>
    <col min="12309" max="12309" width="2.08203125" style="196" bestFit="1" customWidth="1"/>
    <col min="12310" max="12314" width="2" style="196"/>
    <col min="12315" max="12326" width="2.5" style="196" customWidth="1"/>
    <col min="12327" max="12544" width="2" style="196"/>
    <col min="12545" max="12546" width="2" style="196" customWidth="1"/>
    <col min="12547" max="12549" width="2" style="196"/>
    <col min="12550" max="12550" width="2.08203125" style="196" bestFit="1" customWidth="1"/>
    <col min="12551" max="12564" width="2" style="196"/>
    <col min="12565" max="12565" width="2.08203125" style="196" bestFit="1" customWidth="1"/>
    <col min="12566" max="12570" width="2" style="196"/>
    <col min="12571" max="12582" width="2.5" style="196" customWidth="1"/>
    <col min="12583" max="12800" width="2" style="196"/>
    <col min="12801" max="12802" width="2" style="196" customWidth="1"/>
    <col min="12803" max="12805" width="2" style="196"/>
    <col min="12806" max="12806" width="2.08203125" style="196" bestFit="1" customWidth="1"/>
    <col min="12807" max="12820" width="2" style="196"/>
    <col min="12821" max="12821" width="2.08203125" style="196" bestFit="1" customWidth="1"/>
    <col min="12822" max="12826" width="2" style="196"/>
    <col min="12827" max="12838" width="2.5" style="196" customWidth="1"/>
    <col min="12839" max="13056" width="2" style="196"/>
    <col min="13057" max="13058" width="2" style="196" customWidth="1"/>
    <col min="13059" max="13061" width="2" style="196"/>
    <col min="13062" max="13062" width="2.08203125" style="196" bestFit="1" customWidth="1"/>
    <col min="13063" max="13076" width="2" style="196"/>
    <col min="13077" max="13077" width="2.08203125" style="196" bestFit="1" customWidth="1"/>
    <col min="13078" max="13082" width="2" style="196"/>
    <col min="13083" max="13094" width="2.5" style="196" customWidth="1"/>
    <col min="13095" max="13312" width="2" style="196"/>
    <col min="13313" max="13314" width="2" style="196" customWidth="1"/>
    <col min="13315" max="13317" width="2" style="196"/>
    <col min="13318" max="13318" width="2.08203125" style="196" bestFit="1" customWidth="1"/>
    <col min="13319" max="13332" width="2" style="196"/>
    <col min="13333" max="13333" width="2.08203125" style="196" bestFit="1" customWidth="1"/>
    <col min="13334" max="13338" width="2" style="196"/>
    <col min="13339" max="13350" width="2.5" style="196" customWidth="1"/>
    <col min="13351" max="13568" width="2" style="196"/>
    <col min="13569" max="13570" width="2" style="196" customWidth="1"/>
    <col min="13571" max="13573" width="2" style="196"/>
    <col min="13574" max="13574" width="2.08203125" style="196" bestFit="1" customWidth="1"/>
    <col min="13575" max="13588" width="2" style="196"/>
    <col min="13589" max="13589" width="2.08203125" style="196" bestFit="1" customWidth="1"/>
    <col min="13590" max="13594" width="2" style="196"/>
    <col min="13595" max="13606" width="2.5" style="196" customWidth="1"/>
    <col min="13607" max="13824" width="2" style="196"/>
    <col min="13825" max="13826" width="2" style="196" customWidth="1"/>
    <col min="13827" max="13829" width="2" style="196"/>
    <col min="13830" max="13830" width="2.08203125" style="196" bestFit="1" customWidth="1"/>
    <col min="13831" max="13844" width="2" style="196"/>
    <col min="13845" max="13845" width="2.08203125" style="196" bestFit="1" customWidth="1"/>
    <col min="13846" max="13850" width="2" style="196"/>
    <col min="13851" max="13862" width="2.5" style="196" customWidth="1"/>
    <col min="13863" max="14080" width="2" style="196"/>
    <col min="14081" max="14082" width="2" style="196" customWidth="1"/>
    <col min="14083" max="14085" width="2" style="196"/>
    <col min="14086" max="14086" width="2.08203125" style="196" bestFit="1" customWidth="1"/>
    <col min="14087" max="14100" width="2" style="196"/>
    <col min="14101" max="14101" width="2.08203125" style="196" bestFit="1" customWidth="1"/>
    <col min="14102" max="14106" width="2" style="196"/>
    <col min="14107" max="14118" width="2.5" style="196" customWidth="1"/>
    <col min="14119" max="14336" width="2" style="196"/>
    <col min="14337" max="14338" width="2" style="196" customWidth="1"/>
    <col min="14339" max="14341" width="2" style="196"/>
    <col min="14342" max="14342" width="2.08203125" style="196" bestFit="1" customWidth="1"/>
    <col min="14343" max="14356" width="2" style="196"/>
    <col min="14357" max="14357" width="2.08203125" style="196" bestFit="1" customWidth="1"/>
    <col min="14358" max="14362" width="2" style="196"/>
    <col min="14363" max="14374" width="2.5" style="196" customWidth="1"/>
    <col min="14375" max="14592" width="2" style="196"/>
    <col min="14593" max="14594" width="2" style="196" customWidth="1"/>
    <col min="14595" max="14597" width="2" style="196"/>
    <col min="14598" max="14598" width="2.08203125" style="196" bestFit="1" customWidth="1"/>
    <col min="14599" max="14612" width="2" style="196"/>
    <col min="14613" max="14613" width="2.08203125" style="196" bestFit="1" customWidth="1"/>
    <col min="14614" max="14618" width="2" style="196"/>
    <col min="14619" max="14630" width="2.5" style="196" customWidth="1"/>
    <col min="14631" max="14848" width="2" style="196"/>
    <col min="14849" max="14850" width="2" style="196" customWidth="1"/>
    <col min="14851" max="14853" width="2" style="196"/>
    <col min="14854" max="14854" width="2.08203125" style="196" bestFit="1" customWidth="1"/>
    <col min="14855" max="14868" width="2" style="196"/>
    <col min="14869" max="14869" width="2.08203125" style="196" bestFit="1" customWidth="1"/>
    <col min="14870" max="14874" width="2" style="196"/>
    <col min="14875" max="14886" width="2.5" style="196" customWidth="1"/>
    <col min="14887" max="15104" width="2" style="196"/>
    <col min="15105" max="15106" width="2" style="196" customWidth="1"/>
    <col min="15107" max="15109" width="2" style="196"/>
    <col min="15110" max="15110" width="2.08203125" style="196" bestFit="1" customWidth="1"/>
    <col min="15111" max="15124" width="2" style="196"/>
    <col min="15125" max="15125" width="2.08203125" style="196" bestFit="1" customWidth="1"/>
    <col min="15126" max="15130" width="2" style="196"/>
    <col min="15131" max="15142" width="2.5" style="196" customWidth="1"/>
    <col min="15143" max="15360" width="2" style="196"/>
    <col min="15361" max="15362" width="2" style="196" customWidth="1"/>
    <col min="15363" max="15365" width="2" style="196"/>
    <col min="15366" max="15366" width="2.08203125" style="196" bestFit="1" customWidth="1"/>
    <col min="15367" max="15380" width="2" style="196"/>
    <col min="15381" max="15381" width="2.08203125" style="196" bestFit="1" customWidth="1"/>
    <col min="15382" max="15386" width="2" style="196"/>
    <col min="15387" max="15398" width="2.5" style="196" customWidth="1"/>
    <col min="15399" max="15616" width="2" style="196"/>
    <col min="15617" max="15618" width="2" style="196" customWidth="1"/>
    <col min="15619" max="15621" width="2" style="196"/>
    <col min="15622" max="15622" width="2.08203125" style="196" bestFit="1" customWidth="1"/>
    <col min="15623" max="15636" width="2" style="196"/>
    <col min="15637" max="15637" width="2.08203125" style="196" bestFit="1" customWidth="1"/>
    <col min="15638" max="15642" width="2" style="196"/>
    <col min="15643" max="15654" width="2.5" style="196" customWidth="1"/>
    <col min="15655" max="15872" width="2" style="196"/>
    <col min="15873" max="15874" width="2" style="196" customWidth="1"/>
    <col min="15875" max="15877" width="2" style="196"/>
    <col min="15878" max="15878" width="2.08203125" style="196" bestFit="1" customWidth="1"/>
    <col min="15879" max="15892" width="2" style="196"/>
    <col min="15893" max="15893" width="2.08203125" style="196" bestFit="1" customWidth="1"/>
    <col min="15894" max="15898" width="2" style="196"/>
    <col min="15899" max="15910" width="2.5" style="196" customWidth="1"/>
    <col min="15911" max="16128" width="2" style="196"/>
    <col min="16129" max="16130" width="2" style="196" customWidth="1"/>
    <col min="16131" max="16133" width="2" style="196"/>
    <col min="16134" max="16134" width="2.08203125" style="196" bestFit="1" customWidth="1"/>
    <col min="16135" max="16148" width="2" style="196"/>
    <col min="16149" max="16149" width="2.08203125" style="196" bestFit="1" customWidth="1"/>
    <col min="16150" max="16154" width="2" style="196"/>
    <col min="16155" max="16166" width="2.5" style="196" customWidth="1"/>
    <col min="16167" max="16384" width="2" style="196"/>
  </cols>
  <sheetData>
    <row r="1" spans="1:39">
      <c r="B1" s="196" t="s">
        <v>406</v>
      </c>
      <c r="AF1" s="1064" t="s">
        <v>346</v>
      </c>
      <c r="AG1" s="1064"/>
      <c r="AH1" s="1064"/>
      <c r="AI1" s="1064"/>
      <c r="AJ1" s="1064"/>
      <c r="AK1" s="1064"/>
      <c r="AL1" s="1064"/>
    </row>
    <row r="3" spans="1:39" ht="17.25" customHeight="1">
      <c r="A3" s="1065" t="s">
        <v>373</v>
      </c>
      <c r="B3" s="1065"/>
      <c r="C3" s="1065"/>
      <c r="D3" s="1065"/>
      <c r="E3" s="1065"/>
      <c r="F3" s="1065"/>
      <c r="G3" s="1065"/>
      <c r="H3" s="1065"/>
      <c r="I3" s="1065"/>
      <c r="J3" s="1065"/>
      <c r="K3" s="1065"/>
      <c r="L3" s="1065"/>
      <c r="M3" s="1065"/>
      <c r="N3" s="1065"/>
      <c r="O3" s="1065"/>
      <c r="P3" s="1065"/>
      <c r="Q3" s="1065"/>
      <c r="R3" s="1065"/>
      <c r="S3" s="1065"/>
      <c r="T3" s="1065"/>
      <c r="U3" s="1065"/>
      <c r="V3" s="1065"/>
      <c r="W3" s="1065"/>
      <c r="X3" s="1065"/>
      <c r="Y3" s="1065"/>
      <c r="Z3" s="1065"/>
      <c r="AA3" s="1065"/>
      <c r="AB3" s="1065"/>
      <c r="AC3" s="1065"/>
      <c r="AD3" s="1065"/>
      <c r="AE3" s="1065"/>
      <c r="AF3" s="1065"/>
      <c r="AG3" s="1065"/>
      <c r="AH3" s="1065"/>
      <c r="AI3" s="1065"/>
      <c r="AJ3" s="1065"/>
      <c r="AK3" s="1065"/>
      <c r="AL3" s="1065"/>
      <c r="AM3" s="1065"/>
    </row>
    <row r="4" spans="1:39" ht="17.25" customHeight="1">
      <c r="A4" s="1065"/>
      <c r="B4" s="1065"/>
      <c r="C4" s="1065"/>
      <c r="D4" s="1065"/>
      <c r="E4" s="1065"/>
      <c r="F4" s="1065"/>
      <c r="G4" s="1065"/>
      <c r="H4" s="1065"/>
      <c r="I4" s="1065"/>
      <c r="J4" s="1065"/>
      <c r="K4" s="1065"/>
      <c r="L4" s="1065"/>
      <c r="M4" s="1065"/>
      <c r="N4" s="1065"/>
      <c r="O4" s="1065"/>
      <c r="P4" s="1065"/>
      <c r="Q4" s="1065"/>
      <c r="R4" s="1065"/>
      <c r="S4" s="1065"/>
      <c r="T4" s="1065"/>
      <c r="U4" s="1065"/>
      <c r="V4" s="1065"/>
      <c r="W4" s="1065"/>
      <c r="X4" s="1065"/>
      <c r="Y4" s="1065"/>
      <c r="Z4" s="1065"/>
      <c r="AA4" s="1065"/>
      <c r="AB4" s="1065"/>
      <c r="AC4" s="1065"/>
      <c r="AD4" s="1065"/>
      <c r="AE4" s="1065"/>
      <c r="AF4" s="1065"/>
      <c r="AG4" s="1065"/>
      <c r="AH4" s="1065"/>
      <c r="AI4" s="1065"/>
      <c r="AJ4" s="1065"/>
      <c r="AK4" s="1065"/>
      <c r="AL4" s="1065"/>
      <c r="AM4" s="1065"/>
    </row>
    <row r="6" spans="1:39" ht="15" customHeight="1">
      <c r="B6" s="1066" t="s">
        <v>92</v>
      </c>
      <c r="C6" s="1066"/>
      <c r="D6" s="1066"/>
      <c r="E6" s="1066"/>
      <c r="F6" s="1066"/>
      <c r="G6" s="1066"/>
      <c r="H6" s="1066"/>
      <c r="I6" s="1066"/>
      <c r="J6" s="1066"/>
      <c r="K6" s="1066"/>
      <c r="L6" s="1067"/>
      <c r="M6" s="1067"/>
      <c r="N6" s="1067"/>
      <c r="O6" s="1067"/>
      <c r="P6" s="1067"/>
      <c r="Q6" s="1067"/>
      <c r="R6" s="1067"/>
      <c r="S6" s="1067"/>
      <c r="T6" s="1067"/>
      <c r="U6" s="1067"/>
      <c r="V6" s="1067"/>
      <c r="W6" s="1067"/>
      <c r="X6" s="1067"/>
      <c r="Y6" s="1067"/>
      <c r="Z6" s="1067"/>
      <c r="AA6" s="1067"/>
      <c r="AB6" s="1067"/>
      <c r="AC6" s="1067"/>
      <c r="AD6" s="1067"/>
      <c r="AE6" s="1067"/>
      <c r="AF6" s="1067"/>
      <c r="AG6" s="1067"/>
      <c r="AH6" s="1067"/>
      <c r="AI6" s="1067"/>
      <c r="AJ6" s="1067"/>
      <c r="AK6" s="1067"/>
      <c r="AL6" s="1067"/>
    </row>
    <row r="7" spans="1:39" ht="15" customHeight="1">
      <c r="B7" s="1066"/>
      <c r="C7" s="1066"/>
      <c r="D7" s="1066"/>
      <c r="E7" s="1066"/>
      <c r="F7" s="1066"/>
      <c r="G7" s="1066"/>
      <c r="H7" s="1066"/>
      <c r="I7" s="1066"/>
      <c r="J7" s="1066"/>
      <c r="K7" s="1066"/>
      <c r="L7" s="1067"/>
      <c r="M7" s="1067"/>
      <c r="N7" s="1067"/>
      <c r="O7" s="1067"/>
      <c r="P7" s="1067"/>
      <c r="Q7" s="1067"/>
      <c r="R7" s="1067"/>
      <c r="S7" s="1067"/>
      <c r="T7" s="1068"/>
      <c r="U7" s="1068"/>
      <c r="V7" s="1068"/>
      <c r="W7" s="1068"/>
      <c r="X7" s="1068"/>
      <c r="Y7" s="1068"/>
      <c r="Z7" s="1068"/>
      <c r="AA7" s="1068"/>
      <c r="AB7" s="1068"/>
      <c r="AC7" s="1068"/>
      <c r="AD7" s="1068"/>
      <c r="AE7" s="1068"/>
      <c r="AF7" s="1068"/>
      <c r="AG7" s="1068"/>
      <c r="AH7" s="1068"/>
      <c r="AI7" s="1068"/>
      <c r="AJ7" s="1068"/>
      <c r="AK7" s="1068"/>
      <c r="AL7" s="1068"/>
    </row>
    <row r="8" spans="1:39" ht="15" customHeight="1">
      <c r="B8" s="1069" t="s">
        <v>374</v>
      </c>
      <c r="C8" s="1070"/>
      <c r="D8" s="1070"/>
      <c r="E8" s="1070"/>
      <c r="F8" s="1070"/>
      <c r="G8" s="1070"/>
      <c r="H8" s="1070"/>
      <c r="I8" s="1070"/>
      <c r="J8" s="1070"/>
      <c r="K8" s="1070"/>
      <c r="L8" s="1073" t="s">
        <v>375</v>
      </c>
      <c r="M8" s="1074"/>
      <c r="N8" s="1074"/>
      <c r="O8" s="1074"/>
      <c r="P8" s="1074"/>
      <c r="Q8" s="1074"/>
      <c r="R8" s="1074"/>
      <c r="S8" s="1074"/>
      <c r="T8" s="1074"/>
      <c r="U8" s="1074"/>
      <c r="V8" s="1074"/>
      <c r="W8" s="1074"/>
      <c r="X8" s="1074"/>
      <c r="Y8" s="1074"/>
      <c r="Z8" s="1074"/>
      <c r="AA8" s="1074"/>
      <c r="AB8" s="1074"/>
      <c r="AC8" s="1074"/>
      <c r="AD8" s="1074"/>
      <c r="AE8" s="1074"/>
      <c r="AF8" s="1074"/>
      <c r="AG8" s="1074"/>
      <c r="AH8" s="1074"/>
      <c r="AI8" s="1074"/>
      <c r="AJ8" s="1074"/>
      <c r="AK8" s="1074"/>
      <c r="AL8" s="1075"/>
    </row>
    <row r="9" spans="1:39" ht="15" customHeight="1">
      <c r="B9" s="1071"/>
      <c r="C9" s="1072"/>
      <c r="D9" s="1072"/>
      <c r="E9" s="1072"/>
      <c r="F9" s="1072"/>
      <c r="G9" s="1072"/>
      <c r="H9" s="1072"/>
      <c r="I9" s="1072"/>
      <c r="J9" s="1072"/>
      <c r="K9" s="1072"/>
      <c r="L9" s="1076"/>
      <c r="M9" s="1077"/>
      <c r="N9" s="1077"/>
      <c r="O9" s="1077"/>
      <c r="P9" s="1077"/>
      <c r="Q9" s="1077"/>
      <c r="R9" s="1077"/>
      <c r="S9" s="1077"/>
      <c r="T9" s="1077"/>
      <c r="U9" s="1077"/>
      <c r="V9" s="1077"/>
      <c r="W9" s="1077"/>
      <c r="X9" s="1077"/>
      <c r="Y9" s="1077"/>
      <c r="Z9" s="1077"/>
      <c r="AA9" s="1077"/>
      <c r="AB9" s="1077"/>
      <c r="AC9" s="1077"/>
      <c r="AD9" s="1077"/>
      <c r="AE9" s="1077"/>
      <c r="AF9" s="1077"/>
      <c r="AG9" s="1077"/>
      <c r="AH9" s="1077"/>
      <c r="AI9" s="1077"/>
      <c r="AJ9" s="1077"/>
      <c r="AK9" s="1077"/>
      <c r="AL9" s="1078"/>
    </row>
    <row r="10" spans="1:39" ht="15" customHeight="1">
      <c r="B10" s="1079" t="s">
        <v>376</v>
      </c>
      <c r="C10" s="1080"/>
      <c r="D10" s="1080"/>
      <c r="E10" s="1080"/>
      <c r="F10" s="1080"/>
      <c r="G10" s="1080"/>
      <c r="H10" s="1080"/>
      <c r="I10" s="1080"/>
      <c r="J10" s="1080"/>
      <c r="K10" s="1081"/>
      <c r="L10" s="292"/>
      <c r="M10" s="292"/>
      <c r="N10" s="292"/>
      <c r="O10" s="292"/>
      <c r="P10" s="292"/>
      <c r="Q10" s="292"/>
      <c r="R10" s="293"/>
      <c r="S10" s="293"/>
      <c r="T10" s="292"/>
      <c r="U10" s="292"/>
      <c r="V10" s="292"/>
      <c r="W10" s="292"/>
      <c r="X10" s="292"/>
      <c r="Y10" s="292"/>
      <c r="Z10" s="292"/>
      <c r="AA10" s="292"/>
      <c r="AB10" s="292"/>
      <c r="AC10" s="292"/>
      <c r="AD10" s="292"/>
      <c r="AE10" s="292"/>
      <c r="AF10" s="292"/>
      <c r="AG10" s="292"/>
      <c r="AH10" s="292"/>
      <c r="AI10" s="292"/>
      <c r="AJ10" s="292"/>
      <c r="AK10" s="292"/>
      <c r="AL10" s="294"/>
    </row>
    <row r="11" spans="1:39" ht="15" customHeight="1">
      <c r="B11" s="1082"/>
      <c r="C11" s="1083"/>
      <c r="D11" s="1083"/>
      <c r="E11" s="1083"/>
      <c r="F11" s="1083"/>
      <c r="G11" s="1083"/>
      <c r="H11" s="1083"/>
      <c r="I11" s="1083"/>
      <c r="J11" s="1083"/>
      <c r="K11" s="1084"/>
      <c r="R11" s="295"/>
      <c r="S11" s="283">
        <v>1</v>
      </c>
      <c r="T11" s="296"/>
      <c r="U11" s="196" t="s">
        <v>377</v>
      </c>
      <c r="AL11" s="297"/>
    </row>
    <row r="12" spans="1:39" ht="15" customHeight="1">
      <c r="B12" s="1082"/>
      <c r="C12" s="1083"/>
      <c r="D12" s="1083"/>
      <c r="E12" s="1083"/>
      <c r="F12" s="1083"/>
      <c r="G12" s="1083"/>
      <c r="H12" s="1083"/>
      <c r="I12" s="1083"/>
      <c r="J12" s="1083"/>
      <c r="K12" s="1084"/>
      <c r="R12" s="295"/>
      <c r="S12" s="283">
        <v>2</v>
      </c>
      <c r="T12" s="296"/>
      <c r="U12" s="196" t="s">
        <v>378</v>
      </c>
      <c r="AL12" s="298"/>
    </row>
    <row r="13" spans="1:39" ht="15" customHeight="1">
      <c r="B13" s="1082"/>
      <c r="C13" s="1083"/>
      <c r="D13" s="1083"/>
      <c r="E13" s="1083"/>
      <c r="F13" s="1083"/>
      <c r="G13" s="1083"/>
      <c r="H13" s="1083"/>
      <c r="I13" s="1083"/>
      <c r="J13" s="1083"/>
      <c r="K13" s="1084"/>
      <c r="R13" s="295"/>
      <c r="S13" s="283">
        <v>3</v>
      </c>
      <c r="T13" s="296"/>
      <c r="U13" s="196" t="s">
        <v>379</v>
      </c>
      <c r="AL13" s="297"/>
    </row>
    <row r="14" spans="1:39" ht="15" customHeight="1">
      <c r="B14" s="1082"/>
      <c r="C14" s="1083"/>
      <c r="D14" s="1083"/>
      <c r="E14" s="1083"/>
      <c r="F14" s="1083"/>
      <c r="G14" s="1083"/>
      <c r="H14" s="1083"/>
      <c r="I14" s="1083"/>
      <c r="J14" s="1083"/>
      <c r="K14" s="1084"/>
      <c r="R14" s="295"/>
      <c r="S14" s="283">
        <v>4</v>
      </c>
      <c r="T14" s="296"/>
      <c r="U14" s="196" t="s">
        <v>380</v>
      </c>
      <c r="AL14" s="297"/>
    </row>
    <row r="15" spans="1:39" ht="15" customHeight="1">
      <c r="B15" s="1082"/>
      <c r="C15" s="1083"/>
      <c r="D15" s="1083"/>
      <c r="E15" s="1083"/>
      <c r="F15" s="1083"/>
      <c r="G15" s="1083"/>
      <c r="H15" s="1083"/>
      <c r="I15" s="1083"/>
      <c r="J15" s="1083"/>
      <c r="K15" s="1084"/>
      <c r="R15" s="295"/>
      <c r="S15" s="283">
        <v>5</v>
      </c>
      <c r="T15" s="296"/>
      <c r="U15" s="196" t="s">
        <v>381</v>
      </c>
      <c r="AL15" s="297"/>
    </row>
    <row r="16" spans="1:39" ht="15" customHeight="1">
      <c r="B16" s="1085"/>
      <c r="C16" s="1086"/>
      <c r="D16" s="1086"/>
      <c r="E16" s="1086"/>
      <c r="F16" s="1086"/>
      <c r="G16" s="1086"/>
      <c r="H16" s="1086"/>
      <c r="I16" s="1086"/>
      <c r="J16" s="1086"/>
      <c r="K16" s="1087"/>
      <c r="L16" s="299"/>
      <c r="M16" s="299"/>
      <c r="N16" s="299"/>
      <c r="O16" s="299"/>
      <c r="P16" s="299"/>
      <c r="Q16" s="299"/>
      <c r="R16" s="300"/>
      <c r="S16" s="300"/>
      <c r="T16" s="299"/>
      <c r="U16" s="299"/>
      <c r="V16" s="299"/>
      <c r="W16" s="299"/>
      <c r="X16" s="299"/>
      <c r="Y16" s="299"/>
      <c r="Z16" s="299"/>
      <c r="AA16" s="299"/>
      <c r="AB16" s="299"/>
      <c r="AC16" s="299"/>
      <c r="AD16" s="299"/>
      <c r="AE16" s="299"/>
      <c r="AF16" s="299"/>
      <c r="AG16" s="299"/>
      <c r="AH16" s="299"/>
      <c r="AI16" s="299"/>
      <c r="AJ16" s="299"/>
      <c r="AK16" s="299"/>
      <c r="AL16" s="301"/>
    </row>
    <row r="17" spans="2:38" ht="15" customHeight="1">
      <c r="B17" s="1079" t="s">
        <v>382</v>
      </c>
      <c r="C17" s="1080"/>
      <c r="D17" s="1080"/>
      <c r="E17" s="1080"/>
      <c r="F17" s="1080"/>
      <c r="G17" s="1080"/>
      <c r="H17" s="1080"/>
      <c r="I17" s="1080"/>
      <c r="J17" s="1080"/>
      <c r="K17" s="1081"/>
      <c r="L17" s="292"/>
      <c r="M17" s="292"/>
      <c r="N17" s="292"/>
      <c r="O17" s="292"/>
      <c r="P17" s="292"/>
      <c r="Q17" s="292"/>
      <c r="R17" s="302"/>
      <c r="S17" s="302"/>
      <c r="T17" s="292"/>
      <c r="U17" s="292"/>
      <c r="V17" s="292"/>
      <c r="W17" s="303"/>
      <c r="X17" s="303"/>
      <c r="Y17" s="303"/>
      <c r="Z17" s="303"/>
      <c r="AA17" s="303"/>
      <c r="AB17" s="303"/>
      <c r="AC17" s="303"/>
      <c r="AD17" s="303"/>
      <c r="AE17" s="303"/>
      <c r="AF17" s="303"/>
      <c r="AG17" s="303"/>
      <c r="AH17" s="303"/>
      <c r="AI17" s="303"/>
      <c r="AJ17" s="303"/>
      <c r="AK17" s="303"/>
      <c r="AL17" s="294"/>
    </row>
    <row r="18" spans="2:38" ht="15" customHeight="1">
      <c r="B18" s="1082"/>
      <c r="C18" s="1083"/>
      <c r="D18" s="1083"/>
      <c r="E18" s="1083"/>
      <c r="F18" s="1083"/>
      <c r="G18" s="1083"/>
      <c r="H18" s="1083"/>
      <c r="I18" s="1083"/>
      <c r="J18" s="1083"/>
      <c r="K18" s="1084"/>
      <c r="P18" s="304"/>
      <c r="S18" s="283">
        <v>1</v>
      </c>
      <c r="U18" s="196" t="s">
        <v>383</v>
      </c>
      <c r="AL18" s="298"/>
    </row>
    <row r="19" spans="2:38" ht="15" customHeight="1">
      <c r="B19" s="1082"/>
      <c r="C19" s="1083"/>
      <c r="D19" s="1083"/>
      <c r="E19" s="1083"/>
      <c r="F19" s="1083"/>
      <c r="G19" s="1083"/>
      <c r="H19" s="1083"/>
      <c r="I19" s="1083"/>
      <c r="J19" s="1083"/>
      <c r="K19" s="1084"/>
      <c r="S19" s="283">
        <v>2</v>
      </c>
      <c r="U19" s="196" t="s">
        <v>384</v>
      </c>
      <c r="AL19" s="298"/>
    </row>
    <row r="20" spans="2:38" ht="15" customHeight="1">
      <c r="B20" s="1082"/>
      <c r="C20" s="1083"/>
      <c r="D20" s="1083"/>
      <c r="E20" s="1083"/>
      <c r="F20" s="1083"/>
      <c r="G20" s="1083"/>
      <c r="H20" s="1083"/>
      <c r="I20" s="1083"/>
      <c r="J20" s="1083"/>
      <c r="K20" s="1084"/>
      <c r="N20" s="113"/>
      <c r="O20" s="113"/>
      <c r="S20" s="283">
        <v>3</v>
      </c>
      <c r="U20" s="196" t="s">
        <v>385</v>
      </c>
      <c r="AL20" s="298"/>
    </row>
    <row r="21" spans="2:38" ht="15" customHeight="1">
      <c r="B21" s="1082"/>
      <c r="C21" s="1083"/>
      <c r="D21" s="1083"/>
      <c r="E21" s="1083"/>
      <c r="F21" s="1083"/>
      <c r="G21" s="1083"/>
      <c r="H21" s="1083"/>
      <c r="I21" s="1083"/>
      <c r="J21" s="1083"/>
      <c r="K21" s="1084"/>
      <c r="N21" s="113"/>
      <c r="O21" s="113"/>
      <c r="S21" s="283">
        <v>4</v>
      </c>
      <c r="U21" s="196" t="s">
        <v>386</v>
      </c>
      <c r="AL21" s="298"/>
    </row>
    <row r="22" spans="2:38" ht="15" customHeight="1">
      <c r="B22" s="1082"/>
      <c r="C22" s="1083"/>
      <c r="D22" s="1083"/>
      <c r="E22" s="1083"/>
      <c r="F22" s="1083"/>
      <c r="G22" s="1083"/>
      <c r="H22" s="1083"/>
      <c r="I22" s="1083"/>
      <c r="J22" s="1083"/>
      <c r="K22" s="1084"/>
      <c r="N22" s="113"/>
      <c r="O22" s="113"/>
      <c r="S22" s="283">
        <v>5</v>
      </c>
      <c r="U22" s="196" t="s">
        <v>387</v>
      </c>
      <c r="AL22" s="298"/>
    </row>
    <row r="23" spans="2:38" ht="15" customHeight="1">
      <c r="B23" s="1082"/>
      <c r="C23" s="1083"/>
      <c r="D23" s="1083"/>
      <c r="E23" s="1083"/>
      <c r="F23" s="1083"/>
      <c r="G23" s="1083"/>
      <c r="H23" s="1083"/>
      <c r="I23" s="1083"/>
      <c r="J23" s="1083"/>
      <c r="K23" s="1084"/>
      <c r="N23" s="113"/>
      <c r="O23" s="113"/>
      <c r="S23" s="283">
        <v>6</v>
      </c>
      <c r="U23" s="196" t="s">
        <v>388</v>
      </c>
      <c r="AL23" s="298"/>
    </row>
    <row r="24" spans="2:38" ht="15" customHeight="1">
      <c r="B24" s="1082"/>
      <c r="C24" s="1083"/>
      <c r="D24" s="1083"/>
      <c r="E24" s="1083"/>
      <c r="F24" s="1083"/>
      <c r="G24" s="1083"/>
      <c r="H24" s="1083"/>
      <c r="I24" s="1083"/>
      <c r="J24" s="1083"/>
      <c r="K24" s="1084"/>
      <c r="N24" s="113"/>
      <c r="O24" s="113"/>
      <c r="S24" s="283">
        <v>7</v>
      </c>
      <c r="U24" s="196" t="s">
        <v>389</v>
      </c>
      <c r="AL24" s="298"/>
    </row>
    <row r="25" spans="2:38" ht="15" customHeight="1">
      <c r="B25" s="1082"/>
      <c r="C25" s="1083"/>
      <c r="D25" s="1083"/>
      <c r="E25" s="1083"/>
      <c r="F25" s="1083"/>
      <c r="G25" s="1083"/>
      <c r="H25" s="1083"/>
      <c r="I25" s="1083"/>
      <c r="J25" s="1083"/>
      <c r="K25" s="1084"/>
      <c r="N25" s="113"/>
      <c r="O25" s="113"/>
      <c r="S25" s="283">
        <v>8</v>
      </c>
      <c r="U25" s="196" t="s">
        <v>390</v>
      </c>
      <c r="AL25" s="298"/>
    </row>
    <row r="26" spans="2:38" ht="15" customHeight="1">
      <c r="B26" s="1085"/>
      <c r="C26" s="1086"/>
      <c r="D26" s="1086"/>
      <c r="E26" s="1086"/>
      <c r="F26" s="1086"/>
      <c r="G26" s="1086"/>
      <c r="H26" s="1086"/>
      <c r="I26" s="1086"/>
      <c r="J26" s="1086"/>
      <c r="K26" s="1087"/>
      <c r="L26" s="299"/>
      <c r="M26" s="299"/>
      <c r="N26" s="305"/>
      <c r="O26" s="305"/>
      <c r="P26" s="299"/>
      <c r="Q26" s="299"/>
      <c r="R26" s="299"/>
      <c r="S26" s="299"/>
      <c r="T26" s="299"/>
      <c r="U26" s="299"/>
      <c r="V26" s="299"/>
      <c r="W26" s="299"/>
      <c r="X26" s="299"/>
      <c r="Y26" s="299"/>
      <c r="Z26" s="299"/>
      <c r="AA26" s="299"/>
      <c r="AB26" s="299"/>
      <c r="AC26" s="299"/>
      <c r="AD26" s="299"/>
      <c r="AE26" s="299"/>
      <c r="AF26" s="299"/>
      <c r="AG26" s="299"/>
      <c r="AH26" s="299"/>
      <c r="AI26" s="299"/>
      <c r="AJ26" s="299"/>
      <c r="AK26" s="299"/>
      <c r="AL26" s="306"/>
    </row>
    <row r="27" spans="2:38" ht="15" customHeight="1">
      <c r="B27" s="1079" t="s">
        <v>391</v>
      </c>
      <c r="C27" s="1080"/>
      <c r="D27" s="1080"/>
      <c r="E27" s="1080"/>
      <c r="F27" s="1080"/>
      <c r="G27" s="1080"/>
      <c r="H27" s="1080"/>
      <c r="I27" s="1080"/>
      <c r="J27" s="1080"/>
      <c r="K27" s="1081"/>
      <c r="L27" s="1088" t="s">
        <v>392</v>
      </c>
      <c r="M27" s="1089"/>
      <c r="N27" s="307" t="s">
        <v>393</v>
      </c>
      <c r="O27" s="307"/>
      <c r="P27" s="281"/>
      <c r="Q27" s="281"/>
      <c r="R27" s="285"/>
      <c r="S27" s="285"/>
      <c r="T27" s="281"/>
      <c r="U27" s="281"/>
      <c r="V27" s="281"/>
      <c r="W27" s="286"/>
      <c r="X27" s="286"/>
      <c r="Y27" s="286"/>
      <c r="Z27" s="286"/>
      <c r="AA27" s="286"/>
      <c r="AB27" s="286"/>
      <c r="AC27" s="286"/>
      <c r="AD27" s="286"/>
      <c r="AE27" s="286"/>
      <c r="AF27" s="286"/>
      <c r="AG27" s="286"/>
      <c r="AH27" s="286"/>
      <c r="AI27" s="286"/>
      <c r="AJ27" s="286"/>
      <c r="AK27" s="286"/>
      <c r="AL27" s="282"/>
    </row>
    <row r="28" spans="2:38" ht="15" customHeight="1">
      <c r="B28" s="1082"/>
      <c r="C28" s="1083"/>
      <c r="D28" s="1083"/>
      <c r="E28" s="1083"/>
      <c r="F28" s="1083"/>
      <c r="G28" s="1083"/>
      <c r="H28" s="1083"/>
      <c r="I28" s="1083"/>
      <c r="J28" s="1083"/>
      <c r="K28" s="1084"/>
      <c r="L28" s="1088"/>
      <c r="M28" s="1089"/>
      <c r="N28" s="283"/>
      <c r="O28" s="283"/>
      <c r="P28" s="287"/>
      <c r="Q28" s="283"/>
      <c r="R28" s="283"/>
      <c r="S28" s="283"/>
      <c r="T28" s="283"/>
      <c r="U28" s="283"/>
      <c r="V28" s="283"/>
      <c r="W28" s="283"/>
      <c r="X28" s="283"/>
      <c r="Y28" s="283"/>
      <c r="Z28" s="283"/>
      <c r="AA28" s="283"/>
      <c r="AB28" s="283"/>
      <c r="AC28" s="283"/>
      <c r="AD28" s="283"/>
      <c r="AE28" s="283"/>
      <c r="AF28" s="283"/>
      <c r="AG28" s="283"/>
      <c r="AH28" s="283"/>
      <c r="AI28" s="283"/>
      <c r="AJ28" s="283"/>
      <c r="AK28" s="283"/>
      <c r="AL28" s="288"/>
    </row>
    <row r="29" spans="2:38" ht="15" customHeight="1">
      <c r="B29" s="1082"/>
      <c r="C29" s="1083"/>
      <c r="D29" s="1083"/>
      <c r="E29" s="1083"/>
      <c r="F29" s="1083"/>
      <c r="G29" s="1083"/>
      <c r="H29" s="1083"/>
      <c r="I29" s="1083"/>
      <c r="J29" s="1083"/>
      <c r="K29" s="1084"/>
      <c r="L29" s="1088"/>
      <c r="M29" s="1089"/>
      <c r="N29" s="308" t="s">
        <v>394</v>
      </c>
      <c r="O29" s="283"/>
      <c r="P29" s="283"/>
      <c r="Q29" s="283"/>
      <c r="R29" s="283"/>
      <c r="S29" s="283"/>
      <c r="T29" s="283"/>
      <c r="U29" s="283"/>
      <c r="V29" s="283"/>
      <c r="W29" s="283"/>
      <c r="X29" s="283"/>
      <c r="Y29" s="283"/>
      <c r="Z29" s="283"/>
      <c r="AA29" s="283"/>
      <c r="AB29" s="283"/>
      <c r="AC29" s="283"/>
      <c r="AD29" s="283"/>
      <c r="AE29" s="283"/>
      <c r="AF29" s="283"/>
      <c r="AG29" s="283"/>
      <c r="AH29" s="283"/>
      <c r="AI29" s="283"/>
      <c r="AJ29" s="283"/>
      <c r="AK29" s="283"/>
      <c r="AL29" s="288"/>
    </row>
    <row r="30" spans="2:38" ht="15" customHeight="1">
      <c r="B30" s="1082"/>
      <c r="C30" s="1083"/>
      <c r="D30" s="1083"/>
      <c r="E30" s="1083"/>
      <c r="F30" s="1083"/>
      <c r="G30" s="1083"/>
      <c r="H30" s="1083"/>
      <c r="I30" s="1083"/>
      <c r="J30" s="1083"/>
      <c r="K30" s="1084"/>
      <c r="L30" s="1088"/>
      <c r="M30" s="1089"/>
      <c r="N30" s="289"/>
      <c r="O30" s="289"/>
      <c r="P30" s="283"/>
      <c r="Q30" s="283"/>
      <c r="R30" s="283"/>
      <c r="S30" s="283"/>
      <c r="T30" s="283"/>
      <c r="U30" s="283"/>
      <c r="V30" s="283"/>
      <c r="W30" s="283"/>
      <c r="X30" s="283"/>
      <c r="Y30" s="283"/>
      <c r="Z30" s="283"/>
      <c r="AA30" s="283"/>
      <c r="AB30" s="283"/>
      <c r="AC30" s="283"/>
      <c r="AD30" s="283"/>
      <c r="AE30" s="283"/>
      <c r="AF30" s="283"/>
      <c r="AG30" s="283"/>
      <c r="AH30" s="283"/>
      <c r="AI30" s="283"/>
      <c r="AJ30" s="283"/>
      <c r="AK30" s="283"/>
      <c r="AL30" s="288"/>
    </row>
    <row r="31" spans="2:38" ht="15" customHeight="1">
      <c r="B31" s="1082"/>
      <c r="C31" s="1083"/>
      <c r="D31" s="1083"/>
      <c r="E31" s="1083"/>
      <c r="F31" s="1083"/>
      <c r="G31" s="1083"/>
      <c r="H31" s="1083"/>
      <c r="I31" s="1083"/>
      <c r="J31" s="1083"/>
      <c r="K31" s="1084"/>
      <c r="L31" s="1088"/>
      <c r="M31" s="1089"/>
      <c r="N31" s="290"/>
      <c r="O31" s="290"/>
      <c r="P31" s="284"/>
      <c r="Q31" s="284"/>
      <c r="R31" s="284"/>
      <c r="S31" s="284"/>
      <c r="T31" s="284"/>
      <c r="U31" s="284"/>
      <c r="V31" s="284"/>
      <c r="W31" s="284"/>
      <c r="X31" s="284"/>
      <c r="Y31" s="284"/>
      <c r="Z31" s="284"/>
      <c r="AA31" s="284"/>
      <c r="AB31" s="284"/>
      <c r="AC31" s="284"/>
      <c r="AD31" s="284"/>
      <c r="AE31" s="284"/>
      <c r="AF31" s="284"/>
      <c r="AG31" s="284"/>
      <c r="AH31" s="284"/>
      <c r="AI31" s="284"/>
      <c r="AJ31" s="284"/>
      <c r="AK31" s="284"/>
      <c r="AL31" s="291"/>
    </row>
    <row r="32" spans="2:38" ht="15" customHeight="1">
      <c r="B32" s="1082"/>
      <c r="C32" s="1083"/>
      <c r="D32" s="1083"/>
      <c r="E32" s="1083"/>
      <c r="F32" s="1083"/>
      <c r="G32" s="1083"/>
      <c r="H32" s="1083"/>
      <c r="I32" s="1083"/>
      <c r="J32" s="1083"/>
      <c r="K32" s="1084"/>
      <c r="L32" s="1090" t="s">
        <v>107</v>
      </c>
      <c r="M32" s="1091"/>
      <c r="N32" s="289"/>
      <c r="O32" s="289"/>
      <c r="P32" s="283"/>
      <c r="Q32" s="283"/>
      <c r="R32" s="283"/>
      <c r="S32" s="283"/>
      <c r="T32" s="283"/>
      <c r="U32" s="283"/>
      <c r="V32" s="283"/>
      <c r="W32" s="283"/>
      <c r="X32" s="283"/>
      <c r="Y32" s="283"/>
      <c r="Z32" s="283"/>
      <c r="AA32" s="283"/>
      <c r="AB32" s="283"/>
      <c r="AC32" s="283"/>
      <c r="AD32" s="283"/>
      <c r="AE32" s="283"/>
      <c r="AF32" s="283"/>
      <c r="AG32" s="283"/>
      <c r="AH32" s="283"/>
      <c r="AI32" s="283"/>
      <c r="AJ32" s="283"/>
      <c r="AK32" s="283"/>
      <c r="AL32" s="288"/>
    </row>
    <row r="33" spans="2:38" ht="15" customHeight="1">
      <c r="B33" s="1082"/>
      <c r="C33" s="1083"/>
      <c r="D33" s="1083"/>
      <c r="E33" s="1083"/>
      <c r="F33" s="1083"/>
      <c r="G33" s="1083"/>
      <c r="H33" s="1083"/>
      <c r="I33" s="1083"/>
      <c r="J33" s="1083"/>
      <c r="K33" s="1084"/>
      <c r="L33" s="1092"/>
      <c r="M33" s="1093"/>
      <c r="N33" s="289"/>
      <c r="O33" s="289"/>
      <c r="P33" s="283"/>
      <c r="Q33" s="283"/>
      <c r="R33" s="283"/>
      <c r="S33" s="283"/>
      <c r="T33" s="283"/>
      <c r="U33" s="283"/>
      <c r="V33" s="283"/>
      <c r="W33" s="283"/>
      <c r="X33" s="283"/>
      <c r="Y33" s="283"/>
      <c r="Z33" s="283"/>
      <c r="AA33" s="283"/>
      <c r="AB33" s="283"/>
      <c r="AC33" s="283"/>
      <c r="AD33" s="283"/>
      <c r="AE33" s="283"/>
      <c r="AF33" s="283"/>
      <c r="AG33" s="283"/>
      <c r="AH33" s="283"/>
      <c r="AI33" s="283"/>
      <c r="AJ33" s="283"/>
      <c r="AK33" s="283"/>
      <c r="AL33" s="288"/>
    </row>
    <row r="34" spans="2:38" ht="15" customHeight="1">
      <c r="B34" s="1082"/>
      <c r="C34" s="1083"/>
      <c r="D34" s="1083"/>
      <c r="E34" s="1083"/>
      <c r="F34" s="1083"/>
      <c r="G34" s="1083"/>
      <c r="H34" s="1083"/>
      <c r="I34" s="1083"/>
      <c r="J34" s="1083"/>
      <c r="K34" s="1084"/>
      <c r="L34" s="1092"/>
      <c r="M34" s="1093"/>
      <c r="N34" s="289"/>
      <c r="O34" s="289"/>
      <c r="P34" s="283"/>
      <c r="Q34" s="283"/>
      <c r="R34" s="283"/>
      <c r="S34" s="283"/>
      <c r="T34" s="283"/>
      <c r="U34" s="283"/>
      <c r="V34" s="283"/>
      <c r="W34" s="283"/>
      <c r="X34" s="283"/>
      <c r="Y34" s="283"/>
      <c r="Z34" s="283"/>
      <c r="AA34" s="283"/>
      <c r="AB34" s="283"/>
      <c r="AC34" s="283"/>
      <c r="AD34" s="283"/>
      <c r="AE34" s="283"/>
      <c r="AF34" s="283"/>
      <c r="AG34" s="283"/>
      <c r="AH34" s="283"/>
      <c r="AI34" s="283"/>
      <c r="AJ34" s="283"/>
      <c r="AK34" s="283"/>
      <c r="AL34" s="288"/>
    </row>
    <row r="35" spans="2:38" ht="15" customHeight="1">
      <c r="B35" s="1082"/>
      <c r="C35" s="1083"/>
      <c r="D35" s="1083"/>
      <c r="E35" s="1083"/>
      <c r="F35" s="1083"/>
      <c r="G35" s="1083"/>
      <c r="H35" s="1083"/>
      <c r="I35" s="1083"/>
      <c r="J35" s="1083"/>
      <c r="K35" s="1084"/>
      <c r="L35" s="1092"/>
      <c r="M35" s="1093"/>
      <c r="N35" s="289"/>
      <c r="O35" s="289"/>
      <c r="P35" s="283"/>
      <c r="Q35" s="283"/>
      <c r="R35" s="283"/>
      <c r="S35" s="283"/>
      <c r="T35" s="283"/>
      <c r="U35" s="283"/>
      <c r="V35" s="283"/>
      <c r="W35" s="283"/>
      <c r="X35" s="283"/>
      <c r="Y35" s="283"/>
      <c r="Z35" s="283"/>
      <c r="AA35" s="283"/>
      <c r="AB35" s="283"/>
      <c r="AC35" s="283"/>
      <c r="AD35" s="283"/>
      <c r="AE35" s="283"/>
      <c r="AF35" s="283"/>
      <c r="AG35" s="283"/>
      <c r="AH35" s="283"/>
      <c r="AI35" s="283"/>
      <c r="AJ35" s="283"/>
      <c r="AK35" s="283"/>
      <c r="AL35" s="288"/>
    </row>
    <row r="36" spans="2:38" ht="15" customHeight="1">
      <c r="B36" s="1085"/>
      <c r="C36" s="1086"/>
      <c r="D36" s="1086"/>
      <c r="E36" s="1086"/>
      <c r="F36" s="1086"/>
      <c r="G36" s="1086"/>
      <c r="H36" s="1086"/>
      <c r="I36" s="1086"/>
      <c r="J36" s="1086"/>
      <c r="K36" s="1087"/>
      <c r="L36" s="1092"/>
      <c r="M36" s="1093"/>
      <c r="N36" s="290"/>
      <c r="O36" s="290"/>
      <c r="P36" s="284"/>
      <c r="Q36" s="284"/>
      <c r="R36" s="284"/>
      <c r="S36" s="284"/>
      <c r="T36" s="284"/>
      <c r="U36" s="284"/>
      <c r="V36" s="284"/>
      <c r="W36" s="284"/>
      <c r="X36" s="284"/>
      <c r="Y36" s="284"/>
      <c r="Z36" s="284"/>
      <c r="AA36" s="284"/>
      <c r="AB36" s="284"/>
      <c r="AC36" s="284"/>
      <c r="AD36" s="284"/>
      <c r="AE36" s="284"/>
      <c r="AF36" s="284"/>
      <c r="AG36" s="284"/>
      <c r="AH36" s="284"/>
      <c r="AI36" s="284"/>
      <c r="AJ36" s="284"/>
      <c r="AK36" s="284"/>
      <c r="AL36" s="291"/>
    </row>
    <row r="37" spans="2:38" ht="99" customHeight="1">
      <c r="B37" s="1063" t="s">
        <v>448</v>
      </c>
      <c r="C37" s="1063"/>
      <c r="D37" s="1063"/>
      <c r="E37" s="1063"/>
      <c r="F37" s="1063"/>
      <c r="G37" s="1063"/>
      <c r="H37" s="1063"/>
      <c r="I37" s="1063"/>
      <c r="J37" s="1063"/>
      <c r="K37" s="1063"/>
      <c r="L37" s="1063"/>
      <c r="M37" s="1063"/>
      <c r="N37" s="1063"/>
      <c r="O37" s="1063"/>
      <c r="P37" s="1063"/>
      <c r="Q37" s="1063"/>
      <c r="R37" s="1063"/>
      <c r="S37" s="1063"/>
      <c r="T37" s="1063"/>
      <c r="U37" s="1063"/>
      <c r="V37" s="1063"/>
      <c r="W37" s="1063"/>
      <c r="X37" s="1063"/>
      <c r="Y37" s="1063"/>
      <c r="Z37" s="1063"/>
      <c r="AA37" s="1063"/>
      <c r="AB37" s="1063"/>
      <c r="AC37" s="1063"/>
      <c r="AD37" s="1063"/>
      <c r="AE37" s="1063"/>
      <c r="AF37" s="1063"/>
      <c r="AG37" s="1063"/>
      <c r="AH37" s="1063"/>
      <c r="AI37" s="1063"/>
      <c r="AJ37" s="1063"/>
      <c r="AK37" s="1063"/>
      <c r="AL37" s="1063"/>
    </row>
    <row r="38" spans="2:38">
      <c r="B38" s="197"/>
      <c r="C38" s="197"/>
      <c r="D38" s="197"/>
      <c r="E38" s="197"/>
      <c r="F38" s="197"/>
      <c r="G38" s="197"/>
      <c r="H38" s="197"/>
      <c r="I38" s="197"/>
      <c r="J38" s="197"/>
      <c r="K38" s="197"/>
      <c r="L38" s="197"/>
      <c r="M38" s="197"/>
      <c r="N38" s="197"/>
      <c r="O38" s="197"/>
      <c r="P38" s="197"/>
      <c r="Q38" s="197"/>
      <c r="R38" s="197"/>
      <c r="S38" s="197"/>
      <c r="T38" s="197"/>
      <c r="U38" s="197"/>
      <c r="V38" s="197"/>
      <c r="W38" s="197"/>
      <c r="X38" s="197"/>
      <c r="Y38" s="197"/>
      <c r="Z38" s="197"/>
      <c r="AA38" s="197"/>
      <c r="AB38" s="197"/>
      <c r="AC38" s="197"/>
      <c r="AD38" s="197"/>
      <c r="AE38" s="197"/>
      <c r="AF38" s="197"/>
      <c r="AG38" s="197"/>
      <c r="AH38" s="197"/>
      <c r="AI38" s="197"/>
      <c r="AJ38" s="197"/>
      <c r="AK38" s="197"/>
      <c r="AL38" s="197"/>
    </row>
  </sheetData>
  <mergeCells count="12">
    <mergeCell ref="B37:AL37"/>
    <mergeCell ref="AF1:AL1"/>
    <mergeCell ref="A3:AM4"/>
    <mergeCell ref="B6:K7"/>
    <mergeCell ref="L6:AL7"/>
    <mergeCell ref="B8:K9"/>
    <mergeCell ref="L8:AL9"/>
    <mergeCell ref="B10:K16"/>
    <mergeCell ref="B17:K26"/>
    <mergeCell ref="B27:K36"/>
    <mergeCell ref="L27:M31"/>
    <mergeCell ref="L32:M36"/>
  </mergeCells>
  <phoneticPr fontId="5"/>
  <pageMargins left="0.7" right="0.7" top="0.75" bottom="0.75" header="0.3" footer="0.3"/>
  <pageSetup paperSize="9" scale="9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V139"/>
  <sheetViews>
    <sheetView view="pageBreakPreview" zoomScale="70" zoomScaleNormal="100" zoomScaleSheetLayoutView="70" zoomScalePageLayoutView="40" workbookViewId="0">
      <selection activeCell="T1" sqref="T1:U1"/>
    </sheetView>
  </sheetViews>
  <sheetFormatPr defaultColWidth="9" defaultRowHeight="21"/>
  <cols>
    <col min="1" max="1" width="3.5" style="334" customWidth="1"/>
    <col min="2" max="3" width="11.08203125" style="334" customWidth="1"/>
    <col min="4" max="7" width="15.5" style="334" customWidth="1"/>
    <col min="8" max="9" width="11.08203125" style="334" customWidth="1"/>
    <col min="10" max="10" width="4.58203125" style="334" customWidth="1"/>
    <col min="11" max="12" width="11.08203125" style="334" customWidth="1"/>
    <col min="13" max="19" width="9.83203125" style="334" customWidth="1"/>
    <col min="20" max="20" width="11.33203125" style="334" customWidth="1"/>
    <col min="21" max="21" width="10.58203125" style="334" customWidth="1"/>
    <col min="22" max="22" width="2" style="334" customWidth="1"/>
    <col min="23" max="16384" width="9" style="334"/>
  </cols>
  <sheetData>
    <row r="1" spans="2:21">
      <c r="T1" s="1094" t="s">
        <v>645</v>
      </c>
      <c r="U1" s="1095"/>
    </row>
    <row r="2" spans="2:21" ht="6.75" customHeight="1">
      <c r="T2" s="355"/>
      <c r="U2" s="355"/>
    </row>
    <row r="3" spans="2:21" ht="20.25" customHeight="1">
      <c r="O3" s="1096"/>
      <c r="P3" s="1096"/>
      <c r="Q3" s="384" t="s">
        <v>644</v>
      </c>
      <c r="R3" s="384"/>
      <c r="S3" s="384" t="s">
        <v>643</v>
      </c>
      <c r="T3" s="384"/>
      <c r="U3" s="384" t="s">
        <v>642</v>
      </c>
    </row>
    <row r="4" spans="2:21" ht="7.5" customHeight="1"/>
    <row r="5" spans="2:21" ht="29.25" customHeight="1">
      <c r="B5" s="1097" t="s">
        <v>641</v>
      </c>
      <c r="C5" s="1097"/>
      <c r="D5" s="1097"/>
      <c r="E5" s="1097"/>
      <c r="F5" s="1097"/>
      <c r="G5" s="1097"/>
      <c r="H5" s="1097"/>
      <c r="I5" s="1097"/>
      <c r="J5" s="1097"/>
      <c r="K5" s="1097"/>
      <c r="L5" s="1097"/>
      <c r="M5" s="1097"/>
      <c r="N5" s="1097"/>
      <c r="O5" s="1097"/>
      <c r="P5" s="1097"/>
      <c r="Q5" s="1097"/>
      <c r="R5" s="1097"/>
      <c r="S5" s="1097"/>
      <c r="T5" s="1097"/>
      <c r="U5" s="1097"/>
    </row>
    <row r="6" spans="2:21" ht="19.5" customHeight="1"/>
    <row r="7" spans="2:21" ht="46.5" customHeight="1">
      <c r="B7" s="1098" t="s">
        <v>640</v>
      </c>
      <c r="C7" s="1098"/>
      <c r="D7" s="1099"/>
      <c r="E7" s="1099"/>
      <c r="F7" s="1099"/>
      <c r="G7" s="1099"/>
      <c r="H7" s="1099"/>
      <c r="I7" s="1099"/>
      <c r="K7" s="1098" t="s">
        <v>639</v>
      </c>
      <c r="L7" s="1098"/>
      <c r="M7" s="1099"/>
      <c r="N7" s="1099"/>
      <c r="O7" s="1099"/>
      <c r="P7" s="1099"/>
      <c r="Q7" s="1099"/>
      <c r="R7" s="1099"/>
      <c r="S7" s="1099"/>
      <c r="T7" s="1099"/>
      <c r="U7" s="1099"/>
    </row>
    <row r="8" spans="2:21" ht="46.5" customHeight="1">
      <c r="B8" s="1098" t="s">
        <v>638</v>
      </c>
      <c r="C8" s="1098"/>
      <c r="D8" s="1099"/>
      <c r="E8" s="1099"/>
      <c r="F8" s="1099"/>
      <c r="G8" s="1099"/>
      <c r="H8" s="1099"/>
      <c r="I8" s="1099"/>
      <c r="K8" s="1098" t="s">
        <v>637</v>
      </c>
      <c r="L8" s="1098"/>
      <c r="M8" s="1099"/>
      <c r="N8" s="1099"/>
      <c r="O8" s="1099"/>
      <c r="P8" s="1099"/>
      <c r="Q8" s="1099"/>
      <c r="R8" s="1099"/>
      <c r="S8" s="1099"/>
      <c r="T8" s="1099"/>
      <c r="U8" s="1099"/>
    </row>
    <row r="9" spans="2:21" ht="48" customHeight="1">
      <c r="B9" s="1098" t="s">
        <v>636</v>
      </c>
      <c r="C9" s="1098"/>
      <c r="D9" s="1099"/>
      <c r="E9" s="1099"/>
      <c r="F9" s="1099"/>
      <c r="G9" s="1099"/>
      <c r="H9" s="1099"/>
      <c r="I9" s="1099"/>
      <c r="K9" s="1098" t="s">
        <v>635</v>
      </c>
      <c r="L9" s="1098"/>
      <c r="M9" s="1099"/>
      <c r="N9" s="1099"/>
      <c r="O9" s="1099"/>
      <c r="P9" s="1099"/>
      <c r="Q9" s="1099"/>
      <c r="R9" s="1099"/>
      <c r="S9" s="1099"/>
      <c r="T9" s="1099"/>
      <c r="U9" s="1099"/>
    </row>
    <row r="10" spans="2:21" ht="19.5" customHeight="1"/>
    <row r="11" spans="2:21" ht="33" customHeight="1">
      <c r="B11" s="1113" t="s">
        <v>634</v>
      </c>
      <c r="C11" s="1114"/>
      <c r="D11" s="1114"/>
      <c r="E11" s="1114"/>
      <c r="F11" s="1114"/>
      <c r="G11" s="1114"/>
      <c r="H11" s="1114"/>
      <c r="I11" s="1115"/>
      <c r="K11" s="1113" t="s">
        <v>633</v>
      </c>
      <c r="L11" s="1114"/>
      <c r="M11" s="1114"/>
      <c r="N11" s="1114"/>
      <c r="O11" s="1114"/>
      <c r="P11" s="1114"/>
      <c r="Q11" s="1114"/>
      <c r="R11" s="1114"/>
      <c r="S11" s="1114"/>
      <c r="T11" s="1114"/>
      <c r="U11" s="1115"/>
    </row>
    <row r="12" spans="2:21" ht="33" customHeight="1">
      <c r="B12" s="1100" t="s">
        <v>632</v>
      </c>
      <c r="C12" s="1100"/>
      <c r="D12" s="1100"/>
      <c r="E12" s="1100"/>
      <c r="F12" s="1100"/>
      <c r="G12" s="1100"/>
      <c r="H12" s="382"/>
      <c r="I12" s="1116" t="b">
        <f>IF(H12="○",90,IF(H13="○",80,IF(H14="○",65,IF(H15="○",55,IF(H16="○",40,IF(H17="○",30,IF(H18="○",20,IF(H19="○",5))))))))</f>
        <v>0</v>
      </c>
      <c r="K12" s="1101" t="s">
        <v>631</v>
      </c>
      <c r="L12" s="1102"/>
      <c r="M12" s="1102"/>
      <c r="N12" s="1102"/>
      <c r="O12" s="1102"/>
      <c r="P12" s="1102"/>
      <c r="Q12" s="1102"/>
      <c r="R12" s="1102"/>
      <c r="S12" s="1102"/>
      <c r="T12" s="1103"/>
      <c r="U12" s="1118">
        <f>IF(T32&gt;=5,15,IF(AND(T32&gt;=3,T32&lt;=4),5,IF(AND(T32&gt;=2,T32&lt;=0),0,0)))</f>
        <v>0</v>
      </c>
    </row>
    <row r="13" spans="2:21" ht="33" customHeight="1">
      <c r="B13" s="1100" t="s">
        <v>630</v>
      </c>
      <c r="C13" s="1100"/>
      <c r="D13" s="1100"/>
      <c r="E13" s="1100"/>
      <c r="F13" s="1100"/>
      <c r="G13" s="1100"/>
      <c r="H13" s="382" t="s">
        <v>395</v>
      </c>
      <c r="I13" s="1117"/>
      <c r="K13" s="1107" t="s">
        <v>629</v>
      </c>
      <c r="L13" s="1108"/>
      <c r="M13" s="1108"/>
      <c r="N13" s="1108"/>
      <c r="O13" s="1108"/>
      <c r="P13" s="1108"/>
      <c r="Q13" s="1108"/>
      <c r="R13" s="1108"/>
      <c r="S13" s="1109"/>
      <c r="T13" s="369"/>
      <c r="U13" s="1119"/>
    </row>
    <row r="14" spans="2:21" ht="33" customHeight="1">
      <c r="B14" s="1100" t="s">
        <v>628</v>
      </c>
      <c r="C14" s="1100"/>
      <c r="D14" s="1100"/>
      <c r="E14" s="1100"/>
      <c r="F14" s="1100"/>
      <c r="G14" s="1100"/>
      <c r="H14" s="382"/>
      <c r="I14" s="1117"/>
      <c r="K14" s="1104" t="s">
        <v>627</v>
      </c>
      <c r="L14" s="1105"/>
      <c r="M14" s="1105"/>
      <c r="N14" s="1105"/>
      <c r="O14" s="1105"/>
      <c r="P14" s="1105"/>
      <c r="Q14" s="1105"/>
      <c r="R14" s="1105"/>
      <c r="S14" s="1105"/>
      <c r="T14" s="1106"/>
      <c r="U14" s="1119"/>
    </row>
    <row r="15" spans="2:21" ht="33" customHeight="1">
      <c r="B15" s="1100" t="s">
        <v>626</v>
      </c>
      <c r="C15" s="1100"/>
      <c r="D15" s="1100"/>
      <c r="E15" s="1100"/>
      <c r="F15" s="1100"/>
      <c r="G15" s="1100"/>
      <c r="H15" s="382" t="s">
        <v>395</v>
      </c>
      <c r="I15" s="1117"/>
      <c r="K15" s="1110" t="s">
        <v>618</v>
      </c>
      <c r="L15" s="1111"/>
      <c r="M15" s="1111"/>
      <c r="N15" s="1111"/>
      <c r="O15" s="1111"/>
      <c r="P15" s="1111"/>
      <c r="Q15" s="1111"/>
      <c r="R15" s="1111"/>
      <c r="S15" s="1112"/>
      <c r="T15" s="383"/>
      <c r="U15" s="1119"/>
    </row>
    <row r="16" spans="2:21" ht="33" customHeight="1">
      <c r="B16" s="1100" t="s">
        <v>625</v>
      </c>
      <c r="C16" s="1100"/>
      <c r="D16" s="1100"/>
      <c r="E16" s="1100"/>
      <c r="F16" s="1100"/>
      <c r="G16" s="1100"/>
      <c r="H16" s="382"/>
      <c r="I16" s="1117"/>
      <c r="K16" s="1104" t="s">
        <v>624</v>
      </c>
      <c r="L16" s="1105"/>
      <c r="M16" s="1105"/>
      <c r="N16" s="1105"/>
      <c r="O16" s="1105"/>
      <c r="P16" s="1105"/>
      <c r="Q16" s="1105"/>
      <c r="R16" s="1105"/>
      <c r="S16" s="1105"/>
      <c r="T16" s="1106"/>
      <c r="U16" s="1119"/>
    </row>
    <row r="17" spans="2:21" ht="33" customHeight="1">
      <c r="B17" s="1100" t="s">
        <v>623</v>
      </c>
      <c r="C17" s="1100"/>
      <c r="D17" s="1100"/>
      <c r="E17" s="1100"/>
      <c r="F17" s="1100"/>
      <c r="G17" s="1100"/>
      <c r="H17" s="382"/>
      <c r="I17" s="1117"/>
      <c r="K17" s="1107" t="s">
        <v>622</v>
      </c>
      <c r="L17" s="1108"/>
      <c r="M17" s="1108"/>
      <c r="N17" s="1108"/>
      <c r="O17" s="1108"/>
      <c r="P17" s="1108"/>
      <c r="Q17" s="1108"/>
      <c r="R17" s="1108"/>
      <c r="S17" s="1109"/>
      <c r="T17" s="369"/>
      <c r="U17" s="1119"/>
    </row>
    <row r="18" spans="2:21" ht="33" customHeight="1">
      <c r="B18" s="1100" t="s">
        <v>621</v>
      </c>
      <c r="C18" s="1100"/>
      <c r="D18" s="1100"/>
      <c r="E18" s="1100"/>
      <c r="F18" s="1100"/>
      <c r="G18" s="1100"/>
      <c r="H18" s="382"/>
      <c r="I18" s="1117"/>
      <c r="K18" s="1135" t="s">
        <v>620</v>
      </c>
      <c r="L18" s="1136"/>
      <c r="M18" s="1136"/>
      <c r="N18" s="1136"/>
      <c r="O18" s="1136"/>
      <c r="P18" s="1136"/>
      <c r="Q18" s="1136"/>
      <c r="R18" s="1136"/>
      <c r="S18" s="1136"/>
      <c r="T18" s="1137"/>
      <c r="U18" s="1119"/>
    </row>
    <row r="19" spans="2:21" ht="33" customHeight="1">
      <c r="B19" s="1100" t="s">
        <v>619</v>
      </c>
      <c r="C19" s="1100"/>
      <c r="D19" s="1100"/>
      <c r="E19" s="1100"/>
      <c r="F19" s="1100"/>
      <c r="G19" s="1100"/>
      <c r="H19" s="382"/>
      <c r="I19" s="371" t="s">
        <v>555</v>
      </c>
      <c r="K19" s="1107" t="s">
        <v>618</v>
      </c>
      <c r="L19" s="1108"/>
      <c r="M19" s="1108"/>
      <c r="N19" s="1108"/>
      <c r="O19" s="1108"/>
      <c r="P19" s="1108"/>
      <c r="Q19" s="1108"/>
      <c r="R19" s="1108"/>
      <c r="S19" s="1109"/>
      <c r="T19" s="369"/>
      <c r="U19" s="1119"/>
    </row>
    <row r="20" spans="2:21" ht="35.25" customHeight="1">
      <c r="B20" s="1171" t="s">
        <v>617</v>
      </c>
      <c r="C20" s="1171"/>
      <c r="D20" s="1171"/>
      <c r="E20" s="1171"/>
      <c r="F20" s="1171"/>
      <c r="G20" s="1171"/>
      <c r="H20" s="1171"/>
      <c r="I20" s="1171"/>
      <c r="K20" s="1135" t="s">
        <v>616</v>
      </c>
      <c r="L20" s="1136"/>
      <c r="M20" s="1136"/>
      <c r="N20" s="1136"/>
      <c r="O20" s="1136"/>
      <c r="P20" s="1136"/>
      <c r="Q20" s="1136"/>
      <c r="R20" s="1136"/>
      <c r="S20" s="1136"/>
      <c r="T20" s="1137"/>
      <c r="U20" s="1119"/>
    </row>
    <row r="21" spans="2:21" ht="33" customHeight="1">
      <c r="B21" s="1113" t="s">
        <v>615</v>
      </c>
      <c r="C21" s="1114"/>
      <c r="D21" s="1114"/>
      <c r="E21" s="1114"/>
      <c r="F21" s="1114"/>
      <c r="G21" s="1114"/>
      <c r="H21" s="1114"/>
      <c r="I21" s="1115"/>
      <c r="K21" s="1122" t="s">
        <v>614</v>
      </c>
      <c r="L21" s="1123"/>
      <c r="M21" s="1123"/>
      <c r="N21" s="1123"/>
      <c r="O21" s="1123"/>
      <c r="P21" s="1123"/>
      <c r="Q21" s="1123"/>
      <c r="R21" s="1123"/>
      <c r="S21" s="1124"/>
      <c r="T21" s="1128"/>
      <c r="U21" s="1119"/>
    </row>
    <row r="22" spans="2:21" ht="24" customHeight="1">
      <c r="B22" s="1121" t="s">
        <v>613</v>
      </c>
      <c r="C22" s="1121"/>
      <c r="D22" s="1121"/>
      <c r="E22" s="1121"/>
      <c r="F22" s="1121"/>
      <c r="G22" s="1121"/>
      <c r="H22" s="1094" t="s">
        <v>395</v>
      </c>
      <c r="I22" s="1128" t="b">
        <f>IF(H22="○",60,IF(H24="○",50,IF(H26="○",40,IF(H28="○",20,IF(H30="○",-10,IF(H32="○",-20))))))</f>
        <v>0</v>
      </c>
      <c r="K22" s="1125"/>
      <c r="L22" s="1126"/>
      <c r="M22" s="1126"/>
      <c r="N22" s="1126"/>
      <c r="O22" s="1126"/>
      <c r="P22" s="1126"/>
      <c r="Q22" s="1126"/>
      <c r="R22" s="1126"/>
      <c r="S22" s="1127"/>
      <c r="T22" s="1129"/>
      <c r="U22" s="1119"/>
    </row>
    <row r="23" spans="2:21" ht="35.25" customHeight="1">
      <c r="B23" s="1121"/>
      <c r="C23" s="1121"/>
      <c r="D23" s="1121"/>
      <c r="E23" s="1121"/>
      <c r="F23" s="1121"/>
      <c r="G23" s="1121"/>
      <c r="H23" s="1094"/>
      <c r="I23" s="1130"/>
      <c r="K23" s="1135" t="s">
        <v>612</v>
      </c>
      <c r="L23" s="1136"/>
      <c r="M23" s="1136"/>
      <c r="N23" s="1136"/>
      <c r="O23" s="1136"/>
      <c r="P23" s="1136"/>
      <c r="Q23" s="1136"/>
      <c r="R23" s="1136"/>
      <c r="S23" s="1136"/>
      <c r="T23" s="1137"/>
      <c r="U23" s="1119"/>
    </row>
    <row r="24" spans="2:21" ht="35.25" customHeight="1">
      <c r="B24" s="1121" t="s">
        <v>611</v>
      </c>
      <c r="C24" s="1121"/>
      <c r="D24" s="1121"/>
      <c r="E24" s="1121"/>
      <c r="F24" s="1121"/>
      <c r="G24" s="1121"/>
      <c r="H24" s="1094" t="s">
        <v>395</v>
      </c>
      <c r="I24" s="1130"/>
      <c r="K24" s="1122" t="s">
        <v>610</v>
      </c>
      <c r="L24" s="1123"/>
      <c r="M24" s="1123"/>
      <c r="N24" s="1123"/>
      <c r="O24" s="1123"/>
      <c r="P24" s="1123"/>
      <c r="Q24" s="1123"/>
      <c r="R24" s="1123"/>
      <c r="S24" s="1124"/>
      <c r="T24" s="1128"/>
      <c r="U24" s="1119"/>
    </row>
    <row r="25" spans="2:21" ht="24" customHeight="1">
      <c r="B25" s="1121"/>
      <c r="C25" s="1121"/>
      <c r="D25" s="1121"/>
      <c r="E25" s="1121"/>
      <c r="F25" s="1121"/>
      <c r="G25" s="1121"/>
      <c r="H25" s="1094"/>
      <c r="I25" s="1130"/>
      <c r="K25" s="1125"/>
      <c r="L25" s="1126"/>
      <c r="M25" s="1126"/>
      <c r="N25" s="1126"/>
      <c r="O25" s="1126"/>
      <c r="P25" s="1126"/>
      <c r="Q25" s="1126"/>
      <c r="R25" s="1126"/>
      <c r="S25" s="1127"/>
      <c r="T25" s="1129"/>
      <c r="U25" s="1119"/>
    </row>
    <row r="26" spans="2:21" ht="35.25" customHeight="1">
      <c r="B26" s="1121" t="s">
        <v>609</v>
      </c>
      <c r="C26" s="1121"/>
      <c r="D26" s="1121"/>
      <c r="E26" s="1121"/>
      <c r="F26" s="1121"/>
      <c r="G26" s="1121"/>
      <c r="H26" s="1094" t="s">
        <v>395</v>
      </c>
      <c r="I26" s="1130"/>
      <c r="K26" s="1135" t="s">
        <v>608</v>
      </c>
      <c r="L26" s="1136"/>
      <c r="M26" s="1136"/>
      <c r="N26" s="1136"/>
      <c r="O26" s="1136"/>
      <c r="P26" s="1136"/>
      <c r="Q26" s="1136"/>
      <c r="R26" s="1136"/>
      <c r="S26" s="1136"/>
      <c r="T26" s="1137"/>
      <c r="U26" s="1119"/>
    </row>
    <row r="27" spans="2:21" ht="25.5" customHeight="1">
      <c r="B27" s="1121"/>
      <c r="C27" s="1121"/>
      <c r="D27" s="1121"/>
      <c r="E27" s="1121"/>
      <c r="F27" s="1121"/>
      <c r="G27" s="1121"/>
      <c r="H27" s="1094"/>
      <c r="I27" s="1130"/>
      <c r="K27" s="1122" t="s">
        <v>607</v>
      </c>
      <c r="L27" s="1123"/>
      <c r="M27" s="1123"/>
      <c r="N27" s="1123"/>
      <c r="O27" s="1123"/>
      <c r="P27" s="1123"/>
      <c r="Q27" s="1123"/>
      <c r="R27" s="1123"/>
      <c r="S27" s="1124"/>
      <c r="T27" s="1128"/>
      <c r="U27" s="1119"/>
    </row>
    <row r="28" spans="2:21" ht="25.5" customHeight="1">
      <c r="B28" s="1121" t="s">
        <v>606</v>
      </c>
      <c r="C28" s="1121"/>
      <c r="D28" s="1121"/>
      <c r="E28" s="1121"/>
      <c r="F28" s="1121"/>
      <c r="G28" s="1121"/>
      <c r="H28" s="1094"/>
      <c r="I28" s="1130"/>
      <c r="K28" s="1125"/>
      <c r="L28" s="1126"/>
      <c r="M28" s="1126"/>
      <c r="N28" s="1126"/>
      <c r="O28" s="1126"/>
      <c r="P28" s="1126"/>
      <c r="Q28" s="1126"/>
      <c r="R28" s="1126"/>
      <c r="S28" s="1127"/>
      <c r="T28" s="1129"/>
      <c r="U28" s="1119"/>
    </row>
    <row r="29" spans="2:21" ht="35.25" customHeight="1">
      <c r="B29" s="1121"/>
      <c r="C29" s="1121"/>
      <c r="D29" s="1121"/>
      <c r="E29" s="1121"/>
      <c r="F29" s="1121"/>
      <c r="G29" s="1121"/>
      <c r="H29" s="1094"/>
      <c r="I29" s="1130"/>
      <c r="K29" s="1138" t="s">
        <v>605</v>
      </c>
      <c r="L29" s="1139"/>
      <c r="M29" s="1139"/>
      <c r="N29" s="1139"/>
      <c r="O29" s="1139"/>
      <c r="P29" s="1139"/>
      <c r="Q29" s="1139"/>
      <c r="R29" s="1139"/>
      <c r="S29" s="1139"/>
      <c r="T29" s="1140"/>
      <c r="U29" s="1119"/>
    </row>
    <row r="30" spans="2:21" ht="31.5" customHeight="1">
      <c r="B30" s="1121" t="s">
        <v>604</v>
      </c>
      <c r="C30" s="1121"/>
      <c r="D30" s="1121"/>
      <c r="E30" s="1121"/>
      <c r="F30" s="1121"/>
      <c r="G30" s="1121"/>
      <c r="H30" s="1094"/>
      <c r="I30" s="1130"/>
      <c r="K30" s="1132" t="s">
        <v>603</v>
      </c>
      <c r="L30" s="1133"/>
      <c r="M30" s="1133"/>
      <c r="N30" s="1133"/>
      <c r="O30" s="1133"/>
      <c r="P30" s="1133"/>
      <c r="Q30" s="1133"/>
      <c r="R30" s="1133"/>
      <c r="S30" s="1134"/>
      <c r="T30" s="1168"/>
      <c r="U30" s="1119"/>
    </row>
    <row r="31" spans="2:21" ht="31.5" customHeight="1">
      <c r="B31" s="1121"/>
      <c r="C31" s="1121"/>
      <c r="D31" s="1121"/>
      <c r="E31" s="1121"/>
      <c r="F31" s="1121"/>
      <c r="G31" s="1121"/>
      <c r="H31" s="1094"/>
      <c r="I31" s="1130"/>
      <c r="K31" s="1125"/>
      <c r="L31" s="1126"/>
      <c r="M31" s="1126"/>
      <c r="N31" s="1126"/>
      <c r="O31" s="1126"/>
      <c r="P31" s="1126"/>
      <c r="Q31" s="1126"/>
      <c r="R31" s="1126"/>
      <c r="S31" s="1127"/>
      <c r="T31" s="1169"/>
      <c r="U31" s="1120"/>
    </row>
    <row r="32" spans="2:21" ht="29.25" customHeight="1">
      <c r="B32" s="1121" t="s">
        <v>602</v>
      </c>
      <c r="C32" s="1121"/>
      <c r="D32" s="1121"/>
      <c r="E32" s="1121"/>
      <c r="F32" s="1121"/>
      <c r="G32" s="1121"/>
      <c r="H32" s="1099" t="s">
        <v>395</v>
      </c>
      <c r="I32" s="1131"/>
      <c r="K32" s="1141" t="s">
        <v>601</v>
      </c>
      <c r="L32" s="1142"/>
      <c r="M32" s="1142"/>
      <c r="N32" s="1142"/>
      <c r="O32" s="1142"/>
      <c r="P32" s="1142"/>
      <c r="Q32" s="1142"/>
      <c r="R32" s="1142"/>
      <c r="S32" s="1143"/>
      <c r="T32" s="368">
        <f>((COUNTIF(T13,"○")+COUNTIF(T15,"○")+COUNTIF(T17,"○")+COUNTIF(T19,"○"))+COUNTIF(T21,"○")+COUNTIF(T24,"○")+COUNTIF(T27,"○")+COUNTIF(T30,"○"))*1</f>
        <v>0</v>
      </c>
      <c r="U32" s="371" t="s">
        <v>555</v>
      </c>
    </row>
    <row r="33" spans="2:21" ht="25.5" customHeight="1">
      <c r="B33" s="1121"/>
      <c r="C33" s="1121"/>
      <c r="D33" s="1121"/>
      <c r="E33" s="1121"/>
      <c r="F33" s="1121"/>
      <c r="G33" s="1121"/>
      <c r="H33" s="1099"/>
      <c r="I33" s="381" t="s">
        <v>555</v>
      </c>
      <c r="K33" s="366" t="s">
        <v>600</v>
      </c>
      <c r="O33" s="380"/>
      <c r="P33" s="380"/>
      <c r="Q33" s="380"/>
      <c r="R33" s="380" t="s">
        <v>599</v>
      </c>
      <c r="S33" s="380"/>
      <c r="T33" s="380"/>
      <c r="U33" s="380"/>
    </row>
    <row r="34" spans="2:21" ht="31.5" customHeight="1">
      <c r="B34" s="1171" t="s">
        <v>598</v>
      </c>
      <c r="C34" s="1171"/>
      <c r="D34" s="1171"/>
      <c r="E34" s="1171"/>
      <c r="F34" s="1171"/>
      <c r="G34" s="1171"/>
      <c r="H34" s="1171"/>
      <c r="I34" s="1171"/>
      <c r="K34" s="1113" t="s">
        <v>597</v>
      </c>
      <c r="L34" s="1114"/>
      <c r="M34" s="1114"/>
      <c r="N34" s="1114"/>
      <c r="O34" s="1114"/>
      <c r="P34" s="1114"/>
      <c r="Q34" s="1114"/>
      <c r="R34" s="1114"/>
      <c r="S34" s="1114"/>
      <c r="T34" s="1114"/>
      <c r="U34" s="1115"/>
    </row>
    <row r="35" spans="2:21" ht="33" customHeight="1">
      <c r="B35" s="1172" t="s">
        <v>596</v>
      </c>
      <c r="C35" s="1172"/>
      <c r="D35" s="1172"/>
      <c r="E35" s="1172"/>
      <c r="F35" s="1172"/>
      <c r="G35" s="1172"/>
      <c r="H35" s="1173"/>
      <c r="I35" s="1172"/>
      <c r="K35" s="1122" t="s">
        <v>595</v>
      </c>
      <c r="L35" s="1123"/>
      <c r="M35" s="1123"/>
      <c r="N35" s="1123"/>
      <c r="O35" s="1123"/>
      <c r="P35" s="1123"/>
      <c r="Q35" s="1123"/>
      <c r="R35" s="1123"/>
      <c r="S35" s="1124"/>
      <c r="T35" s="1167"/>
      <c r="U35" s="1165">
        <f>IF(T35="○",10,0)</f>
        <v>0</v>
      </c>
    </row>
    <row r="36" spans="2:21" ht="35.25" customHeight="1">
      <c r="B36" s="1104" t="s">
        <v>594</v>
      </c>
      <c r="C36" s="1105"/>
      <c r="D36" s="1105"/>
      <c r="E36" s="1105"/>
      <c r="F36" s="1105"/>
      <c r="G36" s="1105"/>
      <c r="H36" s="1106"/>
      <c r="I36" s="1161">
        <f>IF(H52&gt;=5,15,IF(AND(H52&gt;=3,H52&lt;=4),5,IF(AND(H52&gt;=2,H52&lt;=0),0,0)))</f>
        <v>0</v>
      </c>
      <c r="K36" s="1132"/>
      <c r="L36" s="1133"/>
      <c r="M36" s="1133"/>
      <c r="N36" s="1133"/>
      <c r="O36" s="1133"/>
      <c r="P36" s="1133"/>
      <c r="Q36" s="1133"/>
      <c r="R36" s="1133"/>
      <c r="S36" s="1134"/>
      <c r="T36" s="1168"/>
      <c r="U36" s="1166"/>
    </row>
    <row r="37" spans="2:21" ht="33" customHeight="1">
      <c r="B37" s="1164" t="s">
        <v>580</v>
      </c>
      <c r="C37" s="1164"/>
      <c r="D37" s="1164"/>
      <c r="E37" s="1164"/>
      <c r="F37" s="1164"/>
      <c r="G37" s="1164"/>
      <c r="H37" s="369" t="s">
        <v>395</v>
      </c>
      <c r="I37" s="1162"/>
      <c r="K37" s="1125"/>
      <c r="L37" s="1126"/>
      <c r="M37" s="1126"/>
      <c r="N37" s="1126"/>
      <c r="O37" s="1126"/>
      <c r="P37" s="1126"/>
      <c r="Q37" s="1126"/>
      <c r="R37" s="1126"/>
      <c r="S37" s="1127"/>
      <c r="T37" s="1169"/>
      <c r="U37" s="371" t="s">
        <v>555</v>
      </c>
    </row>
    <row r="38" spans="2:21" ht="35.25" customHeight="1">
      <c r="B38" s="1138" t="s">
        <v>593</v>
      </c>
      <c r="C38" s="1139"/>
      <c r="D38" s="1139"/>
      <c r="E38" s="1139"/>
      <c r="F38" s="1139"/>
      <c r="G38" s="1139"/>
      <c r="H38" s="1140"/>
      <c r="I38" s="1162"/>
      <c r="K38" s="366"/>
      <c r="Q38" s="365"/>
      <c r="R38" s="365"/>
      <c r="S38" s="365"/>
      <c r="T38" s="365"/>
      <c r="U38" s="365" t="s">
        <v>582</v>
      </c>
    </row>
    <row r="39" spans="2:21" ht="35.25" customHeight="1">
      <c r="B39" s="1100" t="s">
        <v>580</v>
      </c>
      <c r="C39" s="1100"/>
      <c r="D39" s="1100"/>
      <c r="E39" s="1100"/>
      <c r="F39" s="1100"/>
      <c r="G39" s="1100"/>
      <c r="H39" s="369" t="s">
        <v>395</v>
      </c>
      <c r="I39" s="1162"/>
      <c r="K39" s="1113" t="s">
        <v>592</v>
      </c>
      <c r="L39" s="1114"/>
      <c r="M39" s="1114"/>
      <c r="N39" s="1114"/>
      <c r="O39" s="1114"/>
      <c r="P39" s="1114"/>
      <c r="Q39" s="1114"/>
      <c r="R39" s="1114"/>
      <c r="S39" s="1114"/>
      <c r="T39" s="1114"/>
      <c r="U39" s="1115"/>
    </row>
    <row r="40" spans="2:21" ht="35.25" customHeight="1">
      <c r="B40" s="374" t="s">
        <v>591</v>
      </c>
      <c r="C40" s="373"/>
      <c r="D40" s="373"/>
      <c r="E40" s="373"/>
      <c r="F40" s="373"/>
      <c r="G40" s="373"/>
      <c r="H40" s="372"/>
      <c r="I40" s="1162"/>
      <c r="K40" s="1122" t="s">
        <v>590</v>
      </c>
      <c r="L40" s="1123"/>
      <c r="M40" s="1123"/>
      <c r="N40" s="1123"/>
      <c r="O40" s="1123"/>
      <c r="P40" s="1123"/>
      <c r="Q40" s="1123"/>
      <c r="R40" s="1123"/>
      <c r="S40" s="1124"/>
      <c r="T40" s="1167" t="s">
        <v>395</v>
      </c>
      <c r="U40" s="1165">
        <f>IF(T40="○",0,-50)</f>
        <v>-50</v>
      </c>
    </row>
    <row r="41" spans="2:21" ht="35.25" customHeight="1">
      <c r="B41" s="1170" t="s">
        <v>580</v>
      </c>
      <c r="C41" s="1170"/>
      <c r="D41" s="1170"/>
      <c r="E41" s="1170"/>
      <c r="F41" s="1170"/>
      <c r="G41" s="1170"/>
      <c r="H41" s="379"/>
      <c r="I41" s="1162"/>
      <c r="K41" s="1132"/>
      <c r="L41" s="1133"/>
      <c r="M41" s="1133"/>
      <c r="N41" s="1133"/>
      <c r="O41" s="1133"/>
      <c r="P41" s="1133"/>
      <c r="Q41" s="1133"/>
      <c r="R41" s="1133"/>
      <c r="S41" s="1134"/>
      <c r="T41" s="1168"/>
      <c r="U41" s="1166"/>
    </row>
    <row r="42" spans="2:21" ht="35.25" customHeight="1">
      <c r="B42" s="1104" t="s">
        <v>589</v>
      </c>
      <c r="C42" s="1105"/>
      <c r="D42" s="1105"/>
      <c r="E42" s="1105"/>
      <c r="F42" s="1105"/>
      <c r="G42" s="1105"/>
      <c r="H42" s="1106"/>
      <c r="I42" s="1162"/>
      <c r="K42" s="1125"/>
      <c r="L42" s="1126"/>
      <c r="M42" s="1126"/>
      <c r="N42" s="1126"/>
      <c r="O42" s="1126"/>
      <c r="P42" s="1126"/>
      <c r="Q42" s="1126"/>
      <c r="R42" s="1126"/>
      <c r="S42" s="1127"/>
      <c r="T42" s="1169"/>
      <c r="U42" s="371" t="s">
        <v>555</v>
      </c>
    </row>
    <row r="43" spans="2:21" ht="35.25" customHeight="1">
      <c r="B43" s="1100" t="s">
        <v>580</v>
      </c>
      <c r="C43" s="1100"/>
      <c r="D43" s="1100"/>
      <c r="E43" s="1100"/>
      <c r="F43" s="1100"/>
      <c r="G43" s="1100"/>
      <c r="H43" s="378"/>
      <c r="I43" s="1162"/>
      <c r="K43" s="377"/>
      <c r="Q43" s="365"/>
      <c r="R43" s="365"/>
      <c r="S43" s="365"/>
      <c r="T43" s="365"/>
      <c r="U43" s="376" t="s">
        <v>588</v>
      </c>
    </row>
    <row r="44" spans="2:21" ht="35.25" customHeight="1">
      <c r="B44" s="374" t="s">
        <v>587</v>
      </c>
      <c r="C44" s="373"/>
      <c r="D44" s="373"/>
      <c r="E44" s="373"/>
      <c r="F44" s="373"/>
      <c r="G44" s="373"/>
      <c r="H44" s="375"/>
      <c r="I44" s="1162"/>
      <c r="K44" s="1113" t="s">
        <v>586</v>
      </c>
      <c r="L44" s="1114"/>
      <c r="M44" s="1114"/>
      <c r="N44" s="1114"/>
      <c r="O44" s="1114"/>
      <c r="P44" s="1114"/>
      <c r="Q44" s="1114"/>
      <c r="R44" s="1114"/>
      <c r="S44" s="1114"/>
      <c r="T44" s="1114"/>
      <c r="U44" s="1115"/>
    </row>
    <row r="45" spans="2:21" ht="35.25" customHeight="1">
      <c r="B45" s="1100" t="s">
        <v>580</v>
      </c>
      <c r="C45" s="1100"/>
      <c r="D45" s="1100"/>
      <c r="E45" s="1100"/>
      <c r="F45" s="1100"/>
      <c r="G45" s="1100"/>
      <c r="H45" s="369"/>
      <c r="I45" s="1162"/>
      <c r="K45" s="1122" t="s">
        <v>585</v>
      </c>
      <c r="L45" s="1123"/>
      <c r="M45" s="1123"/>
      <c r="N45" s="1123"/>
      <c r="O45" s="1123"/>
      <c r="P45" s="1123"/>
      <c r="Q45" s="1123"/>
      <c r="R45" s="1123"/>
      <c r="S45" s="1124"/>
      <c r="T45" s="1167" t="s">
        <v>395</v>
      </c>
      <c r="U45" s="1165">
        <f>IF(T45="○",10,0)</f>
        <v>0</v>
      </c>
    </row>
    <row r="46" spans="2:21" ht="35.25" customHeight="1">
      <c r="B46" s="374" t="s">
        <v>584</v>
      </c>
      <c r="C46" s="373"/>
      <c r="D46" s="373"/>
      <c r="E46" s="373"/>
      <c r="F46" s="373"/>
      <c r="G46" s="373"/>
      <c r="H46" s="372"/>
      <c r="I46" s="1162"/>
      <c r="K46" s="1132"/>
      <c r="L46" s="1133"/>
      <c r="M46" s="1133"/>
      <c r="N46" s="1133"/>
      <c r="O46" s="1133"/>
      <c r="P46" s="1133"/>
      <c r="Q46" s="1133"/>
      <c r="R46" s="1133"/>
      <c r="S46" s="1134"/>
      <c r="T46" s="1168"/>
      <c r="U46" s="1166"/>
    </row>
    <row r="47" spans="2:21" ht="35.25" customHeight="1">
      <c r="B47" s="1100" t="s">
        <v>580</v>
      </c>
      <c r="C47" s="1100"/>
      <c r="D47" s="1100"/>
      <c r="E47" s="1100"/>
      <c r="F47" s="1100"/>
      <c r="G47" s="1100"/>
      <c r="H47" s="369"/>
      <c r="I47" s="1162"/>
      <c r="K47" s="1125"/>
      <c r="L47" s="1126"/>
      <c r="M47" s="1126"/>
      <c r="N47" s="1126"/>
      <c r="O47" s="1126"/>
      <c r="P47" s="1126"/>
      <c r="Q47" s="1126"/>
      <c r="R47" s="1126"/>
      <c r="S47" s="1127"/>
      <c r="T47" s="1169"/>
      <c r="U47" s="371" t="s">
        <v>555</v>
      </c>
    </row>
    <row r="48" spans="2:21" ht="35.25" customHeight="1">
      <c r="B48" s="1138" t="s">
        <v>583</v>
      </c>
      <c r="C48" s="1139"/>
      <c r="D48" s="1139"/>
      <c r="E48" s="1139"/>
      <c r="F48" s="1139"/>
      <c r="G48" s="1139"/>
      <c r="H48" s="1140"/>
      <c r="I48" s="1162"/>
      <c r="K48" s="366"/>
      <c r="Q48" s="365"/>
      <c r="R48" s="365"/>
      <c r="S48" s="365"/>
      <c r="T48" s="365"/>
      <c r="U48" s="365" t="s">
        <v>582</v>
      </c>
    </row>
    <row r="49" spans="2:22" ht="35.25" customHeight="1">
      <c r="B49" s="1100" t="s">
        <v>580</v>
      </c>
      <c r="C49" s="1100"/>
      <c r="D49" s="1100"/>
      <c r="E49" s="1100"/>
      <c r="F49" s="1100"/>
      <c r="G49" s="1100"/>
      <c r="H49" s="369"/>
      <c r="I49" s="1162"/>
      <c r="K49" s="366"/>
      <c r="Q49" s="370"/>
      <c r="R49" s="370"/>
      <c r="S49" s="370"/>
      <c r="T49" s="370"/>
      <c r="U49" s="370"/>
    </row>
    <row r="50" spans="2:22" ht="35.25" customHeight="1">
      <c r="B50" s="1138" t="s">
        <v>581</v>
      </c>
      <c r="C50" s="1139"/>
      <c r="D50" s="1139"/>
      <c r="E50" s="1139"/>
      <c r="F50" s="1139"/>
      <c r="G50" s="1139"/>
      <c r="H50" s="1140"/>
      <c r="I50" s="1162"/>
      <c r="K50" s="366"/>
      <c r="Q50" s="370"/>
      <c r="R50" s="370"/>
      <c r="S50" s="370"/>
      <c r="T50" s="370"/>
      <c r="U50" s="370"/>
    </row>
    <row r="51" spans="2:22" ht="35.25" customHeight="1">
      <c r="B51" s="1100" t="s">
        <v>580</v>
      </c>
      <c r="C51" s="1100"/>
      <c r="D51" s="1100"/>
      <c r="E51" s="1100"/>
      <c r="F51" s="1100"/>
      <c r="G51" s="1100"/>
      <c r="H51" s="369" t="s">
        <v>395</v>
      </c>
      <c r="I51" s="1163"/>
    </row>
    <row r="52" spans="2:22" ht="29.25" customHeight="1">
      <c r="B52" s="1158" t="s">
        <v>579</v>
      </c>
      <c r="C52" s="1158"/>
      <c r="D52" s="1158"/>
      <c r="E52" s="1158"/>
      <c r="F52" s="1158"/>
      <c r="G52" s="1158"/>
      <c r="H52" s="368">
        <f>((COUNTIF(H37,"○")+COUNTIF(H39,"○")+COUNTIF(H41,"○")+COUNTIF(H43,"○"))+COUNTIF(H45,"○")+COUNTIF(H47,"○")+COUNTIF(H49,"○")+COUNTIF(H51,"○"))*1</f>
        <v>0</v>
      </c>
      <c r="I52" s="367" t="s">
        <v>555</v>
      </c>
    </row>
    <row r="53" spans="2:22" ht="35.25" customHeight="1">
      <c r="B53" s="366" t="s">
        <v>578</v>
      </c>
      <c r="I53" s="365" t="s">
        <v>577</v>
      </c>
    </row>
    <row r="54" spans="2:22" ht="27.75" customHeight="1">
      <c r="B54" s="1159" t="s">
        <v>576</v>
      </c>
      <c r="C54" s="1160"/>
      <c r="D54" s="364" t="s">
        <v>575</v>
      </c>
      <c r="E54" s="363"/>
      <c r="F54" s="363"/>
      <c r="G54" s="363"/>
      <c r="H54" s="363"/>
      <c r="I54" s="363"/>
      <c r="J54" s="363"/>
      <c r="K54" s="363"/>
      <c r="L54" s="362"/>
      <c r="M54" s="361"/>
    </row>
    <row r="55" spans="2:22" ht="35.25" customHeight="1" thickBot="1">
      <c r="B55" s="360" t="s">
        <v>574</v>
      </c>
      <c r="C55" s="359"/>
      <c r="D55" s="357" t="s">
        <v>558</v>
      </c>
      <c r="E55" s="357" t="s">
        <v>565</v>
      </c>
      <c r="F55" s="357" t="s">
        <v>573</v>
      </c>
      <c r="G55" s="357" t="s">
        <v>564</v>
      </c>
      <c r="H55" s="357" t="s">
        <v>572</v>
      </c>
      <c r="I55" s="358" t="s">
        <v>571</v>
      </c>
      <c r="J55" s="357"/>
      <c r="K55" s="357" t="s">
        <v>570</v>
      </c>
      <c r="L55" s="356" t="s">
        <v>569</v>
      </c>
      <c r="M55" s="355"/>
    </row>
    <row r="56" spans="2:22" ht="35.25" customHeight="1" thickTop="1">
      <c r="B56" s="344" t="s">
        <v>568</v>
      </c>
      <c r="C56" s="343"/>
      <c r="D56" s="348" t="s">
        <v>567</v>
      </c>
      <c r="E56" s="346" t="s">
        <v>566</v>
      </c>
      <c r="F56" s="346" t="s">
        <v>565</v>
      </c>
      <c r="G56" s="346" t="s">
        <v>564</v>
      </c>
      <c r="H56" s="346" t="s">
        <v>563</v>
      </c>
      <c r="I56" s="346" t="s">
        <v>562</v>
      </c>
      <c r="J56" s="346"/>
      <c r="K56" s="346"/>
      <c r="L56" s="354"/>
      <c r="O56" s="353" t="s">
        <v>372</v>
      </c>
      <c r="P56" s="352"/>
      <c r="Q56" s="352"/>
      <c r="R56" s="352"/>
      <c r="S56" s="352"/>
      <c r="T56" s="352"/>
      <c r="U56" s="351"/>
    </row>
    <row r="57" spans="2:22" ht="35.25" customHeight="1">
      <c r="B57" s="344" t="s">
        <v>561</v>
      </c>
      <c r="C57" s="343"/>
      <c r="D57" s="346" t="s">
        <v>551</v>
      </c>
      <c r="E57" s="346" t="s">
        <v>558</v>
      </c>
      <c r="F57" s="346" t="s">
        <v>557</v>
      </c>
      <c r="G57" s="346"/>
      <c r="H57" s="346"/>
      <c r="I57" s="346"/>
      <c r="J57" s="346"/>
      <c r="K57" s="346"/>
      <c r="L57" s="350"/>
      <c r="M57" s="336"/>
      <c r="N57" s="336"/>
      <c r="O57" s="1152">
        <f>I12+I22+I36+U12+U35+U40+U45</f>
        <v>-50</v>
      </c>
      <c r="P57" s="1153"/>
      <c r="Q57" s="1153"/>
      <c r="R57" s="349"/>
      <c r="S57" s="1144" t="s">
        <v>560</v>
      </c>
      <c r="T57" s="1144"/>
      <c r="U57" s="1145"/>
      <c r="V57" s="335"/>
    </row>
    <row r="58" spans="2:22" ht="35.25" customHeight="1">
      <c r="B58" s="344" t="s">
        <v>559</v>
      </c>
      <c r="C58" s="343"/>
      <c r="D58" s="346" t="s">
        <v>551</v>
      </c>
      <c r="E58" s="346" t="s">
        <v>558</v>
      </c>
      <c r="F58" s="346" t="s">
        <v>557</v>
      </c>
      <c r="G58" s="346"/>
      <c r="H58" s="346"/>
      <c r="I58" s="346"/>
      <c r="J58" s="346"/>
      <c r="K58" s="346"/>
      <c r="L58" s="339"/>
      <c r="M58" s="336"/>
      <c r="N58" s="336"/>
      <c r="O58" s="1154"/>
      <c r="P58" s="1155"/>
      <c r="Q58" s="1155"/>
      <c r="R58" s="335"/>
      <c r="S58" s="1146"/>
      <c r="T58" s="1146"/>
      <c r="U58" s="1147"/>
      <c r="V58" s="335"/>
    </row>
    <row r="59" spans="2:22" ht="35.25" customHeight="1" thickBot="1">
      <c r="B59" s="344" t="s">
        <v>556</v>
      </c>
      <c r="C59" s="343"/>
      <c r="D59" s="348" t="s">
        <v>551</v>
      </c>
      <c r="E59" s="346" t="s">
        <v>550</v>
      </c>
      <c r="F59" s="346"/>
      <c r="G59" s="346"/>
      <c r="H59" s="347"/>
      <c r="I59" s="346"/>
      <c r="J59" s="346"/>
      <c r="K59" s="346"/>
      <c r="L59" s="339"/>
      <c r="M59" s="336"/>
      <c r="N59" s="336"/>
      <c r="O59" s="1156"/>
      <c r="P59" s="1157"/>
      <c r="Q59" s="1157"/>
      <c r="R59" s="345" t="s">
        <v>555</v>
      </c>
      <c r="S59" s="1148"/>
      <c r="T59" s="1148"/>
      <c r="U59" s="1149"/>
      <c r="V59" s="335"/>
    </row>
    <row r="60" spans="2:22" ht="35.25" customHeight="1" thickTop="1">
      <c r="B60" s="344" t="s">
        <v>554</v>
      </c>
      <c r="C60" s="343"/>
      <c r="D60" s="342" t="s">
        <v>551</v>
      </c>
      <c r="E60" s="341" t="s">
        <v>553</v>
      </c>
      <c r="F60" s="340"/>
      <c r="G60" s="340"/>
      <c r="H60" s="340"/>
      <c r="I60" s="340"/>
      <c r="J60" s="340"/>
      <c r="K60" s="340"/>
      <c r="L60" s="339"/>
      <c r="M60" s="336"/>
      <c r="N60" s="336"/>
      <c r="O60" s="336"/>
      <c r="P60" s="336"/>
      <c r="Q60" s="336"/>
      <c r="R60" s="336"/>
      <c r="S60" s="335"/>
      <c r="T60" s="335"/>
      <c r="U60" s="335"/>
      <c r="V60" s="335"/>
    </row>
    <row r="61" spans="2:22" ht="42.75" customHeight="1">
      <c r="B61" s="1150" t="s">
        <v>552</v>
      </c>
      <c r="C61" s="1151"/>
      <c r="D61" s="338" t="s">
        <v>551</v>
      </c>
      <c r="E61" s="338" t="s">
        <v>550</v>
      </c>
      <c r="F61" s="338"/>
      <c r="G61" s="338"/>
      <c r="H61" s="338"/>
      <c r="I61" s="338"/>
      <c r="J61" s="338"/>
      <c r="K61" s="338"/>
      <c r="L61" s="337"/>
      <c r="M61" s="336"/>
      <c r="N61" s="336"/>
      <c r="O61" s="336"/>
      <c r="P61" s="336"/>
      <c r="Q61" s="336"/>
      <c r="R61" s="336"/>
      <c r="S61" s="335"/>
      <c r="T61" s="335"/>
      <c r="U61" s="335"/>
      <c r="V61" s="335"/>
    </row>
    <row r="62" spans="2:22" ht="19.5" customHeight="1">
      <c r="O62" s="336"/>
      <c r="P62" s="336"/>
      <c r="Q62" s="336"/>
      <c r="R62" s="336"/>
      <c r="S62" s="335"/>
      <c r="T62" s="335"/>
      <c r="U62" s="335"/>
    </row>
    <row r="63" spans="2:22" ht="41.25" customHeight="1">
      <c r="O63" s="336"/>
      <c r="P63" s="336"/>
      <c r="Q63" s="336"/>
      <c r="R63" s="336"/>
      <c r="S63" s="335"/>
      <c r="T63" s="335"/>
      <c r="U63" s="335"/>
    </row>
    <row r="64" spans="2:22" ht="19.5" customHeight="1"/>
    <row r="65" ht="19.5" customHeight="1"/>
    <row r="66" ht="19.5" customHeight="1"/>
    <row r="67" ht="19.5" customHeight="1"/>
    <row r="68" ht="19.5" customHeight="1"/>
    <row r="69" ht="19.5" customHeight="1"/>
    <row r="70" ht="19.5" customHeight="1"/>
    <row r="71" ht="19.5" customHeight="1"/>
    <row r="72" ht="19.5" customHeight="1"/>
    <row r="73" ht="19.5" customHeight="1"/>
    <row r="74" ht="19.5" customHeight="1"/>
    <row r="75" ht="19.5" customHeight="1"/>
    <row r="76" ht="19.5" customHeight="1"/>
    <row r="77" ht="19.5" customHeight="1"/>
    <row r="78" ht="19.5" customHeight="1"/>
    <row r="79" ht="19.5" customHeight="1"/>
    <row r="80" ht="19.5" customHeight="1"/>
    <row r="81" ht="19.5" customHeight="1"/>
    <row r="82" ht="19.5" customHeight="1"/>
    <row r="83" ht="19.5" customHeight="1"/>
    <row r="84" ht="19.5" customHeight="1"/>
    <row r="85" ht="19.5" customHeight="1"/>
    <row r="86" ht="19.5" customHeight="1"/>
    <row r="87" ht="19.5" customHeight="1"/>
    <row r="88" ht="19.5" customHeight="1"/>
    <row r="89" ht="19.5" customHeight="1"/>
    <row r="90" ht="19.5" customHeight="1"/>
    <row r="91" ht="19.5" customHeight="1"/>
    <row r="92" ht="19.5" customHeight="1"/>
    <row r="93" ht="19.5" customHeight="1"/>
    <row r="94" ht="19.5" customHeight="1"/>
    <row r="95" ht="19.5" customHeight="1"/>
    <row r="96" ht="19.5" customHeight="1"/>
    <row r="97" ht="19.5" customHeight="1"/>
    <row r="98" ht="19.5" customHeight="1"/>
    <row r="99" ht="19.5" customHeight="1"/>
    <row r="100" ht="19.5" customHeight="1"/>
    <row r="101" ht="19.5" customHeight="1"/>
    <row r="102" ht="19.5" customHeight="1"/>
    <row r="103" ht="19.5" customHeight="1"/>
    <row r="104" ht="19.5" customHeight="1"/>
    <row r="105" ht="19.5" customHeight="1"/>
    <row r="106" ht="19.5" customHeight="1"/>
    <row r="107" ht="19.5" customHeight="1"/>
    <row r="108" ht="19.5" customHeight="1"/>
    <row r="109" ht="19.5" customHeight="1"/>
    <row r="110" ht="19.5" customHeight="1"/>
    <row r="111" ht="19.5" customHeight="1"/>
    <row r="112" ht="19.5" customHeight="1"/>
    <row r="113" ht="19.5" customHeight="1"/>
    <row r="114" ht="19.5" customHeight="1"/>
    <row r="115" ht="19.5" customHeight="1"/>
    <row r="116" ht="19.5" customHeight="1"/>
    <row r="117" ht="19.5" customHeight="1"/>
    <row r="118" ht="19.5" customHeight="1"/>
    <row r="119" ht="19.5" customHeight="1"/>
    <row r="120" ht="19.5" customHeight="1"/>
    <row r="121" ht="19.5" customHeight="1"/>
    <row r="122" ht="19.5" customHeight="1"/>
    <row r="123" ht="19.5" customHeight="1"/>
    <row r="124" ht="19.5" customHeight="1"/>
    <row r="125" ht="19.5" customHeight="1"/>
    <row r="126" ht="19.5" customHeight="1"/>
    <row r="127" ht="19.5" customHeight="1"/>
    <row r="128" ht="19.5" customHeight="1"/>
    <row r="129" ht="19.5" customHeight="1"/>
    <row r="130" ht="19.5" customHeight="1"/>
    <row r="131" ht="19.5" customHeight="1"/>
    <row r="132" ht="19.5" customHeight="1"/>
    <row r="133" ht="19.5" customHeight="1"/>
    <row r="134" ht="19.5" customHeight="1"/>
    <row r="135" ht="19.5" customHeight="1"/>
    <row r="136" ht="19.5" customHeight="1"/>
    <row r="137" ht="19.5" customHeight="1"/>
    <row r="138" ht="19.5" customHeight="1"/>
    <row r="139" ht="19.5" customHeight="1"/>
  </sheetData>
  <mergeCells count="96">
    <mergeCell ref="K18:T18"/>
    <mergeCell ref="K20:T20"/>
    <mergeCell ref="B41:G41"/>
    <mergeCell ref="B42:H42"/>
    <mergeCell ref="B34:I34"/>
    <mergeCell ref="B35:I35"/>
    <mergeCell ref="B32:G33"/>
    <mergeCell ref="H32:H33"/>
    <mergeCell ref="K19:S19"/>
    <mergeCell ref="B20:I20"/>
    <mergeCell ref="B21:I21"/>
    <mergeCell ref="K21:S22"/>
    <mergeCell ref="T30:T31"/>
    <mergeCell ref="K34:U34"/>
    <mergeCell ref="K35:S37"/>
    <mergeCell ref="T35:T37"/>
    <mergeCell ref="B43:G43"/>
    <mergeCell ref="U35:U36"/>
    <mergeCell ref="K45:S47"/>
    <mergeCell ref="T45:T47"/>
    <mergeCell ref="K39:U39"/>
    <mergeCell ref="K40:S42"/>
    <mergeCell ref="T40:T42"/>
    <mergeCell ref="U40:U41"/>
    <mergeCell ref="K44:U44"/>
    <mergeCell ref="B45:G45"/>
    <mergeCell ref="S57:U59"/>
    <mergeCell ref="B61:C61"/>
    <mergeCell ref="O57:Q59"/>
    <mergeCell ref="B49:G49"/>
    <mergeCell ref="B51:G51"/>
    <mergeCell ref="B52:G52"/>
    <mergeCell ref="B54:C54"/>
    <mergeCell ref="I36:I51"/>
    <mergeCell ref="B37:G37"/>
    <mergeCell ref="B39:G39"/>
    <mergeCell ref="U45:U46"/>
    <mergeCell ref="B47:G47"/>
    <mergeCell ref="B48:H48"/>
    <mergeCell ref="B50:H50"/>
    <mergeCell ref="B36:H36"/>
    <mergeCell ref="B38:H38"/>
    <mergeCell ref="T21:T22"/>
    <mergeCell ref="B22:G23"/>
    <mergeCell ref="H22:H23"/>
    <mergeCell ref="I22:I32"/>
    <mergeCell ref="B26:G27"/>
    <mergeCell ref="H26:H27"/>
    <mergeCell ref="K27:S28"/>
    <mergeCell ref="T27:T28"/>
    <mergeCell ref="H28:H29"/>
    <mergeCell ref="B30:G31"/>
    <mergeCell ref="H30:H31"/>
    <mergeCell ref="K30:S31"/>
    <mergeCell ref="K23:T23"/>
    <mergeCell ref="K26:T26"/>
    <mergeCell ref="K29:T29"/>
    <mergeCell ref="K32:S32"/>
    <mergeCell ref="B18:G18"/>
    <mergeCell ref="B11:I11"/>
    <mergeCell ref="K11:U11"/>
    <mergeCell ref="B12:G12"/>
    <mergeCell ref="I12:I18"/>
    <mergeCell ref="U12:U31"/>
    <mergeCell ref="B13:G13"/>
    <mergeCell ref="K13:S13"/>
    <mergeCell ref="B14:G14"/>
    <mergeCell ref="B15:G15"/>
    <mergeCell ref="B24:G25"/>
    <mergeCell ref="H24:H25"/>
    <mergeCell ref="K24:S25"/>
    <mergeCell ref="T24:T25"/>
    <mergeCell ref="B28:G29"/>
    <mergeCell ref="B19:G19"/>
    <mergeCell ref="B16:G16"/>
    <mergeCell ref="B17:G17"/>
    <mergeCell ref="B8:C8"/>
    <mergeCell ref="D8:I8"/>
    <mergeCell ref="K8:L8"/>
    <mergeCell ref="K12:T12"/>
    <mergeCell ref="K14:T14"/>
    <mergeCell ref="K16:T16"/>
    <mergeCell ref="M8:U8"/>
    <mergeCell ref="B9:C9"/>
    <mergeCell ref="D9:I9"/>
    <mergeCell ref="K9:L9"/>
    <mergeCell ref="M9:U9"/>
    <mergeCell ref="K17:S17"/>
    <mergeCell ref="K15:S15"/>
    <mergeCell ref="T1:U1"/>
    <mergeCell ref="O3:P3"/>
    <mergeCell ref="B5:U5"/>
    <mergeCell ref="B7:C7"/>
    <mergeCell ref="D7:I7"/>
    <mergeCell ref="K7:L7"/>
    <mergeCell ref="M7:U7"/>
  </mergeCells>
  <phoneticPr fontId="5"/>
  <conditionalFormatting sqref="D55">
    <cfRule type="expression" dxfId="61" priority="26">
      <formula>$I$12=5</formula>
    </cfRule>
  </conditionalFormatting>
  <conditionalFormatting sqref="D56">
    <cfRule type="expression" dxfId="60" priority="27">
      <formula>$I$22=-20</formula>
    </cfRule>
  </conditionalFormatting>
  <conditionalFormatting sqref="D57">
    <cfRule type="expression" dxfId="59" priority="13">
      <formula>$I$36=0</formula>
    </cfRule>
  </conditionalFormatting>
  <conditionalFormatting sqref="D58">
    <cfRule type="expression" dxfId="58" priority="12">
      <formula>$U$12=0</formula>
    </cfRule>
  </conditionalFormatting>
  <conditionalFormatting sqref="D59">
    <cfRule type="expression" dxfId="57" priority="8">
      <formula>$U$35=0</formula>
    </cfRule>
  </conditionalFormatting>
  <conditionalFormatting sqref="D60">
    <cfRule type="expression" dxfId="56" priority="7">
      <formula>$U$40=0</formula>
    </cfRule>
  </conditionalFormatting>
  <conditionalFormatting sqref="D61">
    <cfRule type="expression" dxfId="55" priority="6">
      <formula>$U$45=0</formula>
    </cfRule>
  </conditionalFormatting>
  <conditionalFormatting sqref="E55">
    <cfRule type="expression" dxfId="54" priority="25">
      <formula>$I$12=20</formula>
    </cfRule>
  </conditionalFormatting>
  <conditionalFormatting sqref="E56">
    <cfRule type="expression" dxfId="53" priority="4">
      <formula>$I$22=-10</formula>
    </cfRule>
  </conditionalFormatting>
  <conditionalFormatting sqref="E57">
    <cfRule type="expression" dxfId="52" priority="19">
      <formula>$I$36=5</formula>
    </cfRule>
  </conditionalFormatting>
  <conditionalFormatting sqref="E58">
    <cfRule type="expression" dxfId="51" priority="9">
      <formula>$U$12=5</formula>
    </cfRule>
  </conditionalFormatting>
  <conditionalFormatting sqref="E59">
    <cfRule type="expression" dxfId="50" priority="31">
      <formula>$U$35=10</formula>
    </cfRule>
  </conditionalFormatting>
  <conditionalFormatting sqref="E60">
    <cfRule type="expression" dxfId="49" priority="10">
      <formula>U40=-50</formula>
    </cfRule>
  </conditionalFormatting>
  <conditionalFormatting sqref="E61">
    <cfRule type="expression" dxfId="48" priority="5">
      <formula>$U$45=10</formula>
    </cfRule>
  </conditionalFormatting>
  <conditionalFormatting sqref="F55">
    <cfRule type="expression" dxfId="47" priority="24">
      <formula>$I$12=30</formula>
    </cfRule>
  </conditionalFormatting>
  <conditionalFormatting sqref="F56">
    <cfRule type="expression" dxfId="46" priority="28">
      <formula>$I$22=20</formula>
    </cfRule>
  </conditionalFormatting>
  <conditionalFormatting sqref="F57">
    <cfRule type="expression" dxfId="45" priority="11">
      <formula>$I$36=15</formula>
    </cfRule>
  </conditionalFormatting>
  <conditionalFormatting sqref="F58">
    <cfRule type="expression" dxfId="44" priority="16">
      <formula>$U$12=15</formula>
    </cfRule>
  </conditionalFormatting>
  <conditionalFormatting sqref="G55">
    <cfRule type="expression" dxfId="43" priority="23">
      <formula>$I$12=40</formula>
    </cfRule>
  </conditionalFormatting>
  <conditionalFormatting sqref="G56">
    <cfRule type="expression" dxfId="42" priority="3">
      <formula>$I$22=40</formula>
    </cfRule>
  </conditionalFormatting>
  <conditionalFormatting sqref="H55">
    <cfRule type="expression" dxfId="41" priority="22">
      <formula>$I$12=55</formula>
    </cfRule>
  </conditionalFormatting>
  <conditionalFormatting sqref="H56">
    <cfRule type="expression" dxfId="40" priority="29">
      <formula>$I$22=50</formula>
    </cfRule>
  </conditionalFormatting>
  <conditionalFormatting sqref="H57">
    <cfRule type="expression" dxfId="39" priority="18">
      <formula>$I$36=25</formula>
    </cfRule>
  </conditionalFormatting>
  <conditionalFormatting sqref="H58">
    <cfRule type="expression" dxfId="38" priority="15">
      <formula>$U$12=25</formula>
    </cfRule>
  </conditionalFormatting>
  <conditionalFormatting sqref="I55">
    <cfRule type="expression" dxfId="37" priority="21">
      <formula>$I$12=65</formula>
    </cfRule>
  </conditionalFormatting>
  <conditionalFormatting sqref="I56">
    <cfRule type="expression" dxfId="36" priority="2">
      <formula>$I$22=60</formula>
    </cfRule>
  </conditionalFormatting>
  <conditionalFormatting sqref="J56:K56">
    <cfRule type="expression" dxfId="35" priority="30">
      <formula>#REF!=40</formula>
    </cfRule>
  </conditionalFormatting>
  <conditionalFormatting sqref="J57:K57">
    <cfRule type="expression" dxfId="34" priority="17">
      <formula>$I$36=35</formula>
    </cfRule>
  </conditionalFormatting>
  <conditionalFormatting sqref="J58:K58">
    <cfRule type="expression" dxfId="33" priority="14">
      <formula>$U$12=35</formula>
    </cfRule>
  </conditionalFormatting>
  <conditionalFormatting sqref="K55">
    <cfRule type="expression" dxfId="32" priority="1">
      <formula>$I$12=80</formula>
    </cfRule>
  </conditionalFormatting>
  <conditionalFormatting sqref="L55">
    <cfRule type="expression" dxfId="31" priority="20">
      <formula>$I$12=90</formula>
    </cfRule>
  </conditionalFormatting>
  <dataValidations count="1">
    <dataValidation type="list" allowBlank="1" showInputMessage="1" showErrorMessage="1" sqref="H12:H19 H39 H41 H43 H45 H47 H49 H51 T30 H37 T15 T19 T17 T27 T21 T24 T13 T45 H22:H33 T40 T35" xr:uid="{00000000-0002-0000-0D00-000000000000}">
      <formula1>"　,○"</formula1>
    </dataValidation>
  </dataValidations>
  <pageMargins left="0.23622047244094491" right="0.23622047244094491" top="0.74803149606299213" bottom="0.74803149606299213" header="0.31496062992125984" footer="0.31496062992125984"/>
  <pageSetup paperSize="9" scale="35" fitToHeight="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B2:S44"/>
  <sheetViews>
    <sheetView workbookViewId="0">
      <selection activeCell="U3" sqref="U3"/>
    </sheetView>
  </sheetViews>
  <sheetFormatPr defaultColWidth="9" defaultRowHeight="25.5"/>
  <cols>
    <col min="1" max="1" width="4.08203125" style="399" customWidth="1"/>
    <col min="2" max="19" width="8.08203125" style="399" customWidth="1"/>
    <col min="20" max="16384" width="9" style="399"/>
  </cols>
  <sheetData>
    <row r="2" spans="2:19">
      <c r="M2" s="411"/>
      <c r="N2" s="411"/>
      <c r="O2" s="411" t="s">
        <v>644</v>
      </c>
      <c r="P2" s="411"/>
      <c r="Q2" s="411" t="s">
        <v>643</v>
      </c>
      <c r="R2" s="411"/>
      <c r="S2" s="411" t="s">
        <v>642</v>
      </c>
    </row>
    <row r="4" spans="2:19" ht="38">
      <c r="B4" s="1174" t="s">
        <v>715</v>
      </c>
      <c r="C4" s="1174"/>
      <c r="D4" s="1174"/>
      <c r="E4" s="1174"/>
      <c r="F4" s="1174"/>
      <c r="G4" s="1174"/>
      <c r="H4" s="1174"/>
      <c r="I4" s="1174"/>
      <c r="J4" s="1174"/>
      <c r="K4" s="1174"/>
      <c r="L4" s="1174"/>
      <c r="M4" s="1174"/>
      <c r="N4" s="1174"/>
      <c r="O4" s="1174"/>
      <c r="P4" s="1174"/>
      <c r="Q4" s="1174"/>
      <c r="R4" s="1174"/>
      <c r="S4" s="1174"/>
    </row>
    <row r="6" spans="2:19" ht="35.25" customHeight="1">
      <c r="B6" s="1178" t="s">
        <v>640</v>
      </c>
      <c r="C6" s="1178"/>
      <c r="D6" s="1179"/>
      <c r="E6" s="1179"/>
      <c r="F6" s="1179"/>
      <c r="G6" s="1179"/>
      <c r="H6" s="1179"/>
      <c r="I6" s="1179"/>
      <c r="J6" s="410"/>
      <c r="K6" s="1178" t="s">
        <v>639</v>
      </c>
      <c r="L6" s="1178"/>
      <c r="M6" s="1179"/>
      <c r="N6" s="1179"/>
      <c r="O6" s="1179"/>
      <c r="P6" s="1179"/>
      <c r="Q6" s="1179"/>
      <c r="R6" s="1179"/>
      <c r="S6" s="1179"/>
    </row>
    <row r="7" spans="2:19" ht="35.25" customHeight="1">
      <c r="B7" s="1178" t="s">
        <v>638</v>
      </c>
      <c r="C7" s="1178"/>
      <c r="D7" s="1179"/>
      <c r="E7" s="1179"/>
      <c r="F7" s="1179"/>
      <c r="G7" s="1179"/>
      <c r="H7" s="1179"/>
      <c r="I7" s="1179"/>
      <c r="J7" s="410"/>
      <c r="K7" s="1178" t="s">
        <v>637</v>
      </c>
      <c r="L7" s="1178"/>
      <c r="M7" s="1179"/>
      <c r="N7" s="1179"/>
      <c r="O7" s="1179"/>
      <c r="P7" s="1179"/>
      <c r="Q7" s="1179"/>
      <c r="R7" s="1179"/>
      <c r="S7" s="1179"/>
    </row>
    <row r="8" spans="2:19" ht="35.25" customHeight="1">
      <c r="B8" s="1178" t="s">
        <v>636</v>
      </c>
      <c r="C8" s="1178"/>
      <c r="D8" s="1179"/>
      <c r="E8" s="1179"/>
      <c r="F8" s="1179"/>
      <c r="G8" s="1179"/>
      <c r="H8" s="1179"/>
      <c r="I8" s="1179"/>
      <c r="J8" s="410"/>
      <c r="K8" s="1178" t="s">
        <v>635</v>
      </c>
      <c r="L8" s="1178"/>
      <c r="M8" s="1179"/>
      <c r="N8" s="1179"/>
      <c r="O8" s="1179"/>
      <c r="P8" s="1179"/>
      <c r="Q8" s="1179"/>
      <c r="R8" s="1179"/>
      <c r="S8" s="1179"/>
    </row>
    <row r="10" spans="2:19" ht="30" customHeight="1">
      <c r="B10" s="1175" t="s">
        <v>714</v>
      </c>
      <c r="C10" s="1176"/>
      <c r="D10" s="1176"/>
      <c r="E10" s="1176"/>
      <c r="F10" s="1176"/>
      <c r="G10" s="1176"/>
      <c r="H10" s="1176"/>
      <c r="I10" s="1176"/>
      <c r="J10" s="1176"/>
      <c r="K10" s="1176"/>
      <c r="L10" s="1176"/>
      <c r="M10" s="1176"/>
      <c r="N10" s="1176"/>
      <c r="O10" s="1176"/>
      <c r="P10" s="1176"/>
      <c r="Q10" s="1176"/>
      <c r="R10" s="1176"/>
      <c r="S10" s="1177"/>
    </row>
    <row r="11" spans="2:19" ht="30" customHeight="1">
      <c r="B11" s="406" t="s">
        <v>713</v>
      </c>
      <c r="K11" s="406" t="s">
        <v>712</v>
      </c>
      <c r="L11" s="408"/>
      <c r="M11" s="408"/>
      <c r="N11" s="408"/>
      <c r="O11" s="408"/>
      <c r="P11" s="408"/>
      <c r="Q11" s="408"/>
      <c r="R11" s="408"/>
      <c r="S11" s="407"/>
    </row>
    <row r="12" spans="2:19" ht="30" customHeight="1">
      <c r="B12" s="404"/>
      <c r="K12" s="404"/>
      <c r="S12" s="403"/>
    </row>
    <row r="13" spans="2:19" ht="30" customHeight="1">
      <c r="B13" s="404"/>
      <c r="C13" s="405" t="s">
        <v>711</v>
      </c>
      <c r="K13" s="404"/>
      <c r="L13" s="405" t="s">
        <v>710</v>
      </c>
      <c r="S13" s="403"/>
    </row>
    <row r="14" spans="2:19" ht="30" customHeight="1">
      <c r="B14" s="404"/>
      <c r="C14" s="405" t="s">
        <v>709</v>
      </c>
      <c r="K14" s="404"/>
      <c r="L14" s="405" t="s">
        <v>708</v>
      </c>
      <c r="S14" s="403"/>
    </row>
    <row r="15" spans="2:19" ht="30" customHeight="1">
      <c r="B15" s="404"/>
      <c r="C15" s="405" t="s">
        <v>707</v>
      </c>
      <c r="K15" s="404"/>
      <c r="L15" s="405" t="s">
        <v>706</v>
      </c>
      <c r="S15" s="403"/>
    </row>
    <row r="16" spans="2:19" ht="30" customHeight="1">
      <c r="B16" s="404"/>
      <c r="C16" s="405" t="s">
        <v>705</v>
      </c>
      <c r="K16" s="404"/>
      <c r="S16" s="403"/>
    </row>
    <row r="17" spans="2:19" ht="30" customHeight="1">
      <c r="B17" s="404"/>
      <c r="K17" s="404"/>
      <c r="S17" s="403"/>
    </row>
    <row r="18" spans="2:19" ht="30" customHeight="1">
      <c r="B18" s="404"/>
      <c r="K18" s="404"/>
      <c r="S18" s="403"/>
    </row>
    <row r="19" spans="2:19" ht="30" customHeight="1">
      <c r="B19" s="409" t="s">
        <v>704</v>
      </c>
      <c r="C19" s="408"/>
      <c r="D19" s="408"/>
      <c r="E19" s="408"/>
      <c r="F19" s="408"/>
      <c r="G19" s="408"/>
      <c r="H19" s="408"/>
      <c r="I19" s="408"/>
      <c r="J19" s="407"/>
      <c r="K19" s="404"/>
      <c r="S19" s="403"/>
    </row>
    <row r="20" spans="2:19" ht="30" customHeight="1">
      <c r="B20" s="404"/>
      <c r="J20" s="403"/>
      <c r="K20" s="404"/>
      <c r="S20" s="403"/>
    </row>
    <row r="21" spans="2:19" ht="30" customHeight="1">
      <c r="B21" s="404"/>
      <c r="C21" s="405" t="s">
        <v>703</v>
      </c>
      <c r="J21" s="403"/>
      <c r="K21" s="404"/>
      <c r="S21" s="403"/>
    </row>
    <row r="22" spans="2:19" ht="30" customHeight="1">
      <c r="B22" s="404"/>
      <c r="C22" s="405" t="s">
        <v>702</v>
      </c>
      <c r="J22" s="403"/>
      <c r="K22" s="404"/>
      <c r="S22" s="403"/>
    </row>
    <row r="23" spans="2:19" ht="30" customHeight="1">
      <c r="B23" s="404"/>
      <c r="C23" s="405" t="s">
        <v>701</v>
      </c>
      <c r="J23" s="403"/>
      <c r="K23" s="404"/>
      <c r="S23" s="403"/>
    </row>
    <row r="24" spans="2:19" ht="30" customHeight="1">
      <c r="B24" s="402"/>
      <c r="C24" s="401"/>
      <c r="D24" s="401"/>
      <c r="E24" s="401"/>
      <c r="F24" s="401"/>
      <c r="G24" s="401"/>
      <c r="H24" s="401"/>
      <c r="I24" s="401"/>
      <c r="J24" s="400"/>
      <c r="K24" s="404"/>
      <c r="S24" s="403"/>
    </row>
    <row r="25" spans="2:19" ht="30" customHeight="1">
      <c r="B25" s="406" t="s">
        <v>700</v>
      </c>
      <c r="K25" s="404"/>
      <c r="S25" s="403"/>
    </row>
    <row r="26" spans="2:19" ht="30" customHeight="1">
      <c r="B26" s="404"/>
      <c r="K26" s="404"/>
      <c r="S26" s="403"/>
    </row>
    <row r="27" spans="2:19" ht="30" customHeight="1">
      <c r="B27" s="404"/>
      <c r="C27" s="405" t="s">
        <v>699</v>
      </c>
      <c r="K27" s="404"/>
      <c r="S27" s="403"/>
    </row>
    <row r="28" spans="2:19" ht="30" customHeight="1">
      <c r="B28" s="404"/>
      <c r="C28" s="405" t="s">
        <v>698</v>
      </c>
      <c r="K28" s="404"/>
      <c r="S28" s="403"/>
    </row>
    <row r="29" spans="2:19" ht="30" customHeight="1">
      <c r="B29" s="404"/>
      <c r="C29" s="405" t="s">
        <v>697</v>
      </c>
      <c r="K29" s="404"/>
      <c r="S29" s="403"/>
    </row>
    <row r="30" spans="2:19" ht="30" customHeight="1">
      <c r="B30" s="404"/>
      <c r="K30" s="404"/>
      <c r="S30" s="403"/>
    </row>
    <row r="31" spans="2:19" ht="30" customHeight="1">
      <c r="B31" s="402"/>
      <c r="C31" s="401"/>
      <c r="D31" s="401"/>
      <c r="E31" s="401"/>
      <c r="F31" s="401"/>
      <c r="G31" s="401"/>
      <c r="H31" s="401"/>
      <c r="I31" s="401"/>
      <c r="J31" s="401"/>
      <c r="K31" s="402"/>
      <c r="L31" s="401"/>
      <c r="M31" s="401"/>
      <c r="N31" s="401"/>
      <c r="O31" s="401"/>
      <c r="P31" s="401"/>
      <c r="Q31" s="401"/>
      <c r="R31" s="401"/>
      <c r="S31" s="400"/>
    </row>
    <row r="32" spans="2:19" ht="30" customHeight="1"/>
    <row r="33" spans="2:19" ht="30" customHeight="1">
      <c r="B33" s="1175" t="s">
        <v>696</v>
      </c>
      <c r="C33" s="1180"/>
      <c r="D33" s="1180"/>
      <c r="E33" s="1180"/>
      <c r="F33" s="1180"/>
      <c r="G33" s="1180"/>
      <c r="H33" s="1180"/>
      <c r="I33" s="1180"/>
      <c r="J33" s="1180"/>
      <c r="K33" s="1180"/>
      <c r="L33" s="1180"/>
      <c r="M33" s="1180"/>
      <c r="N33" s="1180"/>
      <c r="O33" s="1180"/>
      <c r="P33" s="1180"/>
      <c r="Q33" s="1180"/>
      <c r="R33" s="1180"/>
      <c r="S33" s="1181"/>
    </row>
    <row r="34" spans="2:19" ht="30.75" customHeight="1">
      <c r="B34" s="404"/>
      <c r="S34" s="403"/>
    </row>
    <row r="35" spans="2:19" ht="30.75" customHeight="1">
      <c r="B35" s="404"/>
      <c r="S35" s="403"/>
    </row>
    <row r="36" spans="2:19" ht="30.75" customHeight="1">
      <c r="B36" s="404"/>
      <c r="C36" s="405" t="s">
        <v>695</v>
      </c>
      <c r="S36" s="403"/>
    </row>
    <row r="37" spans="2:19" ht="30.75" customHeight="1">
      <c r="B37" s="404"/>
      <c r="C37" s="405" t="s">
        <v>694</v>
      </c>
      <c r="S37" s="403"/>
    </row>
    <row r="38" spans="2:19" ht="30.75" customHeight="1">
      <c r="B38" s="404"/>
      <c r="S38" s="403"/>
    </row>
    <row r="39" spans="2:19" ht="30.75" customHeight="1">
      <c r="B39" s="404"/>
      <c r="S39" s="403"/>
    </row>
    <row r="40" spans="2:19" ht="30.75" customHeight="1">
      <c r="B40" s="404"/>
      <c r="S40" s="403"/>
    </row>
    <row r="41" spans="2:19" ht="30.75" customHeight="1">
      <c r="B41" s="404"/>
      <c r="S41" s="403"/>
    </row>
    <row r="42" spans="2:19" ht="30.75" customHeight="1">
      <c r="B42" s="402"/>
      <c r="C42" s="401"/>
      <c r="D42" s="401"/>
      <c r="E42" s="401"/>
      <c r="F42" s="401"/>
      <c r="G42" s="401"/>
      <c r="H42" s="401"/>
      <c r="I42" s="401"/>
      <c r="J42" s="401"/>
      <c r="K42" s="401"/>
      <c r="L42" s="401"/>
      <c r="M42" s="401"/>
      <c r="N42" s="401"/>
      <c r="O42" s="401"/>
      <c r="P42" s="401"/>
      <c r="Q42" s="401"/>
      <c r="R42" s="401"/>
      <c r="S42" s="400"/>
    </row>
    <row r="43" spans="2:19" ht="30" customHeight="1">
      <c r="B43" s="1182" t="s">
        <v>693</v>
      </c>
      <c r="C43" s="1182"/>
      <c r="D43" s="1182"/>
      <c r="E43" s="1184"/>
      <c r="F43" s="1184"/>
      <c r="G43" s="1184"/>
      <c r="H43" s="1184"/>
      <c r="I43" s="1184"/>
      <c r="J43" s="1184"/>
      <c r="K43" s="1184"/>
      <c r="L43" s="1184"/>
      <c r="M43" s="1182" t="s">
        <v>692</v>
      </c>
      <c r="N43" s="1182"/>
      <c r="O43" s="1182"/>
      <c r="P43" s="1184"/>
      <c r="Q43" s="1184"/>
      <c r="R43" s="1184"/>
      <c r="S43" s="1184"/>
    </row>
    <row r="44" spans="2:19" ht="30" customHeight="1">
      <c r="B44" s="1183"/>
      <c r="C44" s="1183"/>
      <c r="D44" s="1183"/>
      <c r="E44" s="1185"/>
      <c r="F44" s="1185"/>
      <c r="G44" s="1185"/>
      <c r="H44" s="1185"/>
      <c r="I44" s="1185"/>
      <c r="J44" s="1185"/>
      <c r="K44" s="1185"/>
      <c r="L44" s="1185"/>
      <c r="M44" s="1183"/>
      <c r="N44" s="1183"/>
      <c r="O44" s="1183"/>
      <c r="P44" s="1185"/>
      <c r="Q44" s="1185"/>
      <c r="R44" s="1185"/>
      <c r="S44" s="1185"/>
    </row>
  </sheetData>
  <mergeCells count="19">
    <mergeCell ref="B33:S33"/>
    <mergeCell ref="B43:D44"/>
    <mergeCell ref="E43:L44"/>
    <mergeCell ref="M43:O44"/>
    <mergeCell ref="P43:S44"/>
    <mergeCell ref="B4:S4"/>
    <mergeCell ref="B10:S10"/>
    <mergeCell ref="K6:L6"/>
    <mergeCell ref="K7:L7"/>
    <mergeCell ref="K8:L8"/>
    <mergeCell ref="B6:C6"/>
    <mergeCell ref="D6:I6"/>
    <mergeCell ref="B7:C7"/>
    <mergeCell ref="D7:I7"/>
    <mergeCell ref="M6:S6"/>
    <mergeCell ref="M7:S7"/>
    <mergeCell ref="M8:S8"/>
    <mergeCell ref="B8:C8"/>
    <mergeCell ref="D8:I8"/>
  </mergeCells>
  <phoneticPr fontId="5"/>
  <pageMargins left="0.25" right="0.25" top="0.75" bottom="0.75" header="0.3" footer="0.3"/>
  <pageSetup paperSize="9" scale="56"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B2:S46"/>
  <sheetViews>
    <sheetView workbookViewId="0">
      <selection activeCell="F14" sqref="F14"/>
    </sheetView>
  </sheetViews>
  <sheetFormatPr defaultColWidth="9" defaultRowHeight="25.5"/>
  <cols>
    <col min="1" max="1" width="4.08203125" style="399" customWidth="1"/>
    <col min="2" max="19" width="8.08203125" style="399" customWidth="1"/>
    <col min="20" max="16384" width="9" style="399"/>
  </cols>
  <sheetData>
    <row r="2" spans="2:19">
      <c r="M2" s="411"/>
      <c r="N2" s="411"/>
      <c r="O2" s="411" t="s">
        <v>644</v>
      </c>
      <c r="P2" s="411"/>
      <c r="Q2" s="411" t="s">
        <v>643</v>
      </c>
      <c r="R2" s="411"/>
      <c r="S2" s="411" t="s">
        <v>642</v>
      </c>
    </row>
    <row r="3" spans="2:19" ht="15" customHeight="1"/>
    <row r="4" spans="2:19" ht="33" customHeight="1">
      <c r="B4" s="1174" t="s">
        <v>716</v>
      </c>
      <c r="C4" s="1174"/>
      <c r="D4" s="1174"/>
      <c r="E4" s="1174"/>
      <c r="F4" s="1174"/>
      <c r="G4" s="1174"/>
      <c r="H4" s="1174"/>
      <c r="I4" s="1174"/>
      <c r="J4" s="1174"/>
      <c r="K4" s="1174"/>
      <c r="L4" s="1174"/>
      <c r="M4" s="1174"/>
      <c r="N4" s="1174"/>
      <c r="O4" s="1174"/>
      <c r="P4" s="1174"/>
      <c r="Q4" s="1174"/>
      <c r="R4" s="1174"/>
      <c r="S4" s="1174"/>
    </row>
    <row r="5" spans="2:19" ht="15" customHeight="1"/>
    <row r="6" spans="2:19" ht="33" customHeight="1">
      <c r="B6" s="1178" t="s">
        <v>640</v>
      </c>
      <c r="C6" s="1178"/>
      <c r="D6" s="1179"/>
      <c r="E6" s="1179"/>
      <c r="F6" s="1179"/>
      <c r="G6" s="1179"/>
      <c r="H6" s="1179"/>
      <c r="I6" s="1179"/>
      <c r="J6" s="410"/>
      <c r="K6" s="1178" t="s">
        <v>639</v>
      </c>
      <c r="L6" s="1178"/>
      <c r="M6" s="1179"/>
      <c r="N6" s="1179"/>
      <c r="O6" s="1179"/>
      <c r="P6" s="1179"/>
      <c r="Q6" s="1179"/>
      <c r="R6" s="1179"/>
      <c r="S6" s="1179"/>
    </row>
    <row r="7" spans="2:19" ht="33" customHeight="1">
      <c r="B7" s="1178" t="s">
        <v>638</v>
      </c>
      <c r="C7" s="1178"/>
      <c r="D7" s="1179"/>
      <c r="E7" s="1179"/>
      <c r="F7" s="1179"/>
      <c r="G7" s="1179"/>
      <c r="H7" s="1179"/>
      <c r="I7" s="1179"/>
      <c r="J7" s="410"/>
      <c r="K7" s="1178" t="s">
        <v>637</v>
      </c>
      <c r="L7" s="1178"/>
      <c r="M7" s="1179"/>
      <c r="N7" s="1179"/>
      <c r="O7" s="1179"/>
      <c r="P7" s="1179"/>
      <c r="Q7" s="1179"/>
      <c r="R7" s="1179"/>
      <c r="S7" s="1179"/>
    </row>
    <row r="8" spans="2:19" ht="33" customHeight="1">
      <c r="B8" s="1178" t="s">
        <v>636</v>
      </c>
      <c r="C8" s="1178"/>
      <c r="D8" s="1179"/>
      <c r="E8" s="1179"/>
      <c r="F8" s="1179"/>
      <c r="G8" s="1179"/>
      <c r="H8" s="1179"/>
      <c r="I8" s="1179"/>
      <c r="J8" s="410"/>
      <c r="K8" s="1178" t="s">
        <v>635</v>
      </c>
      <c r="L8" s="1178"/>
      <c r="M8" s="1179"/>
      <c r="N8" s="1179"/>
      <c r="O8" s="1179"/>
      <c r="P8" s="1179"/>
      <c r="Q8" s="1179"/>
      <c r="R8" s="1179"/>
      <c r="S8" s="1179"/>
    </row>
    <row r="9" spans="2:19" ht="16.5" customHeight="1"/>
    <row r="10" spans="2:19" ht="30" customHeight="1">
      <c r="B10" s="1175" t="s">
        <v>717</v>
      </c>
      <c r="C10" s="1176"/>
      <c r="D10" s="1176"/>
      <c r="E10" s="1176"/>
      <c r="F10" s="1176"/>
      <c r="G10" s="1176"/>
      <c r="H10" s="1176"/>
      <c r="I10" s="1176"/>
      <c r="J10" s="1176"/>
      <c r="K10" s="1176"/>
      <c r="L10" s="1176"/>
      <c r="M10" s="1176"/>
      <c r="N10" s="1176"/>
      <c r="O10" s="1176"/>
      <c r="P10" s="1176"/>
      <c r="Q10" s="1176"/>
      <c r="R10" s="1176"/>
      <c r="S10" s="1177"/>
    </row>
    <row r="11" spans="2:19" ht="30" customHeight="1">
      <c r="B11" s="406" t="s">
        <v>713</v>
      </c>
      <c r="K11" s="406" t="s">
        <v>712</v>
      </c>
      <c r="L11" s="408"/>
      <c r="M11" s="408"/>
      <c r="N11" s="408"/>
      <c r="O11" s="408"/>
      <c r="P11" s="408"/>
      <c r="Q11" s="408"/>
      <c r="R11" s="408"/>
      <c r="S11" s="407"/>
    </row>
    <row r="12" spans="2:19" ht="30" customHeight="1">
      <c r="B12" s="404"/>
      <c r="K12" s="404"/>
      <c r="S12" s="403"/>
    </row>
    <row r="13" spans="2:19" ht="30" customHeight="1">
      <c r="B13" s="404"/>
      <c r="C13" s="405" t="s">
        <v>711</v>
      </c>
      <c r="K13" s="404"/>
      <c r="L13" s="405" t="s">
        <v>710</v>
      </c>
      <c r="S13" s="403"/>
    </row>
    <row r="14" spans="2:19" ht="30" customHeight="1">
      <c r="B14" s="404"/>
      <c r="C14" s="405" t="s">
        <v>709</v>
      </c>
      <c r="K14" s="404"/>
      <c r="L14" s="405" t="s">
        <v>708</v>
      </c>
      <c r="S14" s="403"/>
    </row>
    <row r="15" spans="2:19" ht="30" customHeight="1">
      <c r="B15" s="404"/>
      <c r="C15" s="405" t="s">
        <v>718</v>
      </c>
      <c r="K15" s="404"/>
      <c r="L15" s="405" t="s">
        <v>706</v>
      </c>
      <c r="S15" s="403"/>
    </row>
    <row r="16" spans="2:19" ht="30" customHeight="1">
      <c r="B16" s="404"/>
      <c r="C16" s="405" t="s">
        <v>705</v>
      </c>
      <c r="K16" s="404"/>
      <c r="S16" s="403"/>
    </row>
    <row r="17" spans="2:19" ht="30" customHeight="1">
      <c r="B17" s="404"/>
      <c r="K17" s="404"/>
      <c r="S17" s="403"/>
    </row>
    <row r="18" spans="2:19" ht="30" customHeight="1">
      <c r="B18" s="409" t="s">
        <v>704</v>
      </c>
      <c r="C18" s="408"/>
      <c r="D18" s="408"/>
      <c r="E18" s="408"/>
      <c r="F18" s="408"/>
      <c r="G18" s="408"/>
      <c r="H18" s="408"/>
      <c r="I18" s="408"/>
      <c r="J18" s="407"/>
      <c r="K18" s="404"/>
      <c r="S18" s="403"/>
    </row>
    <row r="19" spans="2:19" ht="30" customHeight="1">
      <c r="B19" s="404"/>
      <c r="J19" s="403"/>
      <c r="K19" s="404"/>
      <c r="S19" s="403"/>
    </row>
    <row r="20" spans="2:19" ht="30" customHeight="1">
      <c r="B20" s="404"/>
      <c r="C20" s="405" t="s">
        <v>719</v>
      </c>
      <c r="J20" s="403"/>
      <c r="K20" s="404"/>
      <c r="S20" s="403"/>
    </row>
    <row r="21" spans="2:19" ht="30" customHeight="1">
      <c r="B21" s="404"/>
      <c r="C21" s="405" t="s">
        <v>720</v>
      </c>
      <c r="J21" s="403"/>
      <c r="K21" s="404"/>
      <c r="S21" s="403"/>
    </row>
    <row r="22" spans="2:19" ht="30" customHeight="1">
      <c r="B22" s="402"/>
      <c r="C22" s="401"/>
      <c r="D22" s="401"/>
      <c r="E22" s="401"/>
      <c r="F22" s="401"/>
      <c r="G22" s="401"/>
      <c r="H22" s="401"/>
      <c r="I22" s="401"/>
      <c r="J22" s="400"/>
      <c r="K22" s="404"/>
      <c r="S22" s="403"/>
    </row>
    <row r="23" spans="2:19" ht="30" customHeight="1">
      <c r="B23" s="406" t="s">
        <v>700</v>
      </c>
      <c r="K23" s="404"/>
      <c r="S23" s="403"/>
    </row>
    <row r="24" spans="2:19" ht="30" customHeight="1">
      <c r="B24" s="404"/>
      <c r="K24" s="404"/>
      <c r="S24" s="403"/>
    </row>
    <row r="25" spans="2:19" ht="30" customHeight="1">
      <c r="B25" s="404"/>
      <c r="C25" s="405" t="s">
        <v>699</v>
      </c>
      <c r="K25" s="404"/>
      <c r="S25" s="403"/>
    </row>
    <row r="26" spans="2:19" ht="30" customHeight="1">
      <c r="B26" s="404"/>
      <c r="C26" s="405" t="s">
        <v>698</v>
      </c>
      <c r="K26" s="404"/>
      <c r="S26" s="403"/>
    </row>
    <row r="27" spans="2:19" ht="30" customHeight="1">
      <c r="B27" s="404"/>
      <c r="C27" s="405" t="s">
        <v>697</v>
      </c>
      <c r="K27" s="404"/>
      <c r="S27" s="403"/>
    </row>
    <row r="28" spans="2:19" ht="30" customHeight="1">
      <c r="B28" s="402"/>
      <c r="C28" s="401"/>
      <c r="D28" s="401"/>
      <c r="E28" s="401"/>
      <c r="F28" s="401"/>
      <c r="G28" s="401"/>
      <c r="H28" s="401"/>
      <c r="I28" s="401"/>
      <c r="J28" s="401"/>
      <c r="K28" s="402"/>
      <c r="L28" s="401"/>
      <c r="M28" s="401"/>
      <c r="N28" s="401"/>
      <c r="O28" s="401"/>
      <c r="P28" s="401"/>
      <c r="Q28" s="401"/>
      <c r="R28" s="401"/>
      <c r="S28" s="400"/>
    </row>
    <row r="29" spans="2:19" ht="15" customHeight="1"/>
    <row r="30" spans="2:19" ht="30" customHeight="1">
      <c r="B30" s="1175" t="s">
        <v>721</v>
      </c>
      <c r="C30" s="1180"/>
      <c r="D30" s="1180"/>
      <c r="E30" s="1180"/>
      <c r="F30" s="1180"/>
      <c r="G30" s="1180"/>
      <c r="H30" s="1180"/>
      <c r="I30" s="1180"/>
      <c r="J30" s="1180"/>
      <c r="K30" s="1180"/>
      <c r="L30" s="1180"/>
      <c r="M30" s="1180"/>
      <c r="N30" s="1180"/>
      <c r="O30" s="1180"/>
      <c r="P30" s="1180"/>
      <c r="Q30" s="1180"/>
      <c r="R30" s="1180"/>
      <c r="S30" s="1181"/>
    </row>
    <row r="31" spans="2:19" ht="30.75" customHeight="1">
      <c r="B31" s="404"/>
      <c r="S31" s="403"/>
    </row>
    <row r="32" spans="2:19" ht="30.75" customHeight="1">
      <c r="B32" s="404"/>
      <c r="C32" s="405" t="s">
        <v>695</v>
      </c>
      <c r="S32" s="403"/>
    </row>
    <row r="33" spans="2:19" ht="30.75" customHeight="1">
      <c r="B33" s="404"/>
      <c r="C33" s="405" t="s">
        <v>694</v>
      </c>
      <c r="S33" s="403"/>
    </row>
    <row r="34" spans="2:19" ht="30.75" customHeight="1">
      <c r="B34" s="404"/>
      <c r="S34" s="403"/>
    </row>
    <row r="35" spans="2:19" ht="30.75" customHeight="1">
      <c r="B35" s="402"/>
      <c r="C35" s="401"/>
      <c r="D35" s="401"/>
      <c r="E35" s="401"/>
      <c r="F35" s="401"/>
      <c r="G35" s="401"/>
      <c r="H35" s="401"/>
      <c r="I35" s="401"/>
      <c r="J35" s="401"/>
      <c r="K35" s="401"/>
      <c r="L35" s="401"/>
      <c r="M35" s="401"/>
      <c r="N35" s="401"/>
      <c r="O35" s="401"/>
      <c r="P35" s="401"/>
      <c r="Q35" s="401"/>
      <c r="R35" s="401"/>
      <c r="S35" s="400"/>
    </row>
    <row r="36" spans="2:19" ht="20.25" customHeight="1">
      <c r="B36" s="1186" t="s">
        <v>722</v>
      </c>
      <c r="C36" s="1187"/>
      <c r="D36" s="1187"/>
      <c r="E36" s="1188"/>
      <c r="F36" s="1192"/>
      <c r="G36" s="1193"/>
      <c r="H36" s="1193"/>
      <c r="I36" s="1193"/>
      <c r="J36" s="1193"/>
      <c r="K36" s="1193"/>
      <c r="L36" s="1193"/>
      <c r="M36" s="1193"/>
      <c r="N36" s="1193"/>
      <c r="O36" s="1193"/>
      <c r="P36" s="1193"/>
      <c r="Q36" s="1193"/>
      <c r="R36" s="1193"/>
      <c r="S36" s="1194"/>
    </row>
    <row r="37" spans="2:19" ht="20.25" customHeight="1">
      <c r="B37" s="1189"/>
      <c r="C37" s="1190"/>
      <c r="D37" s="1190"/>
      <c r="E37" s="1191"/>
      <c r="F37" s="1195"/>
      <c r="G37" s="1196"/>
      <c r="H37" s="1196"/>
      <c r="I37" s="1196"/>
      <c r="J37" s="1196"/>
      <c r="K37" s="1196"/>
      <c r="L37" s="1196"/>
      <c r="M37" s="1196"/>
      <c r="N37" s="1196"/>
      <c r="O37" s="1196"/>
      <c r="P37" s="1196"/>
      <c r="Q37" s="1196"/>
      <c r="R37" s="1196"/>
      <c r="S37" s="1197"/>
    </row>
    <row r="38" spans="2:19" ht="15.75" customHeight="1"/>
    <row r="39" spans="2:19" ht="32.5">
      <c r="B39" s="1175" t="s">
        <v>723</v>
      </c>
      <c r="C39" s="1180"/>
      <c r="D39" s="1180"/>
      <c r="E39" s="1180"/>
      <c r="F39" s="1180"/>
      <c r="G39" s="1180"/>
      <c r="H39" s="1180"/>
      <c r="I39" s="1180"/>
      <c r="J39" s="1180"/>
      <c r="K39" s="1180"/>
      <c r="L39" s="1180"/>
      <c r="M39" s="1180"/>
      <c r="N39" s="1180"/>
      <c r="O39" s="1180"/>
      <c r="P39" s="1180"/>
      <c r="Q39" s="1180"/>
      <c r="R39" s="1180"/>
      <c r="S39" s="1181"/>
    </row>
    <row r="40" spans="2:19">
      <c r="B40" s="404"/>
      <c r="S40" s="403"/>
    </row>
    <row r="41" spans="2:19" ht="75" customHeight="1">
      <c r="B41" s="1198" t="s">
        <v>724</v>
      </c>
      <c r="C41" s="1199"/>
      <c r="D41" s="1199"/>
      <c r="E41" s="1199"/>
      <c r="F41" s="1199"/>
      <c r="G41" s="1199"/>
      <c r="H41" s="1199"/>
      <c r="I41" s="1199"/>
      <c r="J41" s="1199"/>
      <c r="K41" s="1199"/>
      <c r="L41" s="1199"/>
      <c r="M41" s="1199"/>
      <c r="N41" s="1199"/>
      <c r="O41" s="1199"/>
      <c r="P41" s="1199"/>
      <c r="Q41" s="1199"/>
      <c r="R41" s="1199"/>
      <c r="S41" s="1200"/>
    </row>
    <row r="42" spans="2:19">
      <c r="B42" s="404"/>
      <c r="C42" s="405"/>
      <c r="S42" s="403"/>
    </row>
    <row r="43" spans="2:19">
      <c r="B43" s="404"/>
      <c r="S43" s="403"/>
    </row>
    <row r="44" spans="2:19">
      <c r="B44" s="402"/>
      <c r="C44" s="401"/>
      <c r="D44" s="401"/>
      <c r="E44" s="401"/>
      <c r="F44" s="401"/>
      <c r="G44" s="401"/>
      <c r="H44" s="401"/>
      <c r="I44" s="401"/>
      <c r="J44" s="401"/>
      <c r="K44" s="401"/>
      <c r="L44" s="401"/>
      <c r="M44" s="401"/>
      <c r="N44" s="401"/>
      <c r="O44" s="401"/>
      <c r="P44" s="401"/>
      <c r="Q44" s="401"/>
      <c r="R44" s="401"/>
      <c r="S44" s="400"/>
    </row>
    <row r="45" spans="2:19" ht="20.25" customHeight="1"/>
    <row r="46" spans="2:19" ht="20.25" customHeight="1"/>
  </sheetData>
  <mergeCells count="19">
    <mergeCell ref="B36:E37"/>
    <mergeCell ref="F36:S37"/>
    <mergeCell ref="B39:S39"/>
    <mergeCell ref="B41:S41"/>
    <mergeCell ref="B8:C8"/>
    <mergeCell ref="D8:I8"/>
    <mergeCell ref="K8:L8"/>
    <mergeCell ref="M8:S8"/>
    <mergeCell ref="B10:S10"/>
    <mergeCell ref="B30:S30"/>
    <mergeCell ref="B7:C7"/>
    <mergeCell ref="D7:I7"/>
    <mergeCell ref="K7:L7"/>
    <mergeCell ref="M7:S7"/>
    <mergeCell ref="B4:S4"/>
    <mergeCell ref="B6:C6"/>
    <mergeCell ref="D6:I6"/>
    <mergeCell ref="K6:L6"/>
    <mergeCell ref="M6:S6"/>
  </mergeCells>
  <phoneticPr fontId="5"/>
  <pageMargins left="0.25" right="0.25" top="0.75" bottom="0.75" header="0.3" footer="0.3"/>
  <pageSetup paperSize="9" scale="56"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V139"/>
  <sheetViews>
    <sheetView view="pageBreakPreview" zoomScale="70" zoomScaleNormal="100" zoomScaleSheetLayoutView="70" zoomScalePageLayoutView="40" workbookViewId="0">
      <selection activeCell="T17" sqref="T17"/>
    </sheetView>
  </sheetViews>
  <sheetFormatPr defaultColWidth="9" defaultRowHeight="21"/>
  <cols>
    <col min="1" max="1" width="3.5" style="334" customWidth="1"/>
    <col min="2" max="3" width="11.08203125" style="334" customWidth="1"/>
    <col min="4" max="7" width="15.5" style="334" customWidth="1"/>
    <col min="8" max="9" width="11.08203125" style="334" customWidth="1"/>
    <col min="10" max="10" width="4.58203125" style="334" customWidth="1"/>
    <col min="11" max="12" width="11.08203125" style="334" customWidth="1"/>
    <col min="13" max="19" width="9.83203125" style="334" customWidth="1"/>
    <col min="20" max="20" width="11.33203125" style="334" customWidth="1"/>
    <col min="21" max="21" width="10.58203125" style="334" customWidth="1"/>
    <col min="22" max="22" width="2" style="334" customWidth="1"/>
    <col min="23" max="16384" width="9" style="334"/>
  </cols>
  <sheetData>
    <row r="1" spans="2:21">
      <c r="T1" s="1094" t="s">
        <v>645</v>
      </c>
      <c r="U1" s="1095"/>
    </row>
    <row r="2" spans="2:21" ht="6.75" customHeight="1">
      <c r="T2" s="355"/>
      <c r="U2" s="355"/>
    </row>
    <row r="3" spans="2:21" ht="20.25" customHeight="1">
      <c r="O3" s="1096"/>
      <c r="P3" s="1096"/>
      <c r="Q3" s="384" t="s">
        <v>644</v>
      </c>
      <c r="R3" s="384"/>
      <c r="S3" s="384" t="s">
        <v>643</v>
      </c>
      <c r="T3" s="384"/>
      <c r="U3" s="384" t="s">
        <v>642</v>
      </c>
    </row>
    <row r="4" spans="2:21" ht="7.5" customHeight="1"/>
    <row r="5" spans="2:21" ht="29.25" customHeight="1">
      <c r="B5" s="1097" t="s">
        <v>641</v>
      </c>
      <c r="C5" s="1097"/>
      <c r="D5" s="1097"/>
      <c r="E5" s="1097"/>
      <c r="F5" s="1097"/>
      <c r="G5" s="1097"/>
      <c r="H5" s="1097"/>
      <c r="I5" s="1097"/>
      <c r="J5" s="1097"/>
      <c r="K5" s="1097"/>
      <c r="L5" s="1097"/>
      <c r="M5" s="1097"/>
      <c r="N5" s="1097"/>
      <c r="O5" s="1097"/>
      <c r="P5" s="1097"/>
      <c r="Q5" s="1097"/>
      <c r="R5" s="1097"/>
      <c r="S5" s="1097"/>
      <c r="T5" s="1097"/>
      <c r="U5" s="1097"/>
    </row>
    <row r="6" spans="2:21" ht="19.5" customHeight="1"/>
    <row r="7" spans="2:21" ht="46.5" customHeight="1">
      <c r="B7" s="1098" t="s">
        <v>640</v>
      </c>
      <c r="C7" s="1098"/>
      <c r="D7" s="1099"/>
      <c r="E7" s="1099"/>
      <c r="F7" s="1099"/>
      <c r="G7" s="1099"/>
      <c r="H7" s="1099"/>
      <c r="I7" s="1099"/>
      <c r="K7" s="1098" t="s">
        <v>639</v>
      </c>
      <c r="L7" s="1098"/>
      <c r="M7" s="1099"/>
      <c r="N7" s="1099"/>
      <c r="O7" s="1099"/>
      <c r="P7" s="1099"/>
      <c r="Q7" s="1099"/>
      <c r="R7" s="1099"/>
      <c r="S7" s="1099"/>
      <c r="T7" s="1099"/>
      <c r="U7" s="1099"/>
    </row>
    <row r="8" spans="2:21" ht="46.5" customHeight="1">
      <c r="B8" s="1098" t="s">
        <v>638</v>
      </c>
      <c r="C8" s="1098"/>
      <c r="D8" s="1099"/>
      <c r="E8" s="1099"/>
      <c r="F8" s="1099"/>
      <c r="G8" s="1099"/>
      <c r="H8" s="1099"/>
      <c r="I8" s="1099"/>
      <c r="K8" s="1098" t="s">
        <v>637</v>
      </c>
      <c r="L8" s="1098"/>
      <c r="M8" s="1099"/>
      <c r="N8" s="1099"/>
      <c r="O8" s="1099"/>
      <c r="P8" s="1099"/>
      <c r="Q8" s="1099"/>
      <c r="R8" s="1099"/>
      <c r="S8" s="1099"/>
      <c r="T8" s="1099"/>
      <c r="U8" s="1099"/>
    </row>
    <row r="9" spans="2:21" ht="48" customHeight="1">
      <c r="B9" s="1098" t="s">
        <v>636</v>
      </c>
      <c r="C9" s="1098"/>
      <c r="D9" s="1099"/>
      <c r="E9" s="1099"/>
      <c r="F9" s="1099"/>
      <c r="G9" s="1099"/>
      <c r="H9" s="1099"/>
      <c r="I9" s="1099"/>
      <c r="K9" s="1098" t="s">
        <v>635</v>
      </c>
      <c r="L9" s="1098"/>
      <c r="M9" s="1099"/>
      <c r="N9" s="1099"/>
      <c r="O9" s="1099"/>
      <c r="P9" s="1099"/>
      <c r="Q9" s="1099"/>
      <c r="R9" s="1099"/>
      <c r="S9" s="1099"/>
      <c r="T9" s="1099"/>
      <c r="U9" s="1099"/>
    </row>
    <row r="10" spans="2:21" ht="19.5" customHeight="1"/>
    <row r="11" spans="2:21" ht="33" customHeight="1">
      <c r="B11" s="1113" t="s">
        <v>634</v>
      </c>
      <c r="C11" s="1114"/>
      <c r="D11" s="1114"/>
      <c r="E11" s="1114"/>
      <c r="F11" s="1114"/>
      <c r="G11" s="1114"/>
      <c r="H11" s="1114"/>
      <c r="I11" s="1115"/>
      <c r="K11" s="1113" t="s">
        <v>633</v>
      </c>
      <c r="L11" s="1114"/>
      <c r="M11" s="1114"/>
      <c r="N11" s="1114"/>
      <c r="O11" s="1114"/>
      <c r="P11" s="1114"/>
      <c r="Q11" s="1114"/>
      <c r="R11" s="1114"/>
      <c r="S11" s="1114"/>
      <c r="T11" s="1114"/>
      <c r="U11" s="1115"/>
    </row>
    <row r="12" spans="2:21" ht="33" customHeight="1">
      <c r="B12" s="1100" t="s">
        <v>632</v>
      </c>
      <c r="C12" s="1100"/>
      <c r="D12" s="1100"/>
      <c r="E12" s="1100"/>
      <c r="F12" s="1100"/>
      <c r="G12" s="1100"/>
      <c r="H12" s="382"/>
      <c r="I12" s="1116" t="b">
        <f>IF(H12="○",90,IF(H13="○",80,IF(H14="○",65,IF(H15="○",55,IF(H16="○",40,IF(H17="○",30,IF(H18="○",20,IF(H19="○",5))))))))</f>
        <v>0</v>
      </c>
      <c r="K12" s="1101" t="s">
        <v>631</v>
      </c>
      <c r="L12" s="1102"/>
      <c r="M12" s="1102"/>
      <c r="N12" s="1102"/>
      <c r="O12" s="1102"/>
      <c r="P12" s="1102"/>
      <c r="Q12" s="1102"/>
      <c r="R12" s="1102"/>
      <c r="S12" s="1102"/>
      <c r="T12" s="1103"/>
      <c r="U12" s="1118">
        <f>IF(T32&gt;=5,15,IF(AND(T32&gt;=3,T32&lt;=4),5,IF(AND(T32&gt;=2,T32&lt;=0),0,0)))</f>
        <v>0</v>
      </c>
    </row>
    <row r="13" spans="2:21" ht="33" customHeight="1">
      <c r="B13" s="1100" t="s">
        <v>630</v>
      </c>
      <c r="C13" s="1100"/>
      <c r="D13" s="1100"/>
      <c r="E13" s="1100"/>
      <c r="F13" s="1100"/>
      <c r="G13" s="1100"/>
      <c r="H13" s="382" t="s">
        <v>395</v>
      </c>
      <c r="I13" s="1117"/>
      <c r="K13" s="1107" t="s">
        <v>629</v>
      </c>
      <c r="L13" s="1108"/>
      <c r="M13" s="1108"/>
      <c r="N13" s="1108"/>
      <c r="O13" s="1108"/>
      <c r="P13" s="1108"/>
      <c r="Q13" s="1108"/>
      <c r="R13" s="1108"/>
      <c r="S13" s="1109"/>
      <c r="T13" s="369"/>
      <c r="U13" s="1119"/>
    </row>
    <row r="14" spans="2:21" ht="33" customHeight="1">
      <c r="B14" s="1100" t="s">
        <v>628</v>
      </c>
      <c r="C14" s="1100"/>
      <c r="D14" s="1100"/>
      <c r="E14" s="1100"/>
      <c r="F14" s="1100"/>
      <c r="G14" s="1100"/>
      <c r="H14" s="382"/>
      <c r="I14" s="1117"/>
      <c r="K14" s="1104" t="s">
        <v>627</v>
      </c>
      <c r="L14" s="1105"/>
      <c r="M14" s="1105"/>
      <c r="N14" s="1105"/>
      <c r="O14" s="1105"/>
      <c r="P14" s="1105"/>
      <c r="Q14" s="1105"/>
      <c r="R14" s="1105"/>
      <c r="S14" s="1105"/>
      <c r="T14" s="1106"/>
      <c r="U14" s="1119"/>
    </row>
    <row r="15" spans="2:21" ht="33" customHeight="1">
      <c r="B15" s="1100" t="s">
        <v>626</v>
      </c>
      <c r="C15" s="1100"/>
      <c r="D15" s="1100"/>
      <c r="E15" s="1100"/>
      <c r="F15" s="1100"/>
      <c r="G15" s="1100"/>
      <c r="H15" s="382" t="s">
        <v>395</v>
      </c>
      <c r="I15" s="1117"/>
      <c r="K15" s="1110" t="s">
        <v>618</v>
      </c>
      <c r="L15" s="1111"/>
      <c r="M15" s="1111"/>
      <c r="N15" s="1111"/>
      <c r="O15" s="1111"/>
      <c r="P15" s="1111"/>
      <c r="Q15" s="1111"/>
      <c r="R15" s="1111"/>
      <c r="S15" s="1112"/>
      <c r="T15" s="383"/>
      <c r="U15" s="1119"/>
    </row>
    <row r="16" spans="2:21" ht="33" customHeight="1">
      <c r="B16" s="1100" t="s">
        <v>625</v>
      </c>
      <c r="C16" s="1100"/>
      <c r="D16" s="1100"/>
      <c r="E16" s="1100"/>
      <c r="F16" s="1100"/>
      <c r="G16" s="1100"/>
      <c r="H16" s="382"/>
      <c r="I16" s="1117"/>
      <c r="K16" s="1104" t="s">
        <v>624</v>
      </c>
      <c r="L16" s="1105"/>
      <c r="M16" s="1105"/>
      <c r="N16" s="1105"/>
      <c r="O16" s="1105"/>
      <c r="P16" s="1105"/>
      <c r="Q16" s="1105"/>
      <c r="R16" s="1105"/>
      <c r="S16" s="1105"/>
      <c r="T16" s="1106"/>
      <c r="U16" s="1119"/>
    </row>
    <row r="17" spans="2:21" ht="33" customHeight="1">
      <c r="B17" s="1100" t="s">
        <v>623</v>
      </c>
      <c r="C17" s="1100"/>
      <c r="D17" s="1100"/>
      <c r="E17" s="1100"/>
      <c r="F17" s="1100"/>
      <c r="G17" s="1100"/>
      <c r="H17" s="382"/>
      <c r="I17" s="1117"/>
      <c r="K17" s="1107" t="s">
        <v>622</v>
      </c>
      <c r="L17" s="1108"/>
      <c r="M17" s="1108"/>
      <c r="N17" s="1108"/>
      <c r="O17" s="1108"/>
      <c r="P17" s="1108"/>
      <c r="Q17" s="1108"/>
      <c r="R17" s="1108"/>
      <c r="S17" s="1109"/>
      <c r="T17" s="369"/>
      <c r="U17" s="1119"/>
    </row>
    <row r="18" spans="2:21" ht="33" customHeight="1">
      <c r="B18" s="1100" t="s">
        <v>621</v>
      </c>
      <c r="C18" s="1100"/>
      <c r="D18" s="1100"/>
      <c r="E18" s="1100"/>
      <c r="F18" s="1100"/>
      <c r="G18" s="1100"/>
      <c r="H18" s="382"/>
      <c r="I18" s="1117"/>
      <c r="K18" s="1135" t="s">
        <v>620</v>
      </c>
      <c r="L18" s="1136"/>
      <c r="M18" s="1136"/>
      <c r="N18" s="1136"/>
      <c r="O18" s="1136"/>
      <c r="P18" s="1136"/>
      <c r="Q18" s="1136"/>
      <c r="R18" s="1136"/>
      <c r="S18" s="1136"/>
      <c r="T18" s="1137"/>
      <c r="U18" s="1119"/>
    </row>
    <row r="19" spans="2:21" ht="33" customHeight="1">
      <c r="B19" s="1100" t="s">
        <v>619</v>
      </c>
      <c r="C19" s="1100"/>
      <c r="D19" s="1100"/>
      <c r="E19" s="1100"/>
      <c r="F19" s="1100"/>
      <c r="G19" s="1100"/>
      <c r="H19" s="382"/>
      <c r="I19" s="371" t="s">
        <v>555</v>
      </c>
      <c r="K19" s="1107" t="s">
        <v>618</v>
      </c>
      <c r="L19" s="1108"/>
      <c r="M19" s="1108"/>
      <c r="N19" s="1108"/>
      <c r="O19" s="1108"/>
      <c r="P19" s="1108"/>
      <c r="Q19" s="1108"/>
      <c r="R19" s="1108"/>
      <c r="S19" s="1109"/>
      <c r="T19" s="369"/>
      <c r="U19" s="1119"/>
    </row>
    <row r="20" spans="2:21" ht="35.25" customHeight="1">
      <c r="B20" s="1171" t="s">
        <v>617</v>
      </c>
      <c r="C20" s="1171"/>
      <c r="D20" s="1171"/>
      <c r="E20" s="1171"/>
      <c r="F20" s="1171"/>
      <c r="G20" s="1171"/>
      <c r="H20" s="1171"/>
      <c r="I20" s="1171"/>
      <c r="K20" s="1135" t="s">
        <v>616</v>
      </c>
      <c r="L20" s="1136"/>
      <c r="M20" s="1136"/>
      <c r="N20" s="1136"/>
      <c r="O20" s="1136"/>
      <c r="P20" s="1136"/>
      <c r="Q20" s="1136"/>
      <c r="R20" s="1136"/>
      <c r="S20" s="1136"/>
      <c r="T20" s="1137"/>
      <c r="U20" s="1119"/>
    </row>
    <row r="21" spans="2:21" ht="33" customHeight="1">
      <c r="B21" s="1113" t="s">
        <v>615</v>
      </c>
      <c r="C21" s="1114"/>
      <c r="D21" s="1114"/>
      <c r="E21" s="1114"/>
      <c r="F21" s="1114"/>
      <c r="G21" s="1114"/>
      <c r="H21" s="1114"/>
      <c r="I21" s="1115"/>
      <c r="K21" s="1122" t="s">
        <v>614</v>
      </c>
      <c r="L21" s="1123"/>
      <c r="M21" s="1123"/>
      <c r="N21" s="1123"/>
      <c r="O21" s="1123"/>
      <c r="P21" s="1123"/>
      <c r="Q21" s="1123"/>
      <c r="R21" s="1123"/>
      <c r="S21" s="1124"/>
      <c r="T21" s="1128"/>
      <c r="U21" s="1119"/>
    </row>
    <row r="22" spans="2:21" ht="24" customHeight="1">
      <c r="B22" s="1121" t="s">
        <v>613</v>
      </c>
      <c r="C22" s="1121"/>
      <c r="D22" s="1121"/>
      <c r="E22" s="1121"/>
      <c r="F22" s="1121"/>
      <c r="G22" s="1121"/>
      <c r="H22" s="1094" t="s">
        <v>395</v>
      </c>
      <c r="I22" s="1128" t="b">
        <f>IF(H22="○",60,IF(H24="○",50,IF(H26="○",40,IF(H28="○",20,IF(H30="○",-10,IF(H32="○",-20))))))</f>
        <v>0</v>
      </c>
      <c r="K22" s="1125"/>
      <c r="L22" s="1126"/>
      <c r="M22" s="1126"/>
      <c r="N22" s="1126"/>
      <c r="O22" s="1126"/>
      <c r="P22" s="1126"/>
      <c r="Q22" s="1126"/>
      <c r="R22" s="1126"/>
      <c r="S22" s="1127"/>
      <c r="T22" s="1129"/>
      <c r="U22" s="1119"/>
    </row>
    <row r="23" spans="2:21" ht="35.25" customHeight="1">
      <c r="B23" s="1121"/>
      <c r="C23" s="1121"/>
      <c r="D23" s="1121"/>
      <c r="E23" s="1121"/>
      <c r="F23" s="1121"/>
      <c r="G23" s="1121"/>
      <c r="H23" s="1094"/>
      <c r="I23" s="1130"/>
      <c r="K23" s="1135" t="s">
        <v>612</v>
      </c>
      <c r="L23" s="1136"/>
      <c r="M23" s="1136"/>
      <c r="N23" s="1136"/>
      <c r="O23" s="1136"/>
      <c r="P23" s="1136"/>
      <c r="Q23" s="1136"/>
      <c r="R23" s="1136"/>
      <c r="S23" s="1136"/>
      <c r="T23" s="1137"/>
      <c r="U23" s="1119"/>
    </row>
    <row r="24" spans="2:21" ht="35.25" customHeight="1">
      <c r="B24" s="1121" t="s">
        <v>611</v>
      </c>
      <c r="C24" s="1121"/>
      <c r="D24" s="1121"/>
      <c r="E24" s="1121"/>
      <c r="F24" s="1121"/>
      <c r="G24" s="1121"/>
      <c r="H24" s="1094" t="s">
        <v>395</v>
      </c>
      <c r="I24" s="1130"/>
      <c r="K24" s="1122" t="s">
        <v>610</v>
      </c>
      <c r="L24" s="1123"/>
      <c r="M24" s="1123"/>
      <c r="N24" s="1123"/>
      <c r="O24" s="1123"/>
      <c r="P24" s="1123"/>
      <c r="Q24" s="1123"/>
      <c r="R24" s="1123"/>
      <c r="S24" s="1124"/>
      <c r="T24" s="1128"/>
      <c r="U24" s="1119"/>
    </row>
    <row r="25" spans="2:21" ht="24" customHeight="1">
      <c r="B25" s="1121"/>
      <c r="C25" s="1121"/>
      <c r="D25" s="1121"/>
      <c r="E25" s="1121"/>
      <c r="F25" s="1121"/>
      <c r="G25" s="1121"/>
      <c r="H25" s="1094"/>
      <c r="I25" s="1130"/>
      <c r="K25" s="1125"/>
      <c r="L25" s="1126"/>
      <c r="M25" s="1126"/>
      <c r="N25" s="1126"/>
      <c r="O25" s="1126"/>
      <c r="P25" s="1126"/>
      <c r="Q25" s="1126"/>
      <c r="R25" s="1126"/>
      <c r="S25" s="1127"/>
      <c r="T25" s="1129"/>
      <c r="U25" s="1119"/>
    </row>
    <row r="26" spans="2:21" ht="35.25" customHeight="1">
      <c r="B26" s="1121" t="s">
        <v>609</v>
      </c>
      <c r="C26" s="1121"/>
      <c r="D26" s="1121"/>
      <c r="E26" s="1121"/>
      <c r="F26" s="1121"/>
      <c r="G26" s="1121"/>
      <c r="H26" s="1094" t="s">
        <v>395</v>
      </c>
      <c r="I26" s="1130"/>
      <c r="K26" s="1135" t="s">
        <v>608</v>
      </c>
      <c r="L26" s="1136"/>
      <c r="M26" s="1136"/>
      <c r="N26" s="1136"/>
      <c r="O26" s="1136"/>
      <c r="P26" s="1136"/>
      <c r="Q26" s="1136"/>
      <c r="R26" s="1136"/>
      <c r="S26" s="1136"/>
      <c r="T26" s="1137"/>
      <c r="U26" s="1119"/>
    </row>
    <row r="27" spans="2:21" ht="25.5" customHeight="1">
      <c r="B27" s="1121"/>
      <c r="C27" s="1121"/>
      <c r="D27" s="1121"/>
      <c r="E27" s="1121"/>
      <c r="F27" s="1121"/>
      <c r="G27" s="1121"/>
      <c r="H27" s="1094"/>
      <c r="I27" s="1130"/>
      <c r="K27" s="1122" t="s">
        <v>607</v>
      </c>
      <c r="L27" s="1123"/>
      <c r="M27" s="1123"/>
      <c r="N27" s="1123"/>
      <c r="O27" s="1123"/>
      <c r="P27" s="1123"/>
      <c r="Q27" s="1123"/>
      <c r="R27" s="1123"/>
      <c r="S27" s="1124"/>
      <c r="T27" s="1128"/>
      <c r="U27" s="1119"/>
    </row>
    <row r="28" spans="2:21" ht="25.5" customHeight="1">
      <c r="B28" s="1121" t="s">
        <v>606</v>
      </c>
      <c r="C28" s="1121"/>
      <c r="D28" s="1121"/>
      <c r="E28" s="1121"/>
      <c r="F28" s="1121"/>
      <c r="G28" s="1121"/>
      <c r="H28" s="1094"/>
      <c r="I28" s="1130"/>
      <c r="K28" s="1125"/>
      <c r="L28" s="1126"/>
      <c r="M28" s="1126"/>
      <c r="N28" s="1126"/>
      <c r="O28" s="1126"/>
      <c r="P28" s="1126"/>
      <c r="Q28" s="1126"/>
      <c r="R28" s="1126"/>
      <c r="S28" s="1127"/>
      <c r="T28" s="1129"/>
      <c r="U28" s="1119"/>
    </row>
    <row r="29" spans="2:21" ht="35.25" customHeight="1">
      <c r="B29" s="1121"/>
      <c r="C29" s="1121"/>
      <c r="D29" s="1121"/>
      <c r="E29" s="1121"/>
      <c r="F29" s="1121"/>
      <c r="G29" s="1121"/>
      <c r="H29" s="1094"/>
      <c r="I29" s="1130"/>
      <c r="K29" s="1138" t="s">
        <v>605</v>
      </c>
      <c r="L29" s="1139"/>
      <c r="M29" s="1139"/>
      <c r="N29" s="1139"/>
      <c r="O29" s="1139"/>
      <c r="P29" s="1139"/>
      <c r="Q29" s="1139"/>
      <c r="R29" s="1139"/>
      <c r="S29" s="1139"/>
      <c r="T29" s="1140"/>
      <c r="U29" s="1119"/>
    </row>
    <row r="30" spans="2:21" ht="31.5" customHeight="1">
      <c r="B30" s="1121" t="s">
        <v>604</v>
      </c>
      <c r="C30" s="1121"/>
      <c r="D30" s="1121"/>
      <c r="E30" s="1121"/>
      <c r="F30" s="1121"/>
      <c r="G30" s="1121"/>
      <c r="H30" s="1094"/>
      <c r="I30" s="1130"/>
      <c r="K30" s="1132" t="s">
        <v>603</v>
      </c>
      <c r="L30" s="1133"/>
      <c r="M30" s="1133"/>
      <c r="N30" s="1133"/>
      <c r="O30" s="1133"/>
      <c r="P30" s="1133"/>
      <c r="Q30" s="1133"/>
      <c r="R30" s="1133"/>
      <c r="S30" s="1134"/>
      <c r="T30" s="1168"/>
      <c r="U30" s="1119"/>
    </row>
    <row r="31" spans="2:21" ht="31.5" customHeight="1">
      <c r="B31" s="1121"/>
      <c r="C31" s="1121"/>
      <c r="D31" s="1121"/>
      <c r="E31" s="1121"/>
      <c r="F31" s="1121"/>
      <c r="G31" s="1121"/>
      <c r="H31" s="1094"/>
      <c r="I31" s="1130"/>
      <c r="K31" s="1125"/>
      <c r="L31" s="1126"/>
      <c r="M31" s="1126"/>
      <c r="N31" s="1126"/>
      <c r="O31" s="1126"/>
      <c r="P31" s="1126"/>
      <c r="Q31" s="1126"/>
      <c r="R31" s="1126"/>
      <c r="S31" s="1127"/>
      <c r="T31" s="1169"/>
      <c r="U31" s="1120"/>
    </row>
    <row r="32" spans="2:21" ht="29.25" customHeight="1">
      <c r="B32" s="1121" t="s">
        <v>602</v>
      </c>
      <c r="C32" s="1121"/>
      <c r="D32" s="1121"/>
      <c r="E32" s="1121"/>
      <c r="F32" s="1121"/>
      <c r="G32" s="1121"/>
      <c r="H32" s="1099" t="s">
        <v>395</v>
      </c>
      <c r="I32" s="1131"/>
      <c r="K32" s="1141" t="s">
        <v>601</v>
      </c>
      <c r="L32" s="1142"/>
      <c r="M32" s="1142"/>
      <c r="N32" s="1142"/>
      <c r="O32" s="1142"/>
      <c r="P32" s="1142"/>
      <c r="Q32" s="1142"/>
      <c r="R32" s="1142"/>
      <c r="S32" s="1143"/>
      <c r="T32" s="368">
        <f>((COUNTIF(T13,"○")+COUNTIF(T15,"○")+COUNTIF(T17,"○")+COUNTIF(T19,"○"))+COUNTIF(T21,"○")+COUNTIF(T24,"○")+COUNTIF(T27,"○")+COUNTIF(T30,"○"))*1</f>
        <v>0</v>
      </c>
      <c r="U32" s="371" t="s">
        <v>555</v>
      </c>
    </row>
    <row r="33" spans="2:21" ht="25.5" customHeight="1">
      <c r="B33" s="1121"/>
      <c r="C33" s="1121"/>
      <c r="D33" s="1121"/>
      <c r="E33" s="1121"/>
      <c r="F33" s="1121"/>
      <c r="G33" s="1121"/>
      <c r="H33" s="1099"/>
      <c r="I33" s="381" t="s">
        <v>555</v>
      </c>
      <c r="K33" s="366" t="s">
        <v>600</v>
      </c>
      <c r="O33" s="380"/>
      <c r="P33" s="380"/>
      <c r="Q33" s="380"/>
      <c r="R33" s="380" t="s">
        <v>599</v>
      </c>
      <c r="S33" s="380"/>
      <c r="T33" s="380"/>
      <c r="U33" s="380"/>
    </row>
    <row r="34" spans="2:21" ht="31.5" customHeight="1">
      <c r="B34" s="1171" t="s">
        <v>598</v>
      </c>
      <c r="C34" s="1171"/>
      <c r="D34" s="1171"/>
      <c r="E34" s="1171"/>
      <c r="F34" s="1171"/>
      <c r="G34" s="1171"/>
      <c r="H34" s="1171"/>
      <c r="I34" s="1171"/>
      <c r="K34" s="1113" t="s">
        <v>597</v>
      </c>
      <c r="L34" s="1114"/>
      <c r="M34" s="1114"/>
      <c r="N34" s="1114"/>
      <c r="O34" s="1114"/>
      <c r="P34" s="1114"/>
      <c r="Q34" s="1114"/>
      <c r="R34" s="1114"/>
      <c r="S34" s="1114"/>
      <c r="T34" s="1114"/>
      <c r="U34" s="1115"/>
    </row>
    <row r="35" spans="2:21" ht="33" customHeight="1">
      <c r="B35" s="1172" t="s">
        <v>596</v>
      </c>
      <c r="C35" s="1172"/>
      <c r="D35" s="1172"/>
      <c r="E35" s="1172"/>
      <c r="F35" s="1172"/>
      <c r="G35" s="1172"/>
      <c r="H35" s="1173"/>
      <c r="I35" s="1172"/>
      <c r="K35" s="1122" t="s">
        <v>595</v>
      </c>
      <c r="L35" s="1123"/>
      <c r="M35" s="1123"/>
      <c r="N35" s="1123"/>
      <c r="O35" s="1123"/>
      <c r="P35" s="1123"/>
      <c r="Q35" s="1123"/>
      <c r="R35" s="1123"/>
      <c r="S35" s="1124"/>
      <c r="T35" s="1167"/>
      <c r="U35" s="1165">
        <f>IF(T35="○",10,0)</f>
        <v>0</v>
      </c>
    </row>
    <row r="36" spans="2:21" ht="35.25" customHeight="1">
      <c r="B36" s="1104" t="s">
        <v>594</v>
      </c>
      <c r="C36" s="1105"/>
      <c r="D36" s="1105"/>
      <c r="E36" s="1105"/>
      <c r="F36" s="1105"/>
      <c r="G36" s="1105"/>
      <c r="H36" s="1106"/>
      <c r="I36" s="1161">
        <f>IF(H52&gt;=5,15,IF(AND(H52&gt;=3,H52&lt;=4),5,IF(AND(H52&gt;=2,H52&lt;=0),0,0)))</f>
        <v>0</v>
      </c>
      <c r="K36" s="1132"/>
      <c r="L36" s="1133"/>
      <c r="M36" s="1133"/>
      <c r="N36" s="1133"/>
      <c r="O36" s="1133"/>
      <c r="P36" s="1133"/>
      <c r="Q36" s="1133"/>
      <c r="R36" s="1133"/>
      <c r="S36" s="1134"/>
      <c r="T36" s="1168"/>
      <c r="U36" s="1166"/>
    </row>
    <row r="37" spans="2:21" ht="33" customHeight="1">
      <c r="B37" s="1164" t="s">
        <v>580</v>
      </c>
      <c r="C37" s="1164"/>
      <c r="D37" s="1164"/>
      <c r="E37" s="1164"/>
      <c r="F37" s="1164"/>
      <c r="G37" s="1164"/>
      <c r="H37" s="369" t="s">
        <v>395</v>
      </c>
      <c r="I37" s="1162"/>
      <c r="K37" s="1125"/>
      <c r="L37" s="1126"/>
      <c r="M37" s="1126"/>
      <c r="N37" s="1126"/>
      <c r="O37" s="1126"/>
      <c r="P37" s="1126"/>
      <c r="Q37" s="1126"/>
      <c r="R37" s="1126"/>
      <c r="S37" s="1127"/>
      <c r="T37" s="1169"/>
      <c r="U37" s="371" t="s">
        <v>555</v>
      </c>
    </row>
    <row r="38" spans="2:21" ht="35.25" customHeight="1">
      <c r="B38" s="1138" t="s">
        <v>593</v>
      </c>
      <c r="C38" s="1139"/>
      <c r="D38" s="1139"/>
      <c r="E38" s="1139"/>
      <c r="F38" s="1139"/>
      <c r="G38" s="1139"/>
      <c r="H38" s="1140"/>
      <c r="I38" s="1162"/>
      <c r="K38" s="366"/>
      <c r="Q38" s="365"/>
      <c r="R38" s="365"/>
      <c r="S38" s="365"/>
      <c r="T38" s="365"/>
      <c r="U38" s="365" t="s">
        <v>582</v>
      </c>
    </row>
    <row r="39" spans="2:21" ht="35.25" customHeight="1">
      <c r="B39" s="1100" t="s">
        <v>580</v>
      </c>
      <c r="C39" s="1100"/>
      <c r="D39" s="1100"/>
      <c r="E39" s="1100"/>
      <c r="F39" s="1100"/>
      <c r="G39" s="1100"/>
      <c r="H39" s="369" t="s">
        <v>395</v>
      </c>
      <c r="I39" s="1162"/>
      <c r="K39" s="1113" t="s">
        <v>592</v>
      </c>
      <c r="L39" s="1114"/>
      <c r="M39" s="1114"/>
      <c r="N39" s="1114"/>
      <c r="O39" s="1114"/>
      <c r="P39" s="1114"/>
      <c r="Q39" s="1114"/>
      <c r="R39" s="1114"/>
      <c r="S39" s="1114"/>
      <c r="T39" s="1114"/>
      <c r="U39" s="1115"/>
    </row>
    <row r="40" spans="2:21" ht="35.25" customHeight="1">
      <c r="B40" s="374" t="s">
        <v>591</v>
      </c>
      <c r="C40" s="373"/>
      <c r="D40" s="373"/>
      <c r="E40" s="373"/>
      <c r="F40" s="373"/>
      <c r="G40" s="373"/>
      <c r="H40" s="372"/>
      <c r="I40" s="1162"/>
      <c r="K40" s="1122" t="s">
        <v>590</v>
      </c>
      <c r="L40" s="1123"/>
      <c r="M40" s="1123"/>
      <c r="N40" s="1123"/>
      <c r="O40" s="1123"/>
      <c r="P40" s="1123"/>
      <c r="Q40" s="1123"/>
      <c r="R40" s="1123"/>
      <c r="S40" s="1124"/>
      <c r="T40" s="1167" t="s">
        <v>395</v>
      </c>
      <c r="U40" s="1165">
        <f>IF(T40="○",0,-50)</f>
        <v>-50</v>
      </c>
    </row>
    <row r="41" spans="2:21" ht="35.25" customHeight="1">
      <c r="B41" s="1170" t="s">
        <v>580</v>
      </c>
      <c r="C41" s="1170"/>
      <c r="D41" s="1170"/>
      <c r="E41" s="1170"/>
      <c r="F41" s="1170"/>
      <c r="G41" s="1170"/>
      <c r="H41" s="379"/>
      <c r="I41" s="1162"/>
      <c r="K41" s="1132"/>
      <c r="L41" s="1133"/>
      <c r="M41" s="1133"/>
      <c r="N41" s="1133"/>
      <c r="O41" s="1133"/>
      <c r="P41" s="1133"/>
      <c r="Q41" s="1133"/>
      <c r="R41" s="1133"/>
      <c r="S41" s="1134"/>
      <c r="T41" s="1168"/>
      <c r="U41" s="1166"/>
    </row>
    <row r="42" spans="2:21" ht="35.25" customHeight="1">
      <c r="B42" s="1104" t="s">
        <v>589</v>
      </c>
      <c r="C42" s="1105"/>
      <c r="D42" s="1105"/>
      <c r="E42" s="1105"/>
      <c r="F42" s="1105"/>
      <c r="G42" s="1105"/>
      <c r="H42" s="1106"/>
      <c r="I42" s="1162"/>
      <c r="K42" s="1125"/>
      <c r="L42" s="1126"/>
      <c r="M42" s="1126"/>
      <c r="N42" s="1126"/>
      <c r="O42" s="1126"/>
      <c r="P42" s="1126"/>
      <c r="Q42" s="1126"/>
      <c r="R42" s="1126"/>
      <c r="S42" s="1127"/>
      <c r="T42" s="1169"/>
      <c r="U42" s="371" t="s">
        <v>555</v>
      </c>
    </row>
    <row r="43" spans="2:21" ht="35.25" customHeight="1">
      <c r="B43" s="1100" t="s">
        <v>580</v>
      </c>
      <c r="C43" s="1100"/>
      <c r="D43" s="1100"/>
      <c r="E43" s="1100"/>
      <c r="F43" s="1100"/>
      <c r="G43" s="1100"/>
      <c r="H43" s="378"/>
      <c r="I43" s="1162"/>
      <c r="K43" s="377"/>
      <c r="Q43" s="365"/>
      <c r="R43" s="365"/>
      <c r="S43" s="365"/>
      <c r="T43" s="365"/>
      <c r="U43" s="376" t="s">
        <v>588</v>
      </c>
    </row>
    <row r="44" spans="2:21" ht="35.25" customHeight="1">
      <c r="B44" s="374" t="s">
        <v>587</v>
      </c>
      <c r="C44" s="373"/>
      <c r="D44" s="373"/>
      <c r="E44" s="373"/>
      <c r="F44" s="373"/>
      <c r="G44" s="373"/>
      <c r="H44" s="375"/>
      <c r="I44" s="1162"/>
      <c r="K44" s="1113" t="s">
        <v>586</v>
      </c>
      <c r="L44" s="1114"/>
      <c r="M44" s="1114"/>
      <c r="N44" s="1114"/>
      <c r="O44" s="1114"/>
      <c r="P44" s="1114"/>
      <c r="Q44" s="1114"/>
      <c r="R44" s="1114"/>
      <c r="S44" s="1114"/>
      <c r="T44" s="1114"/>
      <c r="U44" s="1115"/>
    </row>
    <row r="45" spans="2:21" ht="35.25" customHeight="1">
      <c r="B45" s="1100" t="s">
        <v>580</v>
      </c>
      <c r="C45" s="1100"/>
      <c r="D45" s="1100"/>
      <c r="E45" s="1100"/>
      <c r="F45" s="1100"/>
      <c r="G45" s="1100"/>
      <c r="H45" s="369"/>
      <c r="I45" s="1162"/>
      <c r="K45" s="1122" t="s">
        <v>585</v>
      </c>
      <c r="L45" s="1123"/>
      <c r="M45" s="1123"/>
      <c r="N45" s="1123"/>
      <c r="O45" s="1123"/>
      <c r="P45" s="1123"/>
      <c r="Q45" s="1123"/>
      <c r="R45" s="1123"/>
      <c r="S45" s="1124"/>
      <c r="T45" s="1167" t="s">
        <v>395</v>
      </c>
      <c r="U45" s="1165">
        <f>IF(T45="○",10,0)</f>
        <v>0</v>
      </c>
    </row>
    <row r="46" spans="2:21" ht="35.25" customHeight="1">
      <c r="B46" s="374" t="s">
        <v>584</v>
      </c>
      <c r="C46" s="373"/>
      <c r="D46" s="373"/>
      <c r="E46" s="373"/>
      <c r="F46" s="373"/>
      <c r="G46" s="373"/>
      <c r="H46" s="372"/>
      <c r="I46" s="1162"/>
      <c r="K46" s="1132"/>
      <c r="L46" s="1133"/>
      <c r="M46" s="1133"/>
      <c r="N46" s="1133"/>
      <c r="O46" s="1133"/>
      <c r="P46" s="1133"/>
      <c r="Q46" s="1133"/>
      <c r="R46" s="1133"/>
      <c r="S46" s="1134"/>
      <c r="T46" s="1168"/>
      <c r="U46" s="1166"/>
    </row>
    <row r="47" spans="2:21" ht="35.25" customHeight="1">
      <c r="B47" s="1100" t="s">
        <v>580</v>
      </c>
      <c r="C47" s="1100"/>
      <c r="D47" s="1100"/>
      <c r="E47" s="1100"/>
      <c r="F47" s="1100"/>
      <c r="G47" s="1100"/>
      <c r="H47" s="369"/>
      <c r="I47" s="1162"/>
      <c r="K47" s="1125"/>
      <c r="L47" s="1126"/>
      <c r="M47" s="1126"/>
      <c r="N47" s="1126"/>
      <c r="O47" s="1126"/>
      <c r="P47" s="1126"/>
      <c r="Q47" s="1126"/>
      <c r="R47" s="1126"/>
      <c r="S47" s="1127"/>
      <c r="T47" s="1169"/>
      <c r="U47" s="371" t="s">
        <v>555</v>
      </c>
    </row>
    <row r="48" spans="2:21" ht="35.25" customHeight="1">
      <c r="B48" s="1138" t="s">
        <v>583</v>
      </c>
      <c r="C48" s="1139"/>
      <c r="D48" s="1139"/>
      <c r="E48" s="1139"/>
      <c r="F48" s="1139"/>
      <c r="G48" s="1139"/>
      <c r="H48" s="1140"/>
      <c r="I48" s="1162"/>
      <c r="K48" s="366"/>
      <c r="Q48" s="365"/>
      <c r="R48" s="365"/>
      <c r="S48" s="365"/>
      <c r="T48" s="365"/>
      <c r="U48" s="365" t="s">
        <v>582</v>
      </c>
    </row>
    <row r="49" spans="2:22" ht="35.25" customHeight="1">
      <c r="B49" s="1100" t="s">
        <v>580</v>
      </c>
      <c r="C49" s="1100"/>
      <c r="D49" s="1100"/>
      <c r="E49" s="1100"/>
      <c r="F49" s="1100"/>
      <c r="G49" s="1100"/>
      <c r="H49" s="369"/>
      <c r="I49" s="1162"/>
      <c r="K49" s="366"/>
      <c r="Q49" s="370"/>
      <c r="R49" s="370"/>
      <c r="S49" s="370"/>
      <c r="T49" s="370"/>
      <c r="U49" s="370"/>
    </row>
    <row r="50" spans="2:22" ht="35.25" customHeight="1">
      <c r="B50" s="1138" t="s">
        <v>581</v>
      </c>
      <c r="C50" s="1139"/>
      <c r="D50" s="1139"/>
      <c r="E50" s="1139"/>
      <c r="F50" s="1139"/>
      <c r="G50" s="1139"/>
      <c r="H50" s="1140"/>
      <c r="I50" s="1162"/>
      <c r="K50" s="366"/>
      <c r="Q50" s="370"/>
      <c r="R50" s="370"/>
      <c r="S50" s="370"/>
      <c r="T50" s="370"/>
      <c r="U50" s="370"/>
    </row>
    <row r="51" spans="2:22" ht="35.25" customHeight="1">
      <c r="B51" s="1100" t="s">
        <v>580</v>
      </c>
      <c r="C51" s="1100"/>
      <c r="D51" s="1100"/>
      <c r="E51" s="1100"/>
      <c r="F51" s="1100"/>
      <c r="G51" s="1100"/>
      <c r="H51" s="369" t="s">
        <v>395</v>
      </c>
      <c r="I51" s="1163"/>
    </row>
    <row r="52" spans="2:22" ht="29.25" customHeight="1">
      <c r="B52" s="1158" t="s">
        <v>579</v>
      </c>
      <c r="C52" s="1158"/>
      <c r="D52" s="1158"/>
      <c r="E52" s="1158"/>
      <c r="F52" s="1158"/>
      <c r="G52" s="1158"/>
      <c r="H52" s="368">
        <f>((COUNTIF(H37,"○")+COUNTIF(H39,"○")+COUNTIF(H41,"○")+COUNTIF(H43,"○"))+COUNTIF(H45,"○")+COUNTIF(H47,"○")+COUNTIF(H49,"○")+COUNTIF(H51,"○"))*1</f>
        <v>0</v>
      </c>
      <c r="I52" s="367" t="s">
        <v>555</v>
      </c>
    </row>
    <row r="53" spans="2:22" ht="35.25" customHeight="1">
      <c r="B53" s="366" t="s">
        <v>578</v>
      </c>
      <c r="I53" s="365" t="s">
        <v>577</v>
      </c>
    </row>
    <row r="54" spans="2:22" ht="27.75" customHeight="1">
      <c r="B54" s="1159" t="s">
        <v>576</v>
      </c>
      <c r="C54" s="1160"/>
      <c r="D54" s="364" t="s">
        <v>575</v>
      </c>
      <c r="E54" s="363"/>
      <c r="F54" s="363"/>
      <c r="G54" s="363"/>
      <c r="H54" s="363"/>
      <c r="I54" s="363"/>
      <c r="J54" s="363"/>
      <c r="K54" s="363"/>
      <c r="L54" s="362"/>
      <c r="M54" s="361"/>
    </row>
    <row r="55" spans="2:22" ht="35.25" customHeight="1" thickBot="1">
      <c r="B55" s="360" t="s">
        <v>574</v>
      </c>
      <c r="C55" s="359"/>
      <c r="D55" s="357" t="s">
        <v>558</v>
      </c>
      <c r="E55" s="357" t="s">
        <v>565</v>
      </c>
      <c r="F55" s="357" t="s">
        <v>573</v>
      </c>
      <c r="G55" s="357" t="s">
        <v>564</v>
      </c>
      <c r="H55" s="357" t="s">
        <v>572</v>
      </c>
      <c r="I55" s="358" t="s">
        <v>571</v>
      </c>
      <c r="J55" s="357"/>
      <c r="K55" s="357" t="s">
        <v>570</v>
      </c>
      <c r="L55" s="356" t="s">
        <v>569</v>
      </c>
      <c r="M55" s="355"/>
    </row>
    <row r="56" spans="2:22" ht="35.25" customHeight="1" thickTop="1">
      <c r="B56" s="344" t="s">
        <v>568</v>
      </c>
      <c r="C56" s="343"/>
      <c r="D56" s="348" t="s">
        <v>567</v>
      </c>
      <c r="E56" s="346" t="s">
        <v>566</v>
      </c>
      <c r="F56" s="346" t="s">
        <v>565</v>
      </c>
      <c r="G56" s="346" t="s">
        <v>564</v>
      </c>
      <c r="H56" s="346" t="s">
        <v>563</v>
      </c>
      <c r="I56" s="346" t="s">
        <v>562</v>
      </c>
      <c r="J56" s="346"/>
      <c r="K56" s="346"/>
      <c r="L56" s="354"/>
      <c r="O56" s="353" t="s">
        <v>372</v>
      </c>
      <c r="P56" s="352"/>
      <c r="Q56" s="352"/>
      <c r="R56" s="352"/>
      <c r="S56" s="352"/>
      <c r="T56" s="352"/>
      <c r="U56" s="351"/>
    </row>
    <row r="57" spans="2:22" ht="35.25" customHeight="1">
      <c r="B57" s="344" t="s">
        <v>561</v>
      </c>
      <c r="C57" s="343"/>
      <c r="D57" s="346" t="s">
        <v>551</v>
      </c>
      <c r="E57" s="346" t="s">
        <v>558</v>
      </c>
      <c r="F57" s="346" t="s">
        <v>557</v>
      </c>
      <c r="G57" s="346"/>
      <c r="H57" s="346"/>
      <c r="I57" s="346"/>
      <c r="J57" s="346"/>
      <c r="K57" s="346"/>
      <c r="L57" s="350"/>
      <c r="M57" s="336"/>
      <c r="N57" s="336"/>
      <c r="O57" s="1152">
        <f>I12+I22+I36+U12+U35+U40+U45</f>
        <v>-50</v>
      </c>
      <c r="P57" s="1153"/>
      <c r="Q57" s="1153"/>
      <c r="R57" s="349"/>
      <c r="S57" s="1144" t="s">
        <v>560</v>
      </c>
      <c r="T57" s="1144"/>
      <c r="U57" s="1145"/>
      <c r="V57" s="335"/>
    </row>
    <row r="58" spans="2:22" ht="35.25" customHeight="1">
      <c r="B58" s="344" t="s">
        <v>559</v>
      </c>
      <c r="C58" s="343"/>
      <c r="D58" s="346" t="s">
        <v>551</v>
      </c>
      <c r="E58" s="346" t="s">
        <v>558</v>
      </c>
      <c r="F58" s="346" t="s">
        <v>557</v>
      </c>
      <c r="G58" s="346"/>
      <c r="H58" s="346"/>
      <c r="I58" s="346"/>
      <c r="J58" s="346"/>
      <c r="K58" s="346"/>
      <c r="L58" s="339"/>
      <c r="M58" s="336"/>
      <c r="N58" s="336"/>
      <c r="O58" s="1154"/>
      <c r="P58" s="1155"/>
      <c r="Q58" s="1155"/>
      <c r="R58" s="335"/>
      <c r="S58" s="1146"/>
      <c r="T58" s="1146"/>
      <c r="U58" s="1147"/>
      <c r="V58" s="335"/>
    </row>
    <row r="59" spans="2:22" ht="35.25" customHeight="1" thickBot="1">
      <c r="B59" s="344" t="s">
        <v>556</v>
      </c>
      <c r="C59" s="343"/>
      <c r="D59" s="348" t="s">
        <v>551</v>
      </c>
      <c r="E59" s="346" t="s">
        <v>550</v>
      </c>
      <c r="F59" s="346"/>
      <c r="G59" s="346"/>
      <c r="H59" s="347"/>
      <c r="I59" s="346"/>
      <c r="J59" s="346"/>
      <c r="K59" s="346"/>
      <c r="L59" s="339"/>
      <c r="M59" s="336"/>
      <c r="N59" s="336"/>
      <c r="O59" s="1156"/>
      <c r="P59" s="1157"/>
      <c r="Q59" s="1157"/>
      <c r="R59" s="345" t="s">
        <v>555</v>
      </c>
      <c r="S59" s="1148"/>
      <c r="T59" s="1148"/>
      <c r="U59" s="1149"/>
      <c r="V59" s="335"/>
    </row>
    <row r="60" spans="2:22" ht="35.25" customHeight="1" thickTop="1">
      <c r="B60" s="344" t="s">
        <v>554</v>
      </c>
      <c r="C60" s="343"/>
      <c r="D60" s="342" t="s">
        <v>551</v>
      </c>
      <c r="E60" s="341" t="s">
        <v>553</v>
      </c>
      <c r="F60" s="340"/>
      <c r="G60" s="340"/>
      <c r="H60" s="340"/>
      <c r="I60" s="340"/>
      <c r="J60" s="340"/>
      <c r="K60" s="340"/>
      <c r="L60" s="339"/>
      <c r="M60" s="336"/>
      <c r="N60" s="336"/>
      <c r="O60" s="336"/>
      <c r="P60" s="336"/>
      <c r="Q60" s="336"/>
      <c r="R60" s="336"/>
      <c r="S60" s="335"/>
      <c r="T60" s="335"/>
      <c r="U60" s="335"/>
      <c r="V60" s="335"/>
    </row>
    <row r="61" spans="2:22" ht="42.75" customHeight="1">
      <c r="B61" s="1150" t="s">
        <v>552</v>
      </c>
      <c r="C61" s="1151"/>
      <c r="D61" s="338" t="s">
        <v>551</v>
      </c>
      <c r="E61" s="338" t="s">
        <v>550</v>
      </c>
      <c r="F61" s="338"/>
      <c r="G61" s="338"/>
      <c r="H61" s="338"/>
      <c r="I61" s="338"/>
      <c r="J61" s="338"/>
      <c r="K61" s="338"/>
      <c r="L61" s="337"/>
      <c r="M61" s="336"/>
      <c r="N61" s="336"/>
      <c r="O61" s="336"/>
      <c r="P61" s="336"/>
      <c r="Q61" s="336"/>
      <c r="R61" s="336"/>
      <c r="S61" s="335"/>
      <c r="T61" s="335"/>
      <c r="U61" s="335"/>
      <c r="V61" s="335"/>
    </row>
    <row r="62" spans="2:22" ht="19.5" customHeight="1">
      <c r="O62" s="336"/>
      <c r="P62" s="336"/>
      <c r="Q62" s="336"/>
      <c r="R62" s="336"/>
      <c r="S62" s="335"/>
      <c r="T62" s="335"/>
      <c r="U62" s="335"/>
    </row>
    <row r="63" spans="2:22" ht="41.25" customHeight="1">
      <c r="O63" s="336"/>
      <c r="P63" s="336"/>
      <c r="Q63" s="336"/>
      <c r="R63" s="336"/>
      <c r="S63" s="335"/>
      <c r="T63" s="335"/>
      <c r="U63" s="335"/>
    </row>
    <row r="64" spans="2:22" ht="19.5" customHeight="1"/>
    <row r="65" ht="19.5" customHeight="1"/>
    <row r="66" ht="19.5" customHeight="1"/>
    <row r="67" ht="19.5" customHeight="1"/>
    <row r="68" ht="19.5" customHeight="1"/>
    <row r="69" ht="19.5" customHeight="1"/>
    <row r="70" ht="19.5" customHeight="1"/>
    <row r="71" ht="19.5" customHeight="1"/>
    <row r="72" ht="19.5" customHeight="1"/>
    <row r="73" ht="19.5" customHeight="1"/>
    <row r="74" ht="19.5" customHeight="1"/>
    <row r="75" ht="19.5" customHeight="1"/>
    <row r="76" ht="19.5" customHeight="1"/>
    <row r="77" ht="19.5" customHeight="1"/>
    <row r="78" ht="19.5" customHeight="1"/>
    <row r="79" ht="19.5" customHeight="1"/>
    <row r="80" ht="19.5" customHeight="1"/>
    <row r="81" ht="19.5" customHeight="1"/>
    <row r="82" ht="19.5" customHeight="1"/>
    <row r="83" ht="19.5" customHeight="1"/>
    <row r="84" ht="19.5" customHeight="1"/>
    <row r="85" ht="19.5" customHeight="1"/>
    <row r="86" ht="19.5" customHeight="1"/>
    <row r="87" ht="19.5" customHeight="1"/>
    <row r="88" ht="19.5" customHeight="1"/>
    <row r="89" ht="19.5" customHeight="1"/>
    <row r="90" ht="19.5" customHeight="1"/>
    <row r="91" ht="19.5" customHeight="1"/>
    <row r="92" ht="19.5" customHeight="1"/>
    <row r="93" ht="19.5" customHeight="1"/>
    <row r="94" ht="19.5" customHeight="1"/>
    <row r="95" ht="19.5" customHeight="1"/>
    <row r="96" ht="19.5" customHeight="1"/>
    <row r="97" ht="19.5" customHeight="1"/>
    <row r="98" ht="19.5" customHeight="1"/>
    <row r="99" ht="19.5" customHeight="1"/>
    <row r="100" ht="19.5" customHeight="1"/>
    <row r="101" ht="19.5" customHeight="1"/>
    <row r="102" ht="19.5" customHeight="1"/>
    <row r="103" ht="19.5" customHeight="1"/>
    <row r="104" ht="19.5" customHeight="1"/>
    <row r="105" ht="19.5" customHeight="1"/>
    <row r="106" ht="19.5" customHeight="1"/>
    <row r="107" ht="19.5" customHeight="1"/>
    <row r="108" ht="19.5" customHeight="1"/>
    <row r="109" ht="19.5" customHeight="1"/>
    <row r="110" ht="19.5" customHeight="1"/>
    <row r="111" ht="19.5" customHeight="1"/>
    <row r="112" ht="19.5" customHeight="1"/>
    <row r="113" ht="19.5" customHeight="1"/>
    <row r="114" ht="19.5" customHeight="1"/>
    <row r="115" ht="19.5" customHeight="1"/>
    <row r="116" ht="19.5" customHeight="1"/>
    <row r="117" ht="19.5" customHeight="1"/>
    <row r="118" ht="19.5" customHeight="1"/>
    <row r="119" ht="19.5" customHeight="1"/>
    <row r="120" ht="19.5" customHeight="1"/>
    <row r="121" ht="19.5" customHeight="1"/>
    <row r="122" ht="19.5" customHeight="1"/>
    <row r="123" ht="19.5" customHeight="1"/>
    <row r="124" ht="19.5" customHeight="1"/>
    <row r="125" ht="19.5" customHeight="1"/>
    <row r="126" ht="19.5" customHeight="1"/>
    <row r="127" ht="19.5" customHeight="1"/>
    <row r="128" ht="19.5" customHeight="1"/>
    <row r="129" ht="19.5" customHeight="1"/>
    <row r="130" ht="19.5" customHeight="1"/>
    <row r="131" ht="19.5" customHeight="1"/>
    <row r="132" ht="19.5" customHeight="1"/>
    <row r="133" ht="19.5" customHeight="1"/>
    <row r="134" ht="19.5" customHeight="1"/>
    <row r="135" ht="19.5" customHeight="1"/>
    <row r="136" ht="19.5" customHeight="1"/>
    <row r="137" ht="19.5" customHeight="1"/>
    <row r="138" ht="19.5" customHeight="1"/>
    <row r="139" ht="19.5" customHeight="1"/>
  </sheetData>
  <mergeCells count="96">
    <mergeCell ref="O57:Q59"/>
    <mergeCell ref="S57:U59"/>
    <mergeCell ref="B61:C61"/>
    <mergeCell ref="B48:H48"/>
    <mergeCell ref="B49:G49"/>
    <mergeCell ref="B50:H50"/>
    <mergeCell ref="B51:G51"/>
    <mergeCell ref="B52:G52"/>
    <mergeCell ref="B54:C54"/>
    <mergeCell ref="K44:U44"/>
    <mergeCell ref="B45:G45"/>
    <mergeCell ref="K45:S47"/>
    <mergeCell ref="T45:T47"/>
    <mergeCell ref="U45:U46"/>
    <mergeCell ref="B47:G47"/>
    <mergeCell ref="B35:I35"/>
    <mergeCell ref="K35:S37"/>
    <mergeCell ref="T35:T37"/>
    <mergeCell ref="U35:U36"/>
    <mergeCell ref="B36:H36"/>
    <mergeCell ref="I36:I51"/>
    <mergeCell ref="B37:G37"/>
    <mergeCell ref="B38:H38"/>
    <mergeCell ref="B39:G39"/>
    <mergeCell ref="K39:U39"/>
    <mergeCell ref="K40:S42"/>
    <mergeCell ref="T40:T42"/>
    <mergeCell ref="U40:U41"/>
    <mergeCell ref="B41:G41"/>
    <mergeCell ref="B42:H42"/>
    <mergeCell ref="B43:G43"/>
    <mergeCell ref="B32:G33"/>
    <mergeCell ref="H32:H33"/>
    <mergeCell ref="K32:S32"/>
    <mergeCell ref="B34:I34"/>
    <mergeCell ref="K34:U34"/>
    <mergeCell ref="B28:G29"/>
    <mergeCell ref="H28:H29"/>
    <mergeCell ref="K29:T29"/>
    <mergeCell ref="B30:G31"/>
    <mergeCell ref="H30:H31"/>
    <mergeCell ref="K30:S31"/>
    <mergeCell ref="T30:T31"/>
    <mergeCell ref="B21:I21"/>
    <mergeCell ref="K21:S22"/>
    <mergeCell ref="T21:T22"/>
    <mergeCell ref="B22:G23"/>
    <mergeCell ref="H22:H23"/>
    <mergeCell ref="I22:I32"/>
    <mergeCell ref="K23:T23"/>
    <mergeCell ref="B24:G25"/>
    <mergeCell ref="H24:H25"/>
    <mergeCell ref="K24:S25"/>
    <mergeCell ref="T24:T25"/>
    <mergeCell ref="B26:G27"/>
    <mergeCell ref="H26:H27"/>
    <mergeCell ref="K26:T26"/>
    <mergeCell ref="K27:S28"/>
    <mergeCell ref="T27:T28"/>
    <mergeCell ref="B18:G18"/>
    <mergeCell ref="K18:T18"/>
    <mergeCell ref="B19:G19"/>
    <mergeCell ref="K19:S19"/>
    <mergeCell ref="B20:I20"/>
    <mergeCell ref="K20:T20"/>
    <mergeCell ref="B11:I11"/>
    <mergeCell ref="K11:U11"/>
    <mergeCell ref="B12:G12"/>
    <mergeCell ref="I12:I18"/>
    <mergeCell ref="K12:T12"/>
    <mergeCell ref="U12:U31"/>
    <mergeCell ref="B13:G13"/>
    <mergeCell ref="K13:S13"/>
    <mergeCell ref="B14:G14"/>
    <mergeCell ref="K14:T14"/>
    <mergeCell ref="B15:G15"/>
    <mergeCell ref="K15:S15"/>
    <mergeCell ref="B16:G16"/>
    <mergeCell ref="K16:T16"/>
    <mergeCell ref="B17:G17"/>
    <mergeCell ref="K17:S17"/>
    <mergeCell ref="B8:C8"/>
    <mergeCell ref="D8:I8"/>
    <mergeCell ref="K8:L8"/>
    <mergeCell ref="M8:U8"/>
    <mergeCell ref="B9:C9"/>
    <mergeCell ref="D9:I9"/>
    <mergeCell ref="K9:L9"/>
    <mergeCell ref="M9:U9"/>
    <mergeCell ref="T1:U1"/>
    <mergeCell ref="O3:P3"/>
    <mergeCell ref="B5:U5"/>
    <mergeCell ref="B7:C7"/>
    <mergeCell ref="D7:I7"/>
    <mergeCell ref="K7:L7"/>
    <mergeCell ref="M7:U7"/>
  </mergeCells>
  <phoneticPr fontId="5"/>
  <conditionalFormatting sqref="D55">
    <cfRule type="expression" dxfId="30" priority="26">
      <formula>$I$12=5</formula>
    </cfRule>
  </conditionalFormatting>
  <conditionalFormatting sqref="D56">
    <cfRule type="expression" dxfId="29" priority="27">
      <formula>$I$22=-20</formula>
    </cfRule>
  </conditionalFormatting>
  <conditionalFormatting sqref="D57">
    <cfRule type="expression" dxfId="28" priority="13">
      <formula>$I$36=0</formula>
    </cfRule>
  </conditionalFormatting>
  <conditionalFormatting sqref="D58">
    <cfRule type="expression" dxfId="27" priority="12">
      <formula>$U$12=0</formula>
    </cfRule>
  </conditionalFormatting>
  <conditionalFormatting sqref="D59">
    <cfRule type="expression" dxfId="26" priority="8">
      <formula>$U$35=0</formula>
    </cfRule>
  </conditionalFormatting>
  <conditionalFormatting sqref="D60">
    <cfRule type="expression" dxfId="25" priority="7">
      <formula>$U$40=0</formula>
    </cfRule>
  </conditionalFormatting>
  <conditionalFormatting sqref="D61">
    <cfRule type="expression" dxfId="24" priority="6">
      <formula>$U$45=0</formula>
    </cfRule>
  </conditionalFormatting>
  <conditionalFormatting sqref="E55">
    <cfRule type="expression" dxfId="23" priority="25">
      <formula>$I$12=20</formula>
    </cfRule>
  </conditionalFormatting>
  <conditionalFormatting sqref="E56">
    <cfRule type="expression" dxfId="22" priority="4">
      <formula>$I$22=-10</formula>
    </cfRule>
  </conditionalFormatting>
  <conditionalFormatting sqref="E57">
    <cfRule type="expression" dxfId="21" priority="19">
      <formula>$I$36=5</formula>
    </cfRule>
  </conditionalFormatting>
  <conditionalFormatting sqref="E58">
    <cfRule type="expression" dxfId="20" priority="9">
      <formula>$U$12=5</formula>
    </cfRule>
  </conditionalFormatting>
  <conditionalFormatting sqref="E59">
    <cfRule type="expression" dxfId="19" priority="31">
      <formula>$U$35=10</formula>
    </cfRule>
  </conditionalFormatting>
  <conditionalFormatting sqref="E60">
    <cfRule type="expression" dxfId="18" priority="10">
      <formula>U40=-50</formula>
    </cfRule>
  </conditionalFormatting>
  <conditionalFormatting sqref="E61">
    <cfRule type="expression" dxfId="17" priority="5">
      <formula>$U$45=10</formula>
    </cfRule>
  </conditionalFormatting>
  <conditionalFormatting sqref="F55">
    <cfRule type="expression" dxfId="16" priority="24">
      <formula>$I$12=30</formula>
    </cfRule>
  </conditionalFormatting>
  <conditionalFormatting sqref="F56">
    <cfRule type="expression" dxfId="15" priority="28">
      <formula>$I$22=20</formula>
    </cfRule>
  </conditionalFormatting>
  <conditionalFormatting sqref="F57">
    <cfRule type="expression" dxfId="14" priority="11">
      <formula>$I$36=15</formula>
    </cfRule>
  </conditionalFormatting>
  <conditionalFormatting sqref="F58">
    <cfRule type="expression" dxfId="13" priority="16">
      <formula>$U$12=15</formula>
    </cfRule>
  </conditionalFormatting>
  <conditionalFormatting sqref="G55">
    <cfRule type="expression" dxfId="12" priority="23">
      <formula>$I$12=40</formula>
    </cfRule>
  </conditionalFormatting>
  <conditionalFormatting sqref="G56">
    <cfRule type="expression" dxfId="11" priority="3">
      <formula>$I$22=40</formula>
    </cfRule>
  </conditionalFormatting>
  <conditionalFormatting sqref="H55">
    <cfRule type="expression" dxfId="10" priority="22">
      <formula>$I$12=55</formula>
    </cfRule>
  </conditionalFormatting>
  <conditionalFormatting sqref="H56">
    <cfRule type="expression" dxfId="9" priority="29">
      <formula>$I$22=50</formula>
    </cfRule>
  </conditionalFormatting>
  <conditionalFormatting sqref="H57">
    <cfRule type="expression" dxfId="8" priority="18">
      <formula>$I$36=25</formula>
    </cfRule>
  </conditionalFormatting>
  <conditionalFormatting sqref="H58">
    <cfRule type="expression" dxfId="7" priority="15">
      <formula>$U$12=25</formula>
    </cfRule>
  </conditionalFormatting>
  <conditionalFormatting sqref="I55">
    <cfRule type="expression" dxfId="6" priority="21">
      <formula>$I$12=65</formula>
    </cfRule>
  </conditionalFormatting>
  <conditionalFormatting sqref="I56">
    <cfRule type="expression" dxfId="5" priority="2">
      <formula>$I$22=60</formula>
    </cfRule>
  </conditionalFormatting>
  <conditionalFormatting sqref="J56:K56">
    <cfRule type="expression" dxfId="4" priority="30">
      <formula>#REF!=40</formula>
    </cfRule>
  </conditionalFormatting>
  <conditionalFormatting sqref="J57:K57">
    <cfRule type="expression" dxfId="3" priority="17">
      <formula>$I$36=35</formula>
    </cfRule>
  </conditionalFormatting>
  <conditionalFormatting sqref="J58:K58">
    <cfRule type="expression" dxfId="2" priority="14">
      <formula>$U$12=35</formula>
    </cfRule>
  </conditionalFormatting>
  <conditionalFormatting sqref="K55">
    <cfRule type="expression" dxfId="1" priority="1">
      <formula>$I$12=80</formula>
    </cfRule>
  </conditionalFormatting>
  <conditionalFormatting sqref="L55">
    <cfRule type="expression" dxfId="0" priority="20">
      <formula>$I$12=90</formula>
    </cfRule>
  </conditionalFormatting>
  <dataValidations count="1">
    <dataValidation type="list" allowBlank="1" showInputMessage="1" showErrorMessage="1" sqref="H12:H19 H39 H41 H43 H45 H47 H49 H51 T30 H37 T15 T19 T17 T27 T21 T24 T13 T45 H22:H33 T40 T35" xr:uid="{00000000-0002-0000-1000-000000000000}">
      <formula1>"　,○"</formula1>
    </dataValidation>
  </dataValidations>
  <pageMargins left="0.23622047244094491" right="0.23622047244094491" top="0.74803149606299213" bottom="0.74803149606299213" header="0.31496062992125984" footer="0.31496062992125984"/>
  <pageSetup paperSize="9" scale="39" fitToHeight="0" orientation="portrait" r:id="rId1"/>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B1:KI308"/>
  <sheetViews>
    <sheetView view="pageBreakPreview" zoomScale="115" zoomScaleNormal="100" zoomScaleSheetLayoutView="115" workbookViewId="0">
      <selection activeCell="Q31" sqref="Q31"/>
    </sheetView>
  </sheetViews>
  <sheetFormatPr defaultColWidth="9" defaultRowHeight="12"/>
  <cols>
    <col min="1" max="1" width="2.33203125" style="443" customWidth="1"/>
    <col min="2" max="44" width="2.83203125" style="443" customWidth="1"/>
    <col min="45" max="124" width="2.33203125" style="412" customWidth="1"/>
    <col min="125" max="295" width="9" style="412"/>
    <col min="296" max="16384" width="9" style="443"/>
  </cols>
  <sheetData>
    <row r="1" spans="2:45" s="412" customFormat="1">
      <c r="AO1" s="1201" t="s">
        <v>725</v>
      </c>
      <c r="AP1" s="1202"/>
      <c r="AQ1" s="1202"/>
      <c r="AR1" s="1202"/>
      <c r="AS1" s="1203"/>
    </row>
    <row r="2" spans="2:45" s="412" customFormat="1" ht="3" customHeight="1"/>
    <row r="3" spans="2:45" ht="16.5">
      <c r="B3" s="1204" t="s">
        <v>726</v>
      </c>
      <c r="C3" s="1204"/>
      <c r="D3" s="1204"/>
      <c r="E3" s="1204"/>
      <c r="F3" s="1204"/>
      <c r="G3" s="1204"/>
      <c r="H3" s="1204"/>
      <c r="I3" s="1204"/>
      <c r="J3" s="1204"/>
      <c r="K3" s="1204"/>
      <c r="L3" s="1204"/>
      <c r="M3" s="1204"/>
      <c r="N3" s="1204"/>
      <c r="O3" s="1204"/>
      <c r="P3" s="1204"/>
      <c r="Q3" s="1204"/>
      <c r="R3" s="1204"/>
      <c r="S3" s="1204"/>
      <c r="T3" s="1204"/>
      <c r="U3" s="1204"/>
      <c r="V3" s="1204"/>
      <c r="W3" s="1204"/>
      <c r="X3" s="1204"/>
      <c r="Y3" s="1204"/>
      <c r="Z3" s="1204"/>
      <c r="AA3" s="1204"/>
      <c r="AB3" s="1204"/>
      <c r="AC3" s="1204"/>
      <c r="AD3" s="1204"/>
      <c r="AE3" s="1204"/>
      <c r="AF3" s="1204"/>
      <c r="AG3" s="1204"/>
      <c r="AH3" s="1204"/>
      <c r="AI3" s="1204"/>
      <c r="AJ3" s="1204"/>
      <c r="AK3" s="1204"/>
      <c r="AL3" s="1204"/>
      <c r="AM3" s="1204"/>
      <c r="AN3" s="1204"/>
      <c r="AO3" s="1204"/>
      <c r="AP3" s="1204"/>
      <c r="AQ3" s="1204"/>
      <c r="AR3" s="1204"/>
    </row>
    <row r="4" spans="2:45" s="412" customFormat="1">
      <c r="B4" s="413"/>
      <c r="C4" s="413"/>
      <c r="D4" s="413"/>
      <c r="E4" s="413"/>
      <c r="F4" s="413"/>
      <c r="G4" s="413"/>
      <c r="H4" s="413"/>
      <c r="I4" s="413"/>
      <c r="J4" s="413"/>
      <c r="K4" s="413"/>
      <c r="L4" s="413"/>
      <c r="M4" s="413"/>
      <c r="N4" s="413"/>
      <c r="O4" s="413"/>
      <c r="P4" s="413"/>
      <c r="Q4" s="413"/>
      <c r="R4" s="413"/>
      <c r="S4" s="413"/>
      <c r="T4" s="413"/>
      <c r="U4" s="413"/>
      <c r="V4" s="413"/>
      <c r="W4" s="413"/>
      <c r="X4" s="413"/>
      <c r="Y4" s="413"/>
      <c r="Z4" s="413"/>
      <c r="AA4" s="413"/>
      <c r="AB4" s="413"/>
      <c r="AC4" s="413"/>
      <c r="AD4" s="413"/>
      <c r="AE4" s="413"/>
      <c r="AF4" s="413"/>
      <c r="AG4" s="413"/>
      <c r="AH4" s="413"/>
      <c r="AI4" s="413"/>
      <c r="AJ4" s="413"/>
      <c r="AK4" s="413"/>
      <c r="AL4" s="413"/>
      <c r="AM4" s="413"/>
      <c r="AN4" s="413"/>
      <c r="AO4" s="413"/>
      <c r="AP4" s="413"/>
      <c r="AQ4" s="413"/>
      <c r="AR4" s="413"/>
    </row>
    <row r="5" spans="2:45" ht="12" customHeight="1">
      <c r="B5" s="1205" t="s">
        <v>634</v>
      </c>
      <c r="C5" s="1206"/>
      <c r="D5" s="1206"/>
      <c r="E5" s="1206"/>
      <c r="F5" s="1206"/>
      <c r="G5" s="1206"/>
      <c r="H5" s="1206"/>
      <c r="I5" s="1206"/>
      <c r="J5" s="1206"/>
      <c r="K5" s="1206"/>
      <c r="L5" s="1206"/>
      <c r="M5" s="1206"/>
      <c r="N5" s="1206"/>
      <c r="O5" s="1206"/>
      <c r="P5" s="1206"/>
      <c r="Q5" s="1206"/>
      <c r="R5" s="1206"/>
      <c r="S5" s="1206"/>
      <c r="T5" s="1206"/>
      <c r="U5" s="1206"/>
      <c r="V5" s="1206"/>
      <c r="W5" s="1206"/>
      <c r="X5" s="1206"/>
      <c r="Y5" s="1206"/>
      <c r="Z5" s="1206"/>
      <c r="AA5" s="1206"/>
      <c r="AB5" s="1206"/>
      <c r="AC5" s="1206"/>
      <c r="AD5" s="1206"/>
      <c r="AE5" s="1206"/>
      <c r="AF5" s="1206"/>
      <c r="AG5" s="1206"/>
      <c r="AH5" s="1206"/>
      <c r="AI5" s="1206"/>
      <c r="AJ5" s="1206"/>
      <c r="AK5" s="1206"/>
      <c r="AL5" s="1206"/>
      <c r="AM5" s="1206"/>
      <c r="AN5" s="1206"/>
      <c r="AO5" s="1206"/>
      <c r="AP5" s="1206"/>
      <c r="AQ5" s="1206"/>
      <c r="AR5" s="1207"/>
    </row>
    <row r="6" spans="2:45" s="412" customFormat="1" ht="5.25" customHeight="1">
      <c r="B6" s="414"/>
      <c r="AR6" s="415"/>
    </row>
    <row r="7" spans="2:45" s="412" customFormat="1" ht="13.5" customHeight="1">
      <c r="B7" s="414"/>
      <c r="C7" s="412" t="s">
        <v>727</v>
      </c>
      <c r="AR7" s="415"/>
    </row>
    <row r="8" spans="2:45" s="412" customFormat="1" ht="11.25" customHeight="1">
      <c r="B8" s="414"/>
      <c r="C8" s="1208" t="s">
        <v>728</v>
      </c>
      <c r="D8" s="1208"/>
      <c r="E8" s="1208"/>
      <c r="F8" s="1208"/>
      <c r="G8" s="1208"/>
      <c r="H8" s="1208"/>
      <c r="I8" s="1208"/>
      <c r="J8" s="1211"/>
      <c r="K8" s="1211"/>
      <c r="L8" s="1211"/>
      <c r="M8" s="1211"/>
      <c r="N8" s="1211"/>
      <c r="O8" s="1211"/>
      <c r="P8" s="1211"/>
      <c r="S8" s="1212" t="s">
        <v>729</v>
      </c>
      <c r="T8" s="1212"/>
      <c r="U8" s="1212"/>
      <c r="V8" s="1212"/>
      <c r="W8" s="1212"/>
      <c r="X8" s="1212"/>
      <c r="Y8" s="1211"/>
      <c r="Z8" s="1211"/>
      <c r="AA8" s="1211"/>
      <c r="AB8" s="1211"/>
      <c r="AC8" s="1211"/>
      <c r="AD8" s="1211"/>
      <c r="AE8" s="416"/>
      <c r="AF8" s="417"/>
      <c r="AG8" s="1213" t="s">
        <v>730</v>
      </c>
      <c r="AH8" s="1213"/>
      <c r="AI8" s="1213"/>
      <c r="AJ8" s="1214"/>
      <c r="AK8" s="1219"/>
      <c r="AL8" s="1219"/>
      <c r="AM8" s="1219"/>
      <c r="AN8" s="1219"/>
      <c r="AO8" s="1219"/>
      <c r="AP8" s="1219"/>
      <c r="AR8" s="415"/>
    </row>
    <row r="9" spans="2:45" s="412" customFormat="1" ht="11.25" customHeight="1">
      <c r="B9" s="414"/>
      <c r="C9" s="1209"/>
      <c r="D9" s="1209"/>
      <c r="E9" s="1209"/>
      <c r="F9" s="1209"/>
      <c r="G9" s="1209"/>
      <c r="H9" s="1209"/>
      <c r="I9" s="1209"/>
      <c r="J9" s="1211"/>
      <c r="K9" s="1211"/>
      <c r="L9" s="1211"/>
      <c r="M9" s="1211"/>
      <c r="N9" s="1211"/>
      <c r="O9" s="1211"/>
      <c r="P9" s="1211"/>
      <c r="R9" s="416"/>
      <c r="S9" s="1212"/>
      <c r="T9" s="1212"/>
      <c r="U9" s="1212"/>
      <c r="V9" s="1212"/>
      <c r="W9" s="1212"/>
      <c r="X9" s="1212"/>
      <c r="Y9" s="1211"/>
      <c r="Z9" s="1211"/>
      <c r="AA9" s="1211"/>
      <c r="AB9" s="1211"/>
      <c r="AC9" s="1211"/>
      <c r="AD9" s="1211"/>
      <c r="AE9" s="416"/>
      <c r="AF9" s="417"/>
      <c r="AG9" s="1215"/>
      <c r="AH9" s="1215"/>
      <c r="AI9" s="1215"/>
      <c r="AJ9" s="1216"/>
      <c r="AK9" s="1219"/>
      <c r="AL9" s="1219"/>
      <c r="AM9" s="1219"/>
      <c r="AN9" s="1219"/>
      <c r="AO9" s="1219"/>
      <c r="AP9" s="1219"/>
      <c r="AR9" s="415"/>
    </row>
    <row r="10" spans="2:45" s="412" customFormat="1" ht="11.25" customHeight="1">
      <c r="B10" s="414"/>
      <c r="C10" s="1210"/>
      <c r="D10" s="1210"/>
      <c r="E10" s="1210"/>
      <c r="F10" s="1210"/>
      <c r="G10" s="1210"/>
      <c r="H10" s="1210"/>
      <c r="I10" s="1210"/>
      <c r="J10" s="1211"/>
      <c r="K10" s="1211"/>
      <c r="L10" s="1211"/>
      <c r="M10" s="1211"/>
      <c r="N10" s="1211"/>
      <c r="O10" s="1211"/>
      <c r="P10" s="1211"/>
      <c r="Q10" s="412" t="s">
        <v>731</v>
      </c>
      <c r="R10" s="416"/>
      <c r="S10" s="1212"/>
      <c r="T10" s="1212"/>
      <c r="U10" s="1212"/>
      <c r="V10" s="1212"/>
      <c r="W10" s="1212"/>
      <c r="X10" s="1212"/>
      <c r="Y10" s="1211"/>
      <c r="Z10" s="1211"/>
      <c r="AA10" s="1211"/>
      <c r="AB10" s="1211"/>
      <c r="AC10" s="1211"/>
      <c r="AD10" s="1211"/>
      <c r="AE10" s="412" t="s">
        <v>419</v>
      </c>
      <c r="AF10" s="417"/>
      <c r="AG10" s="1217"/>
      <c r="AH10" s="1217"/>
      <c r="AI10" s="1217"/>
      <c r="AJ10" s="1218"/>
      <c r="AK10" s="1219"/>
      <c r="AL10" s="1219"/>
      <c r="AM10" s="1219"/>
      <c r="AN10" s="1219"/>
      <c r="AO10" s="1219"/>
      <c r="AP10" s="1219"/>
      <c r="AQ10" s="412" t="s">
        <v>731</v>
      </c>
      <c r="AR10" s="415"/>
    </row>
    <row r="11" spans="2:45" s="412" customFormat="1" ht="6" customHeight="1">
      <c r="B11" s="414"/>
      <c r="AR11" s="415"/>
    </row>
    <row r="12" spans="2:45" ht="13.5" customHeight="1">
      <c r="B12" s="1220" t="s">
        <v>732</v>
      </c>
      <c r="C12" s="1221"/>
      <c r="D12" s="1221"/>
      <c r="E12" s="1221"/>
      <c r="F12" s="1221"/>
      <c r="G12" s="1221"/>
      <c r="H12" s="1221"/>
      <c r="I12" s="1221"/>
      <c r="J12" s="1221"/>
      <c r="K12" s="1221"/>
      <c r="L12" s="1221"/>
      <c r="M12" s="1221"/>
      <c r="N12" s="1221"/>
      <c r="O12" s="1221"/>
      <c r="P12" s="1221"/>
      <c r="Q12" s="1221"/>
      <c r="R12" s="1221"/>
      <c r="S12" s="1221"/>
      <c r="T12" s="1221"/>
      <c r="U12" s="1221"/>
      <c r="V12" s="1221"/>
      <c r="W12" s="1221"/>
      <c r="X12" s="1221"/>
      <c r="Y12" s="1221"/>
      <c r="Z12" s="1221"/>
      <c r="AA12" s="1221"/>
      <c r="AB12" s="1221"/>
      <c r="AC12" s="1221"/>
      <c r="AD12" s="1221"/>
      <c r="AE12" s="1221"/>
      <c r="AF12" s="1221"/>
      <c r="AG12" s="1221"/>
      <c r="AH12" s="1221"/>
      <c r="AI12" s="1221"/>
      <c r="AJ12" s="1221"/>
      <c r="AK12" s="1221"/>
      <c r="AL12" s="1221"/>
      <c r="AM12" s="1221"/>
      <c r="AN12" s="1221"/>
      <c r="AO12" s="1221"/>
      <c r="AP12" s="1221"/>
      <c r="AQ12" s="1221"/>
      <c r="AR12" s="1222"/>
    </row>
    <row r="13" spans="2:45" s="412" customFormat="1" ht="17.25" customHeight="1">
      <c r="B13" s="414" t="s">
        <v>733</v>
      </c>
      <c r="C13" s="412" t="s">
        <v>734</v>
      </c>
      <c r="AR13" s="415"/>
    </row>
    <row r="14" spans="2:45" s="412" customFormat="1" ht="13.5" customHeight="1">
      <c r="B14" s="414"/>
      <c r="C14" s="412" t="s">
        <v>735</v>
      </c>
      <c r="AR14" s="415"/>
    </row>
    <row r="15" spans="2:45" s="412" customFormat="1" ht="13.5" customHeight="1">
      <c r="B15" s="414"/>
      <c r="C15" s="1223" t="s">
        <v>736</v>
      </c>
      <c r="D15" s="1213"/>
      <c r="E15" s="1213"/>
      <c r="F15" s="1213"/>
      <c r="G15" s="1214"/>
      <c r="H15" s="1211"/>
      <c r="I15" s="1211"/>
      <c r="J15" s="1211"/>
      <c r="K15" s="1211"/>
      <c r="L15" s="1211"/>
      <c r="M15" s="1211"/>
      <c r="N15" s="1211"/>
      <c r="O15" s="1211"/>
      <c r="P15" s="1211"/>
      <c r="S15" s="1223" t="s">
        <v>737</v>
      </c>
      <c r="T15" s="1213"/>
      <c r="U15" s="1213"/>
      <c r="V15" s="1213"/>
      <c r="W15" s="1214"/>
      <c r="X15" s="1225"/>
      <c r="Y15" s="1226"/>
      <c r="Z15" s="1226"/>
      <c r="AA15" s="1226"/>
      <c r="AB15" s="1226"/>
      <c r="AC15" s="1226"/>
      <c r="AD15" s="1227"/>
      <c r="AG15" s="1231" t="s">
        <v>738</v>
      </c>
      <c r="AH15" s="1231"/>
      <c r="AI15" s="1232"/>
      <c r="AJ15" s="1232"/>
      <c r="AK15" s="1232"/>
      <c r="AL15" s="1232"/>
      <c r="AM15" s="1232"/>
      <c r="AN15" s="1232"/>
      <c r="AO15" s="1232"/>
      <c r="AP15" s="1232"/>
      <c r="AR15" s="415"/>
    </row>
    <row r="16" spans="2:45" s="412" customFormat="1" ht="13.5" customHeight="1">
      <c r="B16" s="414"/>
      <c r="C16" s="1224"/>
      <c r="D16" s="1217"/>
      <c r="E16" s="1217"/>
      <c r="F16" s="1217"/>
      <c r="G16" s="1218"/>
      <c r="H16" s="1211"/>
      <c r="I16" s="1211"/>
      <c r="J16" s="1211"/>
      <c r="K16" s="1211"/>
      <c r="L16" s="1211"/>
      <c r="M16" s="1211"/>
      <c r="N16" s="1211"/>
      <c r="O16" s="1211"/>
      <c r="P16" s="1211"/>
      <c r="Q16" s="418" t="s">
        <v>739</v>
      </c>
      <c r="S16" s="1224"/>
      <c r="T16" s="1217"/>
      <c r="U16" s="1217"/>
      <c r="V16" s="1217"/>
      <c r="W16" s="1218"/>
      <c r="X16" s="1228"/>
      <c r="Y16" s="1229"/>
      <c r="Z16" s="1229"/>
      <c r="AA16" s="1229"/>
      <c r="AB16" s="1229"/>
      <c r="AC16" s="1229"/>
      <c r="AD16" s="1230"/>
      <c r="AE16" s="412" t="s">
        <v>739</v>
      </c>
      <c r="AG16" s="1231"/>
      <c r="AH16" s="1231"/>
      <c r="AI16" s="1232"/>
      <c r="AJ16" s="1232"/>
      <c r="AK16" s="1232"/>
      <c r="AL16" s="1232"/>
      <c r="AM16" s="1232"/>
      <c r="AN16" s="1232"/>
      <c r="AO16" s="1232"/>
      <c r="AP16" s="1232"/>
      <c r="AQ16" s="412" t="s">
        <v>739</v>
      </c>
      <c r="AR16" s="415"/>
    </row>
    <row r="17" spans="2:44" s="412" customFormat="1" ht="4.5" customHeight="1">
      <c r="B17" s="414"/>
      <c r="I17" s="419"/>
      <c r="S17" s="419"/>
      <c r="T17" s="419"/>
      <c r="U17" s="419"/>
      <c r="V17" s="419"/>
      <c r="AR17" s="415"/>
    </row>
    <row r="18" spans="2:44" s="412" customFormat="1" ht="13.5" customHeight="1">
      <c r="B18" s="414"/>
      <c r="C18" s="412" t="s">
        <v>740</v>
      </c>
      <c r="AR18" s="415"/>
    </row>
    <row r="19" spans="2:44" s="412" customFormat="1" ht="13.5" customHeight="1">
      <c r="B19" s="414"/>
      <c r="C19" s="1223" t="s">
        <v>736</v>
      </c>
      <c r="D19" s="1213"/>
      <c r="E19" s="1213"/>
      <c r="F19" s="1213"/>
      <c r="G19" s="1214"/>
      <c r="H19" s="1211"/>
      <c r="I19" s="1211"/>
      <c r="J19" s="1211"/>
      <c r="K19" s="1211"/>
      <c r="L19" s="1211"/>
      <c r="M19" s="1211"/>
      <c r="N19" s="1211"/>
      <c r="O19" s="1211"/>
      <c r="P19" s="1211"/>
      <c r="S19" s="1223" t="s">
        <v>737</v>
      </c>
      <c r="T19" s="1213"/>
      <c r="U19" s="1213"/>
      <c r="V19" s="1213"/>
      <c r="W19" s="1214"/>
      <c r="X19" s="1225"/>
      <c r="Y19" s="1226"/>
      <c r="Z19" s="1226"/>
      <c r="AA19" s="1226"/>
      <c r="AB19" s="1226"/>
      <c r="AC19" s="1226"/>
      <c r="AD19" s="1227"/>
      <c r="AG19" s="1231" t="s">
        <v>738</v>
      </c>
      <c r="AH19" s="1231"/>
      <c r="AI19" s="1232"/>
      <c r="AJ19" s="1232"/>
      <c r="AK19" s="1232"/>
      <c r="AL19" s="1232"/>
      <c r="AM19" s="1232"/>
      <c r="AN19" s="1232"/>
      <c r="AO19" s="1232"/>
      <c r="AP19" s="1232"/>
      <c r="AR19" s="415"/>
    </row>
    <row r="20" spans="2:44" s="412" customFormat="1" ht="13.5" customHeight="1">
      <c r="B20" s="414"/>
      <c r="C20" s="1224"/>
      <c r="D20" s="1217"/>
      <c r="E20" s="1217"/>
      <c r="F20" s="1217"/>
      <c r="G20" s="1218"/>
      <c r="H20" s="1211"/>
      <c r="I20" s="1211"/>
      <c r="J20" s="1211"/>
      <c r="K20" s="1211"/>
      <c r="L20" s="1211"/>
      <c r="M20" s="1211"/>
      <c r="N20" s="1211"/>
      <c r="O20" s="1211"/>
      <c r="P20" s="1211"/>
      <c r="Q20" s="418" t="s">
        <v>739</v>
      </c>
      <c r="S20" s="1224"/>
      <c r="T20" s="1217"/>
      <c r="U20" s="1217"/>
      <c r="V20" s="1217"/>
      <c r="W20" s="1218"/>
      <c r="X20" s="1228"/>
      <c r="Y20" s="1229"/>
      <c r="Z20" s="1229"/>
      <c r="AA20" s="1229"/>
      <c r="AB20" s="1229"/>
      <c r="AC20" s="1229"/>
      <c r="AD20" s="1230"/>
      <c r="AE20" s="412" t="s">
        <v>739</v>
      </c>
      <c r="AG20" s="1231"/>
      <c r="AH20" s="1231"/>
      <c r="AI20" s="1232"/>
      <c r="AJ20" s="1232"/>
      <c r="AK20" s="1232"/>
      <c r="AL20" s="1232"/>
      <c r="AM20" s="1232"/>
      <c r="AN20" s="1232"/>
      <c r="AO20" s="1232"/>
      <c r="AP20" s="1232"/>
      <c r="AQ20" s="412" t="s">
        <v>739</v>
      </c>
      <c r="AR20" s="415"/>
    </row>
    <row r="21" spans="2:44" s="412" customFormat="1" ht="13.5" customHeight="1">
      <c r="B21" s="414"/>
      <c r="C21" s="412" t="s">
        <v>741</v>
      </c>
      <c r="S21" s="419"/>
      <c r="T21" s="419"/>
      <c r="U21" s="419"/>
      <c r="V21" s="419"/>
      <c r="AR21" s="415"/>
    </row>
    <row r="22" spans="2:44" s="412" customFormat="1" ht="13.5" customHeight="1">
      <c r="B22" s="414"/>
      <c r="C22" s="1223" t="s">
        <v>736</v>
      </c>
      <c r="D22" s="1213"/>
      <c r="E22" s="1213"/>
      <c r="F22" s="1213"/>
      <c r="G22" s="1214"/>
      <c r="H22" s="1211"/>
      <c r="I22" s="1211"/>
      <c r="J22" s="1211"/>
      <c r="K22" s="1211"/>
      <c r="L22" s="1211"/>
      <c r="M22" s="1211"/>
      <c r="N22" s="1211"/>
      <c r="O22" s="1211"/>
      <c r="P22" s="1211"/>
      <c r="R22" s="417"/>
      <c r="S22" s="1223" t="s">
        <v>737</v>
      </c>
      <c r="T22" s="1213"/>
      <c r="U22" s="1213"/>
      <c r="V22" s="1213"/>
      <c r="W22" s="1214"/>
      <c r="X22" s="1225"/>
      <c r="Y22" s="1226"/>
      <c r="Z22" s="1226"/>
      <c r="AA22" s="1226"/>
      <c r="AB22" s="1226"/>
      <c r="AC22" s="1226"/>
      <c r="AD22" s="1227"/>
      <c r="AE22" s="420"/>
      <c r="AF22" s="420"/>
      <c r="AG22" s="1231" t="s">
        <v>738</v>
      </c>
      <c r="AH22" s="1231"/>
      <c r="AI22" s="1232"/>
      <c r="AJ22" s="1232"/>
      <c r="AK22" s="1232"/>
      <c r="AL22" s="1232"/>
      <c r="AM22" s="1232"/>
      <c r="AN22" s="1232"/>
      <c r="AO22" s="1232"/>
      <c r="AP22" s="1232"/>
      <c r="AR22" s="415"/>
    </row>
    <row r="23" spans="2:44" s="412" customFormat="1" ht="13.5" customHeight="1">
      <c r="B23" s="414"/>
      <c r="C23" s="1224"/>
      <c r="D23" s="1217"/>
      <c r="E23" s="1217"/>
      <c r="F23" s="1217"/>
      <c r="G23" s="1218"/>
      <c r="H23" s="1211"/>
      <c r="I23" s="1211"/>
      <c r="J23" s="1211"/>
      <c r="K23" s="1211"/>
      <c r="L23" s="1211"/>
      <c r="M23" s="1211"/>
      <c r="N23" s="1211"/>
      <c r="O23" s="1211"/>
      <c r="P23" s="1211"/>
      <c r="Q23" s="418" t="s">
        <v>739</v>
      </c>
      <c r="R23" s="417"/>
      <c r="S23" s="1224"/>
      <c r="T23" s="1217"/>
      <c r="U23" s="1217"/>
      <c r="V23" s="1217"/>
      <c r="W23" s="1218"/>
      <c r="X23" s="1228"/>
      <c r="Y23" s="1229"/>
      <c r="Z23" s="1229"/>
      <c r="AA23" s="1229"/>
      <c r="AB23" s="1229"/>
      <c r="AC23" s="1229"/>
      <c r="AD23" s="1230"/>
      <c r="AE23" s="412" t="s">
        <v>739</v>
      </c>
      <c r="AF23" s="420"/>
      <c r="AG23" s="1231"/>
      <c r="AH23" s="1231"/>
      <c r="AI23" s="1232"/>
      <c r="AJ23" s="1232"/>
      <c r="AK23" s="1232"/>
      <c r="AL23" s="1232"/>
      <c r="AM23" s="1232"/>
      <c r="AN23" s="1232"/>
      <c r="AO23" s="1232"/>
      <c r="AP23" s="1232"/>
      <c r="AQ23" s="412" t="s">
        <v>739</v>
      </c>
      <c r="AR23" s="415"/>
    </row>
    <row r="24" spans="2:44" s="412" customFormat="1" ht="6" customHeight="1">
      <c r="B24" s="421"/>
      <c r="C24" s="413"/>
      <c r="D24" s="413"/>
      <c r="E24" s="413"/>
      <c r="F24" s="413"/>
      <c r="G24" s="413"/>
      <c r="H24" s="413"/>
      <c r="I24" s="413"/>
      <c r="J24" s="413"/>
      <c r="K24" s="413"/>
      <c r="L24" s="413"/>
      <c r="M24" s="413"/>
      <c r="N24" s="413"/>
      <c r="O24" s="413"/>
      <c r="P24" s="413"/>
      <c r="Q24" s="413"/>
      <c r="R24" s="413"/>
      <c r="S24" s="413"/>
      <c r="T24" s="413"/>
      <c r="U24" s="413"/>
      <c r="V24" s="413"/>
      <c r="W24" s="413"/>
      <c r="X24" s="413"/>
      <c r="Y24" s="413"/>
      <c r="Z24" s="413"/>
      <c r="AA24" s="413"/>
      <c r="AB24" s="413"/>
      <c r="AC24" s="413"/>
      <c r="AD24" s="413"/>
      <c r="AE24" s="413"/>
      <c r="AF24" s="413"/>
      <c r="AG24" s="413"/>
      <c r="AH24" s="413"/>
      <c r="AI24" s="413"/>
      <c r="AJ24" s="413"/>
      <c r="AK24" s="413"/>
      <c r="AL24" s="413"/>
      <c r="AM24" s="413"/>
      <c r="AN24" s="413"/>
      <c r="AO24" s="413"/>
      <c r="AP24" s="413"/>
      <c r="AQ24" s="413"/>
      <c r="AR24" s="422"/>
    </row>
    <row r="25" spans="2:44" ht="13.5" customHeight="1">
      <c r="B25" s="1220" t="s">
        <v>742</v>
      </c>
      <c r="C25" s="1221"/>
      <c r="D25" s="1221"/>
      <c r="E25" s="1221"/>
      <c r="F25" s="1221"/>
      <c r="G25" s="1221"/>
      <c r="H25" s="1221"/>
      <c r="I25" s="1221"/>
      <c r="J25" s="1221"/>
      <c r="K25" s="1221"/>
      <c r="L25" s="1221"/>
      <c r="M25" s="1221"/>
      <c r="N25" s="1221"/>
      <c r="O25" s="1221"/>
      <c r="P25" s="1221"/>
      <c r="Q25" s="1221"/>
      <c r="R25" s="1221"/>
      <c r="S25" s="1221"/>
      <c r="T25" s="1221"/>
      <c r="U25" s="1221"/>
      <c r="V25" s="1221"/>
      <c r="W25" s="1221"/>
      <c r="X25" s="1221"/>
      <c r="Y25" s="1221"/>
      <c r="Z25" s="1221"/>
      <c r="AA25" s="1221"/>
      <c r="AB25" s="1221"/>
      <c r="AC25" s="1221"/>
      <c r="AD25" s="1221"/>
      <c r="AE25" s="1221"/>
      <c r="AF25" s="1221"/>
      <c r="AG25" s="1221"/>
      <c r="AH25" s="1221"/>
      <c r="AI25" s="1221"/>
      <c r="AJ25" s="1221"/>
      <c r="AK25" s="1221"/>
      <c r="AL25" s="1221"/>
      <c r="AM25" s="1221"/>
      <c r="AN25" s="1221"/>
      <c r="AO25" s="1221"/>
      <c r="AP25" s="1221"/>
      <c r="AQ25" s="1221"/>
      <c r="AR25" s="1222"/>
    </row>
    <row r="26" spans="2:44" s="412" customFormat="1" ht="6.75" customHeight="1">
      <c r="B26" s="423"/>
      <c r="C26" s="424"/>
      <c r="D26" s="424"/>
      <c r="E26" s="424"/>
      <c r="F26" s="424"/>
      <c r="G26" s="424"/>
      <c r="H26" s="424"/>
      <c r="I26" s="424"/>
      <c r="J26" s="424"/>
      <c r="K26" s="424"/>
      <c r="L26" s="424"/>
      <c r="M26" s="424"/>
      <c r="N26" s="424"/>
      <c r="O26" s="424"/>
      <c r="P26" s="424"/>
      <c r="Q26" s="424"/>
      <c r="R26" s="424"/>
      <c r="S26" s="424"/>
      <c r="T26" s="424"/>
      <c r="U26" s="424"/>
      <c r="V26" s="424"/>
      <c r="W26" s="424"/>
      <c r="X26" s="424"/>
      <c r="Y26" s="424"/>
      <c r="Z26" s="424"/>
      <c r="AA26" s="424"/>
      <c r="AB26" s="424"/>
      <c r="AC26" s="424"/>
      <c r="AD26" s="424"/>
      <c r="AE26" s="424"/>
      <c r="AF26" s="424"/>
      <c r="AG26" s="424"/>
      <c r="AH26" s="424"/>
      <c r="AI26" s="424"/>
      <c r="AJ26" s="424"/>
      <c r="AK26" s="424"/>
      <c r="AL26" s="424"/>
      <c r="AM26" s="424"/>
      <c r="AN26" s="424"/>
      <c r="AO26" s="424"/>
      <c r="AP26" s="424"/>
      <c r="AQ26" s="424"/>
      <c r="AR26" s="425"/>
    </row>
    <row r="27" spans="2:44" s="412" customFormat="1" ht="13.5" customHeight="1">
      <c r="B27" s="414"/>
      <c r="C27" s="412" t="s">
        <v>743</v>
      </c>
      <c r="AR27" s="415"/>
    </row>
    <row r="28" spans="2:44" s="412" customFormat="1" ht="10.5" customHeight="1">
      <c r="B28" s="414"/>
      <c r="AR28" s="415"/>
    </row>
    <row r="29" spans="2:44" s="412" customFormat="1" ht="13.5" customHeight="1">
      <c r="B29" s="414"/>
      <c r="C29" s="1233" t="s">
        <v>594</v>
      </c>
      <c r="D29" s="1233"/>
      <c r="E29" s="1233"/>
      <c r="F29" s="1233"/>
      <c r="G29" s="1233"/>
      <c r="H29" s="1233"/>
      <c r="I29" s="1233"/>
      <c r="J29" s="1233"/>
      <c r="K29" s="1233"/>
      <c r="L29" s="1233"/>
      <c r="M29" s="1233"/>
      <c r="N29" s="1233"/>
      <c r="O29" s="1233"/>
      <c r="Q29" s="1233" t="s">
        <v>593</v>
      </c>
      <c r="R29" s="1233"/>
      <c r="S29" s="1233"/>
      <c r="T29" s="1233"/>
      <c r="U29" s="1233"/>
      <c r="V29" s="1233"/>
      <c r="W29" s="1233"/>
      <c r="X29" s="1233"/>
      <c r="Y29" s="1233"/>
      <c r="Z29" s="1233"/>
      <c r="AA29" s="1233"/>
      <c r="AB29" s="1233"/>
      <c r="AC29" s="1233"/>
      <c r="AE29" s="1233" t="s">
        <v>744</v>
      </c>
      <c r="AF29" s="1233"/>
      <c r="AG29" s="1233"/>
      <c r="AH29" s="1233"/>
      <c r="AI29" s="1233"/>
      <c r="AJ29" s="1233"/>
      <c r="AK29" s="1233"/>
      <c r="AL29" s="1233"/>
      <c r="AM29" s="1233"/>
      <c r="AN29" s="1233"/>
      <c r="AO29" s="1233"/>
      <c r="AP29" s="1233"/>
      <c r="AQ29" s="1233"/>
      <c r="AR29" s="415"/>
    </row>
    <row r="30" spans="2:44" s="412" customFormat="1" ht="13.5" customHeight="1">
      <c r="B30" s="414"/>
      <c r="C30" s="426" t="s">
        <v>745</v>
      </c>
      <c r="D30" s="427"/>
      <c r="E30" s="427"/>
      <c r="F30" s="427"/>
      <c r="G30" s="427"/>
      <c r="H30" s="427"/>
      <c r="I30" s="427"/>
      <c r="J30" s="427"/>
      <c r="K30" s="427"/>
      <c r="L30" s="427"/>
      <c r="M30" s="427"/>
      <c r="N30" s="427"/>
      <c r="O30" s="428"/>
      <c r="Q30" s="429" t="s">
        <v>746</v>
      </c>
      <c r="R30" s="427"/>
      <c r="S30" s="427"/>
      <c r="T30" s="427"/>
      <c r="U30" s="427"/>
      <c r="V30" s="427"/>
      <c r="W30" s="427"/>
      <c r="X30" s="427"/>
      <c r="Y30" s="427"/>
      <c r="Z30" s="427"/>
      <c r="AA30" s="427"/>
      <c r="AB30" s="427"/>
      <c r="AC30" s="428"/>
      <c r="AE30" s="426" t="s">
        <v>747</v>
      </c>
      <c r="AF30" s="427"/>
      <c r="AG30" s="427"/>
      <c r="AH30" s="427"/>
      <c r="AI30" s="427"/>
      <c r="AJ30" s="427"/>
      <c r="AK30" s="427"/>
      <c r="AL30" s="427"/>
      <c r="AM30" s="427"/>
      <c r="AN30" s="427"/>
      <c r="AO30" s="427"/>
      <c r="AP30" s="427"/>
      <c r="AQ30" s="428"/>
      <c r="AR30" s="415"/>
    </row>
    <row r="31" spans="2:44" s="412" customFormat="1" ht="13.5" customHeight="1">
      <c r="B31" s="414"/>
      <c r="C31" s="430" t="s">
        <v>748</v>
      </c>
      <c r="D31" s="431"/>
      <c r="E31" s="431"/>
      <c r="F31" s="431"/>
      <c r="G31" s="431"/>
      <c r="H31" s="431"/>
      <c r="I31" s="431"/>
      <c r="J31" s="431"/>
      <c r="K31" s="431"/>
      <c r="L31" s="431"/>
      <c r="M31" s="431"/>
      <c r="N31" s="431"/>
      <c r="O31" s="432"/>
      <c r="Q31" s="433" t="s">
        <v>749</v>
      </c>
      <c r="R31" s="431"/>
      <c r="S31" s="431"/>
      <c r="T31" s="431"/>
      <c r="U31" s="431"/>
      <c r="V31" s="431"/>
      <c r="W31" s="431"/>
      <c r="X31" s="431"/>
      <c r="Y31" s="431"/>
      <c r="Z31" s="431"/>
      <c r="AA31" s="431"/>
      <c r="AB31" s="431"/>
      <c r="AC31" s="432"/>
      <c r="AE31" s="430" t="s">
        <v>750</v>
      </c>
      <c r="AF31" s="431"/>
      <c r="AG31" s="431"/>
      <c r="AH31" s="431"/>
      <c r="AI31" s="431"/>
      <c r="AJ31" s="431"/>
      <c r="AK31" s="431"/>
      <c r="AL31" s="431"/>
      <c r="AM31" s="431"/>
      <c r="AN31" s="431"/>
      <c r="AO31" s="431"/>
      <c r="AP31" s="431"/>
      <c r="AQ31" s="432"/>
      <c r="AR31" s="415"/>
    </row>
    <row r="32" spans="2:44" s="412" customFormat="1" ht="13.5" customHeight="1">
      <c r="B32" s="414"/>
      <c r="C32" s="434"/>
      <c r="D32" s="435"/>
      <c r="E32" s="435"/>
      <c r="F32" s="435"/>
      <c r="G32" s="435"/>
      <c r="H32" s="435"/>
      <c r="I32" s="435"/>
      <c r="J32" s="435"/>
      <c r="K32" s="435"/>
      <c r="L32" s="435"/>
      <c r="M32" s="435"/>
      <c r="N32" s="435"/>
      <c r="O32" s="436"/>
      <c r="Q32" s="434"/>
      <c r="R32" s="435"/>
      <c r="S32" s="435"/>
      <c r="T32" s="435"/>
      <c r="U32" s="435"/>
      <c r="V32" s="435"/>
      <c r="W32" s="435"/>
      <c r="X32" s="435"/>
      <c r="Y32" s="435"/>
      <c r="Z32" s="435"/>
      <c r="AA32" s="435"/>
      <c r="AB32" s="435"/>
      <c r="AC32" s="436"/>
      <c r="AE32" s="434"/>
      <c r="AF32" s="435"/>
      <c r="AG32" s="437"/>
      <c r="AH32" s="437"/>
      <c r="AI32" s="437"/>
      <c r="AJ32" s="435"/>
      <c r="AK32" s="437"/>
      <c r="AL32" s="437"/>
      <c r="AM32" s="437"/>
      <c r="AN32" s="437"/>
      <c r="AO32" s="437"/>
      <c r="AP32" s="437"/>
      <c r="AQ32" s="438"/>
      <c r="AR32" s="415"/>
    </row>
    <row r="33" spans="2:44" s="412" customFormat="1" ht="13.5" customHeight="1">
      <c r="B33" s="414"/>
      <c r="AR33" s="415"/>
    </row>
    <row r="34" spans="2:44" s="412" customFormat="1" ht="13.5" customHeight="1">
      <c r="B34" s="414"/>
      <c r="C34" s="1233" t="s">
        <v>751</v>
      </c>
      <c r="D34" s="1233"/>
      <c r="E34" s="1233"/>
      <c r="F34" s="1233"/>
      <c r="G34" s="1233"/>
      <c r="H34" s="1233"/>
      <c r="I34" s="1233"/>
      <c r="J34" s="1233"/>
      <c r="K34" s="1233"/>
      <c r="L34" s="1233"/>
      <c r="M34" s="1233"/>
      <c r="N34" s="1233"/>
      <c r="O34" s="1233"/>
      <c r="Q34" s="1233" t="s">
        <v>587</v>
      </c>
      <c r="R34" s="1233"/>
      <c r="S34" s="1233"/>
      <c r="T34" s="1233"/>
      <c r="U34" s="1233"/>
      <c r="V34" s="1233"/>
      <c r="W34" s="1233"/>
      <c r="X34" s="1233"/>
      <c r="Y34" s="1233"/>
      <c r="Z34" s="1233"/>
      <c r="AA34" s="1233"/>
      <c r="AB34" s="1233"/>
      <c r="AC34" s="1233"/>
      <c r="AE34" s="1233" t="s">
        <v>752</v>
      </c>
      <c r="AF34" s="1233"/>
      <c r="AG34" s="1233"/>
      <c r="AH34" s="1233"/>
      <c r="AI34" s="1233"/>
      <c r="AJ34" s="1233"/>
      <c r="AK34" s="1233"/>
      <c r="AL34" s="1233"/>
      <c r="AM34" s="1233"/>
      <c r="AN34" s="1233"/>
      <c r="AO34" s="1233"/>
      <c r="AP34" s="1233"/>
      <c r="AQ34" s="1233"/>
      <c r="AR34" s="415"/>
    </row>
    <row r="35" spans="2:44" s="412" customFormat="1" ht="13.5" customHeight="1">
      <c r="B35" s="414"/>
      <c r="C35" s="439" t="s">
        <v>753</v>
      </c>
      <c r="D35" s="427"/>
      <c r="E35" s="427"/>
      <c r="F35" s="427"/>
      <c r="G35" s="427"/>
      <c r="H35" s="427"/>
      <c r="I35" s="427"/>
      <c r="J35" s="427"/>
      <c r="K35" s="427"/>
      <c r="L35" s="427"/>
      <c r="M35" s="427"/>
      <c r="N35" s="427"/>
      <c r="O35" s="428"/>
      <c r="Q35" s="426" t="s">
        <v>754</v>
      </c>
      <c r="R35" s="427"/>
      <c r="S35" s="427"/>
      <c r="T35" s="427"/>
      <c r="U35" s="427"/>
      <c r="V35" s="427"/>
      <c r="W35" s="427"/>
      <c r="X35" s="427"/>
      <c r="Y35" s="427"/>
      <c r="Z35" s="427"/>
      <c r="AA35" s="427"/>
      <c r="AB35" s="427"/>
      <c r="AC35" s="428"/>
      <c r="AE35" s="426" t="s">
        <v>755</v>
      </c>
      <c r="AF35" s="427"/>
      <c r="AG35" s="427"/>
      <c r="AH35" s="427"/>
      <c r="AI35" s="427"/>
      <c r="AJ35" s="427"/>
      <c r="AK35" s="427"/>
      <c r="AL35" s="427"/>
      <c r="AM35" s="427"/>
      <c r="AN35" s="427"/>
      <c r="AO35" s="427"/>
      <c r="AP35" s="427"/>
      <c r="AQ35" s="428"/>
      <c r="AR35" s="415"/>
    </row>
    <row r="36" spans="2:44" s="412" customFormat="1" ht="13.5" customHeight="1">
      <c r="B36" s="414"/>
      <c r="C36" s="440" t="s">
        <v>756</v>
      </c>
      <c r="D36" s="431"/>
      <c r="E36" s="431"/>
      <c r="F36" s="431"/>
      <c r="G36" s="431"/>
      <c r="H36" s="431"/>
      <c r="I36" s="431"/>
      <c r="J36" s="431"/>
      <c r="K36" s="431"/>
      <c r="L36" s="431"/>
      <c r="M36" s="431"/>
      <c r="N36" s="431"/>
      <c r="O36" s="432"/>
      <c r="Q36" s="430" t="s">
        <v>756</v>
      </c>
      <c r="R36" s="431"/>
      <c r="S36" s="431"/>
      <c r="T36" s="431"/>
      <c r="U36" s="431"/>
      <c r="V36" s="431"/>
      <c r="W36" s="431"/>
      <c r="X36" s="431"/>
      <c r="Y36" s="431"/>
      <c r="Z36" s="431"/>
      <c r="AA36" s="431"/>
      <c r="AB36" s="431"/>
      <c r="AC36" s="432"/>
      <c r="AE36" s="430" t="s">
        <v>756</v>
      </c>
      <c r="AF36" s="431"/>
      <c r="AG36" s="431"/>
      <c r="AH36" s="431"/>
      <c r="AI36" s="431"/>
      <c r="AJ36" s="431"/>
      <c r="AK36" s="431"/>
      <c r="AL36" s="431"/>
      <c r="AM36" s="431"/>
      <c r="AN36" s="431"/>
      <c r="AO36" s="431"/>
      <c r="AP36" s="431"/>
      <c r="AQ36" s="432"/>
      <c r="AR36" s="415"/>
    </row>
    <row r="37" spans="2:44" s="412" customFormat="1" ht="13.5" customHeight="1">
      <c r="B37" s="414"/>
      <c r="C37" s="434"/>
      <c r="D37" s="435"/>
      <c r="E37" s="437"/>
      <c r="F37" s="437"/>
      <c r="G37" s="437"/>
      <c r="H37" s="437"/>
      <c r="I37" s="437"/>
      <c r="J37" s="437"/>
      <c r="K37" s="437"/>
      <c r="L37" s="437"/>
      <c r="M37" s="437"/>
      <c r="N37" s="437"/>
      <c r="O37" s="438"/>
      <c r="Q37" s="434"/>
      <c r="R37" s="435"/>
      <c r="S37" s="435"/>
      <c r="T37" s="435"/>
      <c r="U37" s="435"/>
      <c r="V37" s="435"/>
      <c r="W37" s="435"/>
      <c r="X37" s="435"/>
      <c r="Y37" s="435"/>
      <c r="Z37" s="435"/>
      <c r="AA37" s="435"/>
      <c r="AB37" s="435"/>
      <c r="AC37" s="436"/>
      <c r="AE37" s="434"/>
      <c r="AF37" s="435"/>
      <c r="AG37" s="435"/>
      <c r="AH37" s="435"/>
      <c r="AI37" s="435"/>
      <c r="AJ37" s="435"/>
      <c r="AK37" s="435"/>
      <c r="AL37" s="435"/>
      <c r="AM37" s="435"/>
      <c r="AN37" s="435"/>
      <c r="AO37" s="435"/>
      <c r="AP37" s="435"/>
      <c r="AQ37" s="436"/>
      <c r="AR37" s="415"/>
    </row>
    <row r="38" spans="2:44" s="412" customFormat="1" ht="13.5" customHeight="1">
      <c r="B38" s="414"/>
      <c r="AR38" s="415"/>
    </row>
    <row r="39" spans="2:44" s="412" customFormat="1" ht="13.5" customHeight="1">
      <c r="B39" s="414"/>
      <c r="C39" s="1233" t="s">
        <v>583</v>
      </c>
      <c r="D39" s="1233"/>
      <c r="E39" s="1233"/>
      <c r="F39" s="1233"/>
      <c r="G39" s="1233"/>
      <c r="H39" s="1233"/>
      <c r="I39" s="1233"/>
      <c r="J39" s="1233"/>
      <c r="K39" s="1233"/>
      <c r="L39" s="1233"/>
      <c r="M39" s="1233"/>
      <c r="N39" s="1233"/>
      <c r="O39" s="1233"/>
      <c r="Q39" s="1233" t="s">
        <v>581</v>
      </c>
      <c r="R39" s="1233"/>
      <c r="S39" s="1233"/>
      <c r="T39" s="1233"/>
      <c r="U39" s="1233"/>
      <c r="V39" s="1233"/>
      <c r="W39" s="1233"/>
      <c r="X39" s="1233"/>
      <c r="Y39" s="1233"/>
      <c r="Z39" s="1233"/>
      <c r="AA39" s="1233"/>
      <c r="AB39" s="1233"/>
      <c r="AC39" s="1233"/>
      <c r="AR39" s="415"/>
    </row>
    <row r="40" spans="2:44" s="412" customFormat="1" ht="13.5" customHeight="1">
      <c r="B40" s="414"/>
      <c r="C40" s="441" t="s">
        <v>757</v>
      </c>
      <c r="D40" s="427"/>
      <c r="E40" s="427"/>
      <c r="F40" s="427"/>
      <c r="G40" s="427"/>
      <c r="H40" s="427"/>
      <c r="I40" s="427"/>
      <c r="J40" s="427"/>
      <c r="K40" s="427"/>
      <c r="L40" s="427"/>
      <c r="M40" s="427"/>
      <c r="N40" s="427"/>
      <c r="O40" s="428"/>
      <c r="Q40" s="426" t="s">
        <v>758</v>
      </c>
      <c r="R40" s="427"/>
      <c r="S40" s="427"/>
      <c r="T40" s="427"/>
      <c r="U40" s="427"/>
      <c r="V40" s="427"/>
      <c r="W40" s="427"/>
      <c r="X40" s="427"/>
      <c r="Y40" s="427"/>
      <c r="Z40" s="427"/>
      <c r="AA40" s="427"/>
      <c r="AB40" s="427"/>
      <c r="AC40" s="428"/>
      <c r="AR40" s="415"/>
    </row>
    <row r="41" spans="2:44" s="412" customFormat="1" ht="13.5" customHeight="1">
      <c r="B41" s="414"/>
      <c r="C41" s="430" t="s">
        <v>759</v>
      </c>
      <c r="D41" s="431"/>
      <c r="E41" s="431"/>
      <c r="F41" s="431"/>
      <c r="G41" s="431"/>
      <c r="H41" s="431"/>
      <c r="I41" s="431"/>
      <c r="J41" s="431"/>
      <c r="K41" s="431"/>
      <c r="L41" s="431"/>
      <c r="M41" s="431"/>
      <c r="N41" s="431"/>
      <c r="O41" s="432"/>
      <c r="Q41" s="430" t="s">
        <v>756</v>
      </c>
      <c r="R41" s="431"/>
      <c r="S41" s="431"/>
      <c r="T41" s="431"/>
      <c r="U41" s="431"/>
      <c r="V41" s="431"/>
      <c r="W41" s="431"/>
      <c r="X41" s="431"/>
      <c r="Y41" s="431"/>
      <c r="Z41" s="431"/>
      <c r="AA41" s="431"/>
      <c r="AB41" s="431"/>
      <c r="AC41" s="432"/>
      <c r="AR41" s="415"/>
    </row>
    <row r="42" spans="2:44" s="412" customFormat="1" ht="13.5" customHeight="1">
      <c r="B42" s="414"/>
      <c r="C42" s="434"/>
      <c r="D42" s="435"/>
      <c r="E42" s="435"/>
      <c r="F42" s="435"/>
      <c r="G42" s="435"/>
      <c r="H42" s="435"/>
      <c r="I42" s="435"/>
      <c r="J42" s="435"/>
      <c r="K42" s="435"/>
      <c r="L42" s="435"/>
      <c r="M42" s="435"/>
      <c r="N42" s="435"/>
      <c r="O42" s="436"/>
      <c r="Q42" s="434"/>
      <c r="R42" s="435"/>
      <c r="S42" s="435"/>
      <c r="T42" s="435"/>
      <c r="U42" s="435"/>
      <c r="V42" s="435"/>
      <c r="W42" s="435"/>
      <c r="X42" s="435"/>
      <c r="Y42" s="435"/>
      <c r="Z42" s="435"/>
      <c r="AA42" s="435"/>
      <c r="AB42" s="435"/>
      <c r="AC42" s="436"/>
      <c r="AE42" s="442"/>
      <c r="AR42" s="415"/>
    </row>
    <row r="43" spans="2:44" s="412" customFormat="1" ht="13.5" customHeight="1">
      <c r="B43" s="421"/>
      <c r="C43" s="413"/>
      <c r="D43" s="413"/>
      <c r="E43" s="413"/>
      <c r="F43" s="413"/>
      <c r="G43" s="413"/>
      <c r="H43" s="413"/>
      <c r="I43" s="413"/>
      <c r="J43" s="413"/>
      <c r="K43" s="413"/>
      <c r="L43" s="413"/>
      <c r="M43" s="413"/>
      <c r="N43" s="413"/>
      <c r="O43" s="413"/>
      <c r="P43" s="413"/>
      <c r="Q43" s="413"/>
      <c r="R43" s="413"/>
      <c r="S43" s="413"/>
      <c r="T43" s="413"/>
      <c r="U43" s="413"/>
      <c r="V43" s="413"/>
      <c r="W43" s="413"/>
      <c r="X43" s="413"/>
      <c r="Y43" s="413"/>
      <c r="Z43" s="413"/>
      <c r="AA43" s="413"/>
      <c r="AB43" s="413"/>
      <c r="AC43" s="413"/>
      <c r="AD43" s="413"/>
      <c r="AE43" s="413"/>
      <c r="AF43" s="413"/>
      <c r="AG43" s="413"/>
      <c r="AH43" s="413"/>
      <c r="AI43" s="413"/>
      <c r="AJ43" s="413"/>
      <c r="AK43" s="413"/>
      <c r="AL43" s="413"/>
      <c r="AM43" s="413"/>
      <c r="AN43" s="413"/>
      <c r="AO43" s="413"/>
      <c r="AP43" s="413"/>
      <c r="AQ43" s="413"/>
      <c r="AR43" s="422"/>
    </row>
    <row r="44" spans="2:44" ht="13.5" customHeight="1">
      <c r="B44" s="1220" t="s">
        <v>760</v>
      </c>
      <c r="C44" s="1221"/>
      <c r="D44" s="1221"/>
      <c r="E44" s="1221"/>
      <c r="F44" s="1221"/>
      <c r="G44" s="1221"/>
      <c r="H44" s="1221"/>
      <c r="I44" s="1221"/>
      <c r="J44" s="1221"/>
      <c r="K44" s="1221"/>
      <c r="L44" s="1221"/>
      <c r="M44" s="1221"/>
      <c r="N44" s="1221"/>
      <c r="O44" s="1221"/>
      <c r="P44" s="1221"/>
      <c r="Q44" s="1221"/>
      <c r="R44" s="1221"/>
      <c r="S44" s="1221"/>
      <c r="T44" s="1221"/>
      <c r="U44" s="1221"/>
      <c r="V44" s="1221"/>
      <c r="W44" s="1221"/>
      <c r="X44" s="1221"/>
      <c r="Y44" s="1221"/>
      <c r="Z44" s="1221"/>
      <c r="AA44" s="1221"/>
      <c r="AB44" s="1221"/>
      <c r="AC44" s="1221"/>
      <c r="AD44" s="1221"/>
      <c r="AE44" s="1221"/>
      <c r="AF44" s="1221"/>
      <c r="AG44" s="1221"/>
      <c r="AH44" s="1221"/>
      <c r="AI44" s="1221"/>
      <c r="AJ44" s="1221"/>
      <c r="AK44" s="1221"/>
      <c r="AL44" s="1221"/>
      <c r="AM44" s="1221"/>
      <c r="AN44" s="1221"/>
      <c r="AO44" s="1221"/>
      <c r="AP44" s="1221"/>
      <c r="AQ44" s="1221"/>
      <c r="AR44" s="1222"/>
    </row>
    <row r="45" spans="2:44" s="412" customFormat="1" ht="6.75" customHeight="1">
      <c r="B45" s="423"/>
      <c r="C45" s="424"/>
      <c r="D45" s="424"/>
      <c r="E45" s="424"/>
      <c r="F45" s="424"/>
      <c r="G45" s="424"/>
      <c r="H45" s="424"/>
      <c r="I45" s="424"/>
      <c r="J45" s="424"/>
      <c r="K45" s="424"/>
      <c r="L45" s="424"/>
      <c r="M45" s="424"/>
      <c r="N45" s="424"/>
      <c r="O45" s="424"/>
      <c r="P45" s="424"/>
      <c r="Q45" s="424"/>
      <c r="R45" s="424"/>
      <c r="S45" s="424"/>
      <c r="T45" s="424"/>
      <c r="U45" s="424"/>
      <c r="V45" s="424"/>
      <c r="W45" s="424"/>
      <c r="X45" s="424"/>
      <c r="Y45" s="424"/>
      <c r="Z45" s="424"/>
      <c r="AA45" s="424"/>
      <c r="AB45" s="424"/>
      <c r="AC45" s="424"/>
      <c r="AD45" s="424"/>
      <c r="AE45" s="424"/>
      <c r="AF45" s="424"/>
      <c r="AG45" s="424"/>
      <c r="AH45" s="424"/>
      <c r="AI45" s="424"/>
      <c r="AJ45" s="424"/>
      <c r="AK45" s="424"/>
      <c r="AL45" s="424"/>
      <c r="AM45" s="424"/>
      <c r="AN45" s="424"/>
      <c r="AO45" s="424"/>
      <c r="AP45" s="424"/>
      <c r="AQ45" s="424"/>
      <c r="AR45" s="425"/>
    </row>
    <row r="46" spans="2:44" s="412" customFormat="1" ht="13.5" customHeight="1">
      <c r="B46" s="414"/>
      <c r="C46" s="412" t="s">
        <v>761</v>
      </c>
      <c r="AR46" s="415"/>
    </row>
    <row r="47" spans="2:44" s="412" customFormat="1" ht="13.5" customHeight="1">
      <c r="B47" s="414"/>
      <c r="AR47" s="415"/>
    </row>
    <row r="48" spans="2:44" s="412" customFormat="1" ht="13.5" customHeight="1">
      <c r="B48" s="414"/>
      <c r="C48" s="1233" t="s">
        <v>762</v>
      </c>
      <c r="D48" s="1233"/>
      <c r="E48" s="1233"/>
      <c r="F48" s="1233"/>
      <c r="G48" s="1233"/>
      <c r="H48" s="1233"/>
      <c r="I48" s="1233"/>
      <c r="J48" s="1233"/>
      <c r="K48" s="1233"/>
      <c r="L48" s="1233"/>
      <c r="M48" s="1233"/>
      <c r="N48" s="1233"/>
      <c r="O48" s="1233"/>
      <c r="Q48" s="1233" t="s">
        <v>763</v>
      </c>
      <c r="R48" s="1233"/>
      <c r="S48" s="1233"/>
      <c r="T48" s="1233"/>
      <c r="U48" s="1233"/>
      <c r="V48" s="1233"/>
      <c r="W48" s="1233"/>
      <c r="X48" s="1233"/>
      <c r="Y48" s="1233"/>
      <c r="Z48" s="1233"/>
      <c r="AA48" s="1233"/>
      <c r="AB48" s="1233"/>
      <c r="AC48" s="1233"/>
      <c r="AE48" s="1233" t="s">
        <v>764</v>
      </c>
      <c r="AF48" s="1233"/>
      <c r="AG48" s="1233"/>
      <c r="AH48" s="1233"/>
      <c r="AI48" s="1233"/>
      <c r="AJ48" s="1233"/>
      <c r="AK48" s="1233"/>
      <c r="AL48" s="1233"/>
      <c r="AM48" s="1233"/>
      <c r="AN48" s="1233"/>
      <c r="AO48" s="1233"/>
      <c r="AP48" s="1233"/>
      <c r="AQ48" s="1233"/>
      <c r="AR48" s="415"/>
    </row>
    <row r="49" spans="2:44" s="412" customFormat="1" ht="13.5" customHeight="1">
      <c r="B49" s="414"/>
      <c r="C49" s="444" t="s">
        <v>765</v>
      </c>
      <c r="D49" s="445"/>
      <c r="E49" s="445"/>
      <c r="F49" s="445"/>
      <c r="G49" s="445"/>
      <c r="H49" s="445"/>
      <c r="I49" s="445"/>
      <c r="J49" s="445"/>
      <c r="K49" s="445"/>
      <c r="L49" s="445"/>
      <c r="M49" s="445"/>
      <c r="N49" s="445"/>
      <c r="O49" s="446"/>
      <c r="Q49" s="426" t="s">
        <v>766</v>
      </c>
      <c r="R49" s="427"/>
      <c r="S49" s="427"/>
      <c r="T49" s="427"/>
      <c r="U49" s="427"/>
      <c r="V49" s="427"/>
      <c r="W49" s="427"/>
      <c r="X49" s="427"/>
      <c r="Y49" s="427"/>
      <c r="Z49" s="427"/>
      <c r="AA49" s="427"/>
      <c r="AB49" s="427"/>
      <c r="AC49" s="428"/>
      <c r="AE49" s="447" t="s">
        <v>767</v>
      </c>
      <c r="AF49" s="427"/>
      <c r="AG49" s="427"/>
      <c r="AH49" s="427"/>
      <c r="AI49" s="427"/>
      <c r="AJ49" s="427"/>
      <c r="AK49" s="427"/>
      <c r="AL49" s="427"/>
      <c r="AM49" s="427"/>
      <c r="AN49" s="427"/>
      <c r="AO49" s="427"/>
      <c r="AP49" s="427"/>
      <c r="AQ49" s="428"/>
      <c r="AR49" s="415"/>
    </row>
    <row r="50" spans="2:44" s="412" customFormat="1" ht="13.5" customHeight="1">
      <c r="B50" s="414"/>
      <c r="C50" s="430" t="s">
        <v>768</v>
      </c>
      <c r="D50" s="431"/>
      <c r="E50" s="431"/>
      <c r="F50" s="431"/>
      <c r="G50" s="431"/>
      <c r="H50" s="448"/>
      <c r="I50" s="431"/>
      <c r="J50" s="431"/>
      <c r="K50" s="431"/>
      <c r="L50" s="431"/>
      <c r="M50" s="431"/>
      <c r="N50" s="431"/>
      <c r="O50" s="432"/>
      <c r="Q50" s="430" t="s">
        <v>769</v>
      </c>
      <c r="R50" s="431"/>
      <c r="S50" s="431"/>
      <c r="T50" s="431"/>
      <c r="U50" s="431"/>
      <c r="V50" s="431"/>
      <c r="W50" s="431"/>
      <c r="X50" s="431"/>
      <c r="Y50" s="431"/>
      <c r="Z50" s="431"/>
      <c r="AA50" s="431"/>
      <c r="AB50" s="431"/>
      <c r="AC50" s="432"/>
      <c r="AE50" s="449" t="s">
        <v>770</v>
      </c>
      <c r="AF50" s="431"/>
      <c r="AG50" s="431"/>
      <c r="AH50" s="431"/>
      <c r="AI50" s="431"/>
      <c r="AJ50" s="431"/>
      <c r="AK50" s="431"/>
      <c r="AL50" s="431"/>
      <c r="AM50" s="431"/>
      <c r="AN50" s="431"/>
      <c r="AO50" s="431"/>
      <c r="AP50" s="431"/>
      <c r="AQ50" s="432"/>
      <c r="AR50" s="415"/>
    </row>
    <row r="51" spans="2:44" s="412" customFormat="1" ht="13.5" customHeight="1">
      <c r="B51" s="414"/>
      <c r="C51" s="430" t="s">
        <v>771</v>
      </c>
      <c r="D51" s="431"/>
      <c r="E51" s="431"/>
      <c r="F51" s="431"/>
      <c r="G51" s="431"/>
      <c r="H51" s="431"/>
      <c r="I51" s="431"/>
      <c r="J51" s="431"/>
      <c r="K51" s="431"/>
      <c r="L51" s="431"/>
      <c r="M51" s="431"/>
      <c r="N51" s="431"/>
      <c r="O51" s="432"/>
      <c r="Q51" s="450" t="s">
        <v>772</v>
      </c>
      <c r="R51" s="431"/>
      <c r="S51" s="451"/>
      <c r="T51" s="451"/>
      <c r="U51" s="451"/>
      <c r="V51" s="451"/>
      <c r="W51" s="431"/>
      <c r="X51" s="451"/>
      <c r="Y51" s="451"/>
      <c r="Z51" s="451"/>
      <c r="AA51" s="451"/>
      <c r="AB51" s="451"/>
      <c r="AC51" s="452"/>
      <c r="AE51" s="450" t="s">
        <v>773</v>
      </c>
      <c r="AF51" s="431"/>
      <c r="AG51" s="451"/>
      <c r="AH51" s="451"/>
      <c r="AI51" s="451"/>
      <c r="AJ51" s="451"/>
      <c r="AK51" s="431"/>
      <c r="AL51" s="451"/>
      <c r="AM51" s="451"/>
      <c r="AN51" s="451"/>
      <c r="AO51" s="451"/>
      <c r="AP51" s="451"/>
      <c r="AQ51" s="452"/>
      <c r="AR51" s="415"/>
    </row>
    <row r="52" spans="2:44" s="412" customFormat="1" ht="13.5" customHeight="1">
      <c r="B52" s="414"/>
      <c r="C52" s="449"/>
      <c r="D52" s="431"/>
      <c r="E52" s="431"/>
      <c r="F52" s="431"/>
      <c r="G52" s="431"/>
      <c r="H52" s="431"/>
      <c r="I52" s="431" t="s">
        <v>733</v>
      </c>
      <c r="J52" s="431"/>
      <c r="K52" s="431"/>
      <c r="L52" s="431"/>
      <c r="M52" s="431"/>
      <c r="N52" s="431"/>
      <c r="O52" s="432"/>
      <c r="Q52" s="430" t="s">
        <v>774</v>
      </c>
      <c r="R52" s="431"/>
      <c r="S52" s="451"/>
      <c r="T52" s="451"/>
      <c r="U52" s="451"/>
      <c r="V52" s="451"/>
      <c r="W52" s="451"/>
      <c r="X52" s="451" t="s">
        <v>643</v>
      </c>
      <c r="Y52" s="451"/>
      <c r="Z52" s="451" t="s">
        <v>642</v>
      </c>
      <c r="AA52" s="451"/>
      <c r="AB52" s="451"/>
      <c r="AC52" s="452"/>
      <c r="AE52" s="433" t="s">
        <v>775</v>
      </c>
      <c r="AF52" s="431"/>
      <c r="AG52" s="451"/>
      <c r="AH52" s="451"/>
      <c r="AI52" s="451"/>
      <c r="AJ52" s="451"/>
      <c r="AK52" s="451"/>
      <c r="AL52" s="451" t="s">
        <v>643</v>
      </c>
      <c r="AM52" s="451"/>
      <c r="AN52" s="451" t="s">
        <v>642</v>
      </c>
      <c r="AO52" s="451"/>
      <c r="AP52" s="451"/>
      <c r="AQ52" s="452" t="s">
        <v>419</v>
      </c>
      <c r="AR52" s="415"/>
    </row>
    <row r="53" spans="2:44" s="412" customFormat="1" ht="13.5" customHeight="1">
      <c r="B53" s="414"/>
      <c r="C53" s="430" t="s">
        <v>776</v>
      </c>
      <c r="D53" s="431"/>
      <c r="E53" s="431"/>
      <c r="F53" s="431"/>
      <c r="G53" s="431"/>
      <c r="H53" s="431"/>
      <c r="I53" s="431"/>
      <c r="J53" s="431"/>
      <c r="K53" s="431"/>
      <c r="L53" s="431"/>
      <c r="M53" s="431"/>
      <c r="N53" s="431"/>
      <c r="O53" s="432"/>
      <c r="Q53" s="430" t="s">
        <v>777</v>
      </c>
      <c r="R53" s="431"/>
      <c r="S53" s="451"/>
      <c r="T53" s="451"/>
      <c r="U53" s="451"/>
      <c r="V53" s="451"/>
      <c r="W53" s="431"/>
      <c r="X53" s="451"/>
      <c r="Y53" s="451"/>
      <c r="Z53" s="451"/>
      <c r="AA53" s="451"/>
      <c r="AB53" s="451"/>
      <c r="AC53" s="452"/>
      <c r="AE53" s="450" t="s">
        <v>778</v>
      </c>
      <c r="AF53" s="431"/>
      <c r="AG53" s="451"/>
      <c r="AH53" s="451"/>
      <c r="AI53" s="451"/>
      <c r="AJ53" s="451"/>
      <c r="AK53" s="431"/>
      <c r="AL53" s="451"/>
      <c r="AM53" s="451"/>
      <c r="AN53" s="451"/>
      <c r="AO53" s="451"/>
      <c r="AP53" s="451"/>
      <c r="AQ53" s="452"/>
      <c r="AR53" s="415"/>
    </row>
    <row r="54" spans="2:44" s="412" customFormat="1" ht="13.5" customHeight="1">
      <c r="B54" s="414"/>
      <c r="C54" s="433" t="s">
        <v>779</v>
      </c>
      <c r="D54" s="431"/>
      <c r="E54" s="431"/>
      <c r="F54" s="431"/>
      <c r="G54" s="431"/>
      <c r="H54" s="431"/>
      <c r="I54" s="431"/>
      <c r="J54" s="431"/>
      <c r="K54" s="431"/>
      <c r="L54" s="431"/>
      <c r="M54" s="431"/>
      <c r="N54" s="431"/>
      <c r="O54" s="432"/>
      <c r="Q54" s="430" t="s">
        <v>780</v>
      </c>
      <c r="R54" s="431"/>
      <c r="S54" s="451"/>
      <c r="T54" s="451"/>
      <c r="U54" s="451"/>
      <c r="V54" s="451"/>
      <c r="W54" s="451"/>
      <c r="X54" s="451" t="s">
        <v>643</v>
      </c>
      <c r="Y54" s="451"/>
      <c r="Z54" s="451" t="s">
        <v>642</v>
      </c>
      <c r="AA54" s="451"/>
      <c r="AB54" s="451"/>
      <c r="AC54" s="452"/>
      <c r="AE54" s="433" t="s">
        <v>775</v>
      </c>
      <c r="AF54" s="431"/>
      <c r="AG54" s="451"/>
      <c r="AH54" s="451"/>
      <c r="AI54" s="451"/>
      <c r="AJ54" s="451"/>
      <c r="AK54" s="451"/>
      <c r="AL54" s="451" t="s">
        <v>643</v>
      </c>
      <c r="AM54" s="451"/>
      <c r="AN54" s="451" t="s">
        <v>642</v>
      </c>
      <c r="AO54" s="451"/>
      <c r="AP54" s="451"/>
      <c r="AQ54" s="452" t="s">
        <v>419</v>
      </c>
      <c r="AR54" s="415"/>
    </row>
    <row r="55" spans="2:44" s="412" customFormat="1" ht="13.5" customHeight="1">
      <c r="B55" s="414"/>
      <c r="C55" s="434" t="s">
        <v>781</v>
      </c>
      <c r="D55" s="435"/>
      <c r="E55" s="435"/>
      <c r="F55" s="435"/>
      <c r="G55" s="435"/>
      <c r="H55" s="435"/>
      <c r="I55" s="435"/>
      <c r="J55" s="435" t="s">
        <v>643</v>
      </c>
      <c r="K55" s="435"/>
      <c r="L55" s="435" t="s">
        <v>642</v>
      </c>
      <c r="M55" s="435"/>
      <c r="N55" s="435"/>
      <c r="O55" s="436" t="s">
        <v>419</v>
      </c>
      <c r="Q55" s="434" t="s">
        <v>782</v>
      </c>
      <c r="R55" s="435"/>
      <c r="S55" s="437"/>
      <c r="T55" s="437"/>
      <c r="U55" s="437"/>
      <c r="V55" s="437"/>
      <c r="W55" s="431"/>
      <c r="X55" s="437"/>
      <c r="Y55" s="437"/>
      <c r="Z55" s="437"/>
      <c r="AA55" s="437"/>
      <c r="AB55" s="437"/>
      <c r="AC55" s="438"/>
      <c r="AE55" s="434"/>
      <c r="AF55" s="435"/>
      <c r="AG55" s="437"/>
      <c r="AH55" s="437"/>
      <c r="AI55" s="437"/>
      <c r="AJ55" s="437"/>
      <c r="AK55" s="437"/>
      <c r="AL55" s="437"/>
      <c r="AM55" s="437"/>
      <c r="AN55" s="437"/>
      <c r="AO55" s="437"/>
      <c r="AP55" s="437"/>
      <c r="AQ55" s="438"/>
      <c r="AR55" s="415"/>
    </row>
    <row r="56" spans="2:44" s="412" customFormat="1" ht="13.5" customHeight="1">
      <c r="B56" s="414"/>
      <c r="AR56" s="415"/>
    </row>
    <row r="57" spans="2:44" s="412" customFormat="1" ht="13.5" customHeight="1">
      <c r="B57" s="414"/>
      <c r="C57" s="1233" t="s">
        <v>620</v>
      </c>
      <c r="D57" s="1233"/>
      <c r="E57" s="1233"/>
      <c r="F57" s="1233"/>
      <c r="G57" s="1233"/>
      <c r="H57" s="1233"/>
      <c r="I57" s="1233"/>
      <c r="J57" s="1233"/>
      <c r="K57" s="1233"/>
      <c r="L57" s="1233"/>
      <c r="M57" s="1233"/>
      <c r="N57" s="1233"/>
      <c r="O57" s="1233"/>
      <c r="Q57" s="1233" t="s">
        <v>616</v>
      </c>
      <c r="R57" s="1233"/>
      <c r="S57" s="1233"/>
      <c r="T57" s="1233"/>
      <c r="U57" s="1233"/>
      <c r="V57" s="1233"/>
      <c r="W57" s="1233"/>
      <c r="X57" s="1233"/>
      <c r="Y57" s="1233"/>
      <c r="Z57" s="1233"/>
      <c r="AA57" s="1233"/>
      <c r="AB57" s="1233"/>
      <c r="AC57" s="1233"/>
      <c r="AE57" s="1233" t="s">
        <v>612</v>
      </c>
      <c r="AF57" s="1233"/>
      <c r="AG57" s="1233"/>
      <c r="AH57" s="1233"/>
      <c r="AI57" s="1233"/>
      <c r="AJ57" s="1233"/>
      <c r="AK57" s="1233"/>
      <c r="AL57" s="1233"/>
      <c r="AM57" s="1233"/>
      <c r="AN57" s="1233"/>
      <c r="AO57" s="1233"/>
      <c r="AP57" s="1233"/>
      <c r="AQ57" s="1233"/>
      <c r="AR57" s="415"/>
    </row>
    <row r="58" spans="2:44" s="412" customFormat="1" ht="13.5" customHeight="1">
      <c r="B58" s="414"/>
      <c r="C58" s="426" t="s">
        <v>783</v>
      </c>
      <c r="D58" s="427"/>
      <c r="E58" s="427"/>
      <c r="F58" s="427"/>
      <c r="G58" s="427"/>
      <c r="H58" s="427"/>
      <c r="I58" s="427"/>
      <c r="J58" s="427"/>
      <c r="K58" s="427"/>
      <c r="L58" s="427"/>
      <c r="M58" s="427"/>
      <c r="N58" s="427"/>
      <c r="O58" s="428"/>
      <c r="Q58" s="426" t="s">
        <v>784</v>
      </c>
      <c r="R58" s="427"/>
      <c r="S58" s="427"/>
      <c r="T58" s="427"/>
      <c r="U58" s="427"/>
      <c r="V58" s="427"/>
      <c r="W58" s="427"/>
      <c r="X58" s="427"/>
      <c r="Y58" s="427"/>
      <c r="Z58" s="427"/>
      <c r="AA58" s="427"/>
      <c r="AB58" s="427"/>
      <c r="AC58" s="428"/>
      <c r="AE58" s="441" t="s">
        <v>785</v>
      </c>
      <c r="AF58" s="427"/>
      <c r="AG58" s="427"/>
      <c r="AH58" s="427"/>
      <c r="AI58" s="427"/>
      <c r="AJ58" s="427"/>
      <c r="AK58" s="427"/>
      <c r="AL58" s="427"/>
      <c r="AM58" s="427"/>
      <c r="AN58" s="427"/>
      <c r="AO58" s="427"/>
      <c r="AP58" s="427"/>
      <c r="AQ58" s="428"/>
      <c r="AR58" s="415"/>
    </row>
    <row r="59" spans="2:44" s="412" customFormat="1" ht="13.5" customHeight="1">
      <c r="B59" s="414"/>
      <c r="C59" s="430" t="s">
        <v>786</v>
      </c>
      <c r="D59" s="431"/>
      <c r="E59" s="431"/>
      <c r="F59" s="431"/>
      <c r="G59" s="431"/>
      <c r="H59" s="431"/>
      <c r="I59" s="431"/>
      <c r="J59" s="431"/>
      <c r="K59" s="431"/>
      <c r="L59" s="431"/>
      <c r="M59" s="431"/>
      <c r="N59" s="431" t="s">
        <v>733</v>
      </c>
      <c r="O59" s="432" t="s">
        <v>733</v>
      </c>
      <c r="Q59" s="430" t="s">
        <v>787</v>
      </c>
      <c r="R59" s="431"/>
      <c r="S59" s="431"/>
      <c r="T59" s="431"/>
      <c r="U59" s="431"/>
      <c r="V59" s="431"/>
      <c r="W59" s="431"/>
      <c r="X59" s="431"/>
      <c r="Y59" s="431"/>
      <c r="Z59" s="431"/>
      <c r="AA59" s="431"/>
      <c r="AB59" s="431"/>
      <c r="AC59" s="432"/>
      <c r="AE59" s="433" t="s">
        <v>788</v>
      </c>
      <c r="AF59" s="431"/>
      <c r="AG59" s="431"/>
      <c r="AH59" s="431"/>
      <c r="AI59" s="431"/>
      <c r="AJ59" s="431"/>
      <c r="AK59" s="431"/>
      <c r="AL59" s="431"/>
      <c r="AM59" s="431"/>
      <c r="AN59" s="431"/>
      <c r="AO59" s="431"/>
      <c r="AP59" s="431"/>
      <c r="AQ59" s="432"/>
      <c r="AR59" s="415"/>
    </row>
    <row r="60" spans="2:44" s="412" customFormat="1" ht="13.5" customHeight="1">
      <c r="B60" s="414"/>
      <c r="C60" s="450" t="s">
        <v>789</v>
      </c>
      <c r="D60" s="431"/>
      <c r="E60" s="431"/>
      <c r="F60" s="431"/>
      <c r="G60" s="431"/>
      <c r="H60" s="431"/>
      <c r="I60" s="431"/>
      <c r="J60" s="431"/>
      <c r="K60" s="431"/>
      <c r="L60" s="431"/>
      <c r="M60" s="431"/>
      <c r="N60" s="431"/>
      <c r="O60" s="432"/>
      <c r="Q60" s="430" t="s">
        <v>790</v>
      </c>
      <c r="R60" s="431"/>
      <c r="S60" s="431"/>
      <c r="T60" s="431"/>
      <c r="U60" s="431"/>
      <c r="V60" s="431"/>
      <c r="W60" s="431"/>
      <c r="X60" s="431"/>
      <c r="Y60" s="431" t="s">
        <v>644</v>
      </c>
      <c r="Z60" s="431"/>
      <c r="AA60" s="431" t="s">
        <v>643</v>
      </c>
      <c r="AB60" s="431"/>
      <c r="AC60" s="432" t="s">
        <v>642</v>
      </c>
      <c r="AE60" s="430" t="s">
        <v>791</v>
      </c>
      <c r="AF60" s="431"/>
      <c r="AG60" s="431"/>
      <c r="AH60" s="431"/>
      <c r="AI60" s="431"/>
      <c r="AJ60" s="431"/>
      <c r="AK60" s="431"/>
      <c r="AL60" s="431"/>
      <c r="AM60" s="431"/>
      <c r="AN60" s="431"/>
      <c r="AO60" s="431"/>
      <c r="AP60" s="431"/>
      <c r="AQ60" s="432"/>
      <c r="AR60" s="415"/>
    </row>
    <row r="61" spans="2:44" s="412" customFormat="1" ht="13.5" customHeight="1">
      <c r="B61" s="414"/>
      <c r="C61" s="430" t="s">
        <v>792</v>
      </c>
      <c r="D61" s="431"/>
      <c r="E61" s="431"/>
      <c r="F61" s="431"/>
      <c r="G61" s="431"/>
      <c r="H61" s="431"/>
      <c r="I61" s="431"/>
      <c r="J61" s="431"/>
      <c r="K61" s="431"/>
      <c r="L61" s="431"/>
      <c r="M61" s="431"/>
      <c r="N61" s="431"/>
      <c r="O61" s="432"/>
      <c r="Q61" s="430" t="s">
        <v>793</v>
      </c>
      <c r="R61" s="431"/>
      <c r="S61" s="431"/>
      <c r="T61" s="431"/>
      <c r="U61" s="431"/>
      <c r="V61" s="431"/>
      <c r="W61" s="431"/>
      <c r="X61" s="431"/>
      <c r="Y61" s="431"/>
      <c r="Z61" s="431"/>
      <c r="AA61" s="431"/>
      <c r="AB61" s="431"/>
      <c r="AC61" s="432" t="s">
        <v>794</v>
      </c>
      <c r="AE61" s="450" t="s">
        <v>795</v>
      </c>
      <c r="AF61" s="431"/>
      <c r="AG61" s="431"/>
      <c r="AH61" s="431"/>
      <c r="AI61" s="431"/>
      <c r="AJ61" s="431"/>
      <c r="AK61" s="431"/>
      <c r="AL61" s="431"/>
      <c r="AM61" s="431"/>
      <c r="AN61" s="431"/>
      <c r="AO61" s="431"/>
      <c r="AP61" s="431"/>
      <c r="AQ61" s="432"/>
      <c r="AR61" s="415"/>
    </row>
    <row r="62" spans="2:44" s="412" customFormat="1" ht="13.5" customHeight="1">
      <c r="B62" s="414"/>
      <c r="C62" s="430" t="s">
        <v>796</v>
      </c>
      <c r="D62" s="431"/>
      <c r="E62" s="431"/>
      <c r="F62" s="431"/>
      <c r="G62" s="431"/>
      <c r="H62" s="431"/>
      <c r="I62" s="431"/>
      <c r="J62" s="431" t="s">
        <v>643</v>
      </c>
      <c r="K62" s="431"/>
      <c r="L62" s="431" t="s">
        <v>642</v>
      </c>
      <c r="M62" s="431"/>
      <c r="N62" s="431"/>
      <c r="O62" s="432"/>
      <c r="Q62" s="430" t="s">
        <v>797</v>
      </c>
      <c r="R62" s="431"/>
      <c r="S62" s="431"/>
      <c r="T62" s="431"/>
      <c r="U62" s="431"/>
      <c r="V62" s="431"/>
      <c r="W62" s="431"/>
      <c r="X62" s="431"/>
      <c r="Y62" s="431"/>
      <c r="Z62" s="431"/>
      <c r="AA62" s="431"/>
      <c r="AB62" s="431"/>
      <c r="AC62" s="432" t="s">
        <v>794</v>
      </c>
      <c r="AE62" s="430" t="s">
        <v>798</v>
      </c>
      <c r="AF62" s="431"/>
      <c r="AG62" s="431"/>
      <c r="AH62" s="431"/>
      <c r="AI62" s="431"/>
      <c r="AJ62" s="431"/>
      <c r="AK62" s="431"/>
      <c r="AL62" s="431"/>
      <c r="AM62" s="431"/>
      <c r="AN62" s="431"/>
      <c r="AO62" s="431"/>
      <c r="AP62" s="431"/>
      <c r="AQ62" s="432"/>
      <c r="AR62" s="415"/>
    </row>
    <row r="63" spans="2:44" s="412" customFormat="1" ht="13.5" customHeight="1">
      <c r="B63" s="414"/>
      <c r="C63" s="430" t="s">
        <v>799</v>
      </c>
      <c r="D63" s="431"/>
      <c r="E63" s="431"/>
      <c r="F63" s="431"/>
      <c r="G63" s="431"/>
      <c r="H63" s="431"/>
      <c r="I63" s="431"/>
      <c r="J63" s="431"/>
      <c r="K63" s="431"/>
      <c r="L63" s="431"/>
      <c r="M63" s="431"/>
      <c r="N63" s="431"/>
      <c r="O63" s="432"/>
      <c r="Q63" s="430" t="s">
        <v>800</v>
      </c>
      <c r="R63" s="431"/>
      <c r="S63" s="431"/>
      <c r="T63" s="431"/>
      <c r="U63" s="431"/>
      <c r="V63" s="431"/>
      <c r="W63" s="431"/>
      <c r="X63" s="431"/>
      <c r="Y63" s="431"/>
      <c r="Z63" s="431"/>
      <c r="AA63" s="431"/>
      <c r="AB63" s="431"/>
      <c r="AC63" s="432"/>
      <c r="AE63" s="430" t="s">
        <v>801</v>
      </c>
      <c r="AF63" s="431"/>
      <c r="AG63" s="431"/>
      <c r="AH63" s="431"/>
      <c r="AI63" s="431"/>
      <c r="AJ63" s="431"/>
      <c r="AK63" s="431"/>
      <c r="AL63" s="431"/>
      <c r="AM63" s="431"/>
      <c r="AN63" s="431"/>
      <c r="AO63" s="431"/>
      <c r="AP63" s="431"/>
      <c r="AQ63" s="432"/>
      <c r="AR63" s="415"/>
    </row>
    <row r="64" spans="2:44" s="412" customFormat="1" ht="13.5" customHeight="1">
      <c r="B64" s="414"/>
      <c r="C64" s="434"/>
      <c r="D64" s="435"/>
      <c r="E64" s="435"/>
      <c r="F64" s="435"/>
      <c r="G64" s="435"/>
      <c r="H64" s="435"/>
      <c r="I64" s="435"/>
      <c r="J64" s="435"/>
      <c r="K64" s="435"/>
      <c r="L64" s="435"/>
      <c r="M64" s="435"/>
      <c r="N64" s="435"/>
      <c r="O64" s="436"/>
      <c r="Q64" s="434"/>
      <c r="R64" s="435"/>
      <c r="S64" s="435"/>
      <c r="T64" s="435"/>
      <c r="U64" s="435"/>
      <c r="V64" s="435"/>
      <c r="W64" s="435"/>
      <c r="X64" s="435"/>
      <c r="Y64" s="435"/>
      <c r="Z64" s="435"/>
      <c r="AA64" s="435"/>
      <c r="AB64" s="435"/>
      <c r="AC64" s="436"/>
      <c r="AE64" s="434"/>
      <c r="AF64" s="435"/>
      <c r="AG64" s="435"/>
      <c r="AH64" s="435"/>
      <c r="AI64" s="435"/>
      <c r="AJ64" s="435"/>
      <c r="AK64" s="435"/>
      <c r="AL64" s="435"/>
      <c r="AM64" s="435"/>
      <c r="AN64" s="435"/>
      <c r="AO64" s="435"/>
      <c r="AP64" s="435"/>
      <c r="AQ64" s="436"/>
      <c r="AR64" s="415"/>
    </row>
    <row r="65" spans="2:45" s="412" customFormat="1" ht="13.5" customHeight="1">
      <c r="B65" s="414"/>
      <c r="AR65" s="415"/>
    </row>
    <row r="66" spans="2:45" s="412" customFormat="1" ht="13.5" customHeight="1">
      <c r="B66" s="414"/>
      <c r="C66" s="1233" t="s">
        <v>802</v>
      </c>
      <c r="D66" s="1233"/>
      <c r="E66" s="1233"/>
      <c r="F66" s="1233"/>
      <c r="G66" s="1233"/>
      <c r="H66" s="1233"/>
      <c r="I66" s="1233"/>
      <c r="J66" s="1233"/>
      <c r="K66" s="1233"/>
      <c r="L66" s="1233"/>
      <c r="M66" s="1233"/>
      <c r="N66" s="1233"/>
      <c r="O66" s="1233"/>
      <c r="Q66" s="1234" t="s">
        <v>803</v>
      </c>
      <c r="R66" s="1234"/>
      <c r="S66" s="1234"/>
      <c r="T66" s="1234"/>
      <c r="U66" s="1234"/>
      <c r="V66" s="1234"/>
      <c r="W66" s="1234"/>
      <c r="X66" s="1234"/>
      <c r="Y66" s="1234"/>
      <c r="Z66" s="1234"/>
      <c r="AA66" s="1234"/>
      <c r="AB66" s="1234"/>
      <c r="AC66" s="1234"/>
      <c r="AR66" s="415"/>
    </row>
    <row r="67" spans="2:45" s="412" customFormat="1" ht="13.5" customHeight="1">
      <c r="B67" s="414"/>
      <c r="C67" s="426" t="s">
        <v>804</v>
      </c>
      <c r="D67" s="427"/>
      <c r="E67" s="427"/>
      <c r="F67" s="427"/>
      <c r="G67" s="427"/>
      <c r="H67" s="427"/>
      <c r="I67" s="427"/>
      <c r="J67" s="427"/>
      <c r="K67" s="427"/>
      <c r="L67" s="427"/>
      <c r="M67" s="427"/>
      <c r="N67" s="427"/>
      <c r="O67" s="428"/>
      <c r="Q67" s="426" t="s">
        <v>805</v>
      </c>
      <c r="R67" s="427"/>
      <c r="S67" s="427"/>
      <c r="T67" s="427"/>
      <c r="U67" s="427"/>
      <c r="V67" s="427"/>
      <c r="W67" s="427"/>
      <c r="X67" s="427"/>
      <c r="Y67" s="427"/>
      <c r="Z67" s="427"/>
      <c r="AA67" s="427"/>
      <c r="AB67" s="427"/>
      <c r="AC67" s="428"/>
      <c r="AR67" s="415"/>
    </row>
    <row r="68" spans="2:45" s="412" customFormat="1" ht="13.5" customHeight="1">
      <c r="B68" s="414"/>
      <c r="C68" s="430" t="s">
        <v>806</v>
      </c>
      <c r="D68" s="431"/>
      <c r="E68" s="431"/>
      <c r="F68" s="431"/>
      <c r="G68" s="431"/>
      <c r="H68" s="431"/>
      <c r="I68" s="431"/>
      <c r="J68" s="431"/>
      <c r="K68" s="431"/>
      <c r="L68" s="431"/>
      <c r="M68" s="431"/>
      <c r="N68" s="431"/>
      <c r="O68" s="432"/>
      <c r="Q68" s="430" t="s">
        <v>807</v>
      </c>
      <c r="R68" s="431"/>
      <c r="S68" s="431"/>
      <c r="T68" s="431"/>
      <c r="U68" s="431"/>
      <c r="V68" s="431"/>
      <c r="W68" s="431"/>
      <c r="X68" s="431"/>
      <c r="Y68" s="431"/>
      <c r="Z68" s="431"/>
      <c r="AA68" s="431"/>
      <c r="AB68" s="431"/>
      <c r="AC68" s="432"/>
      <c r="AR68" s="415"/>
    </row>
    <row r="69" spans="2:45" s="412" customFormat="1" ht="13.5" customHeight="1">
      <c r="B69" s="414"/>
      <c r="C69" s="430"/>
      <c r="D69" s="431"/>
      <c r="E69" s="431"/>
      <c r="F69" s="431"/>
      <c r="G69" s="431"/>
      <c r="H69" s="431"/>
      <c r="I69" s="431"/>
      <c r="J69" s="431"/>
      <c r="K69" s="431"/>
      <c r="L69" s="431"/>
      <c r="M69" s="431"/>
      <c r="N69" s="431"/>
      <c r="O69" s="432"/>
      <c r="Q69" s="430"/>
      <c r="R69" s="431"/>
      <c r="S69" s="431"/>
      <c r="T69" s="431"/>
      <c r="U69" s="431"/>
      <c r="V69" s="431"/>
      <c r="W69" s="431"/>
      <c r="X69" s="431"/>
      <c r="Y69" s="431"/>
      <c r="Z69" s="431"/>
      <c r="AA69" s="431"/>
      <c r="AB69" s="431"/>
      <c r="AC69" s="432"/>
      <c r="AR69" s="415"/>
    </row>
    <row r="70" spans="2:45" s="412" customFormat="1" ht="13.5" customHeight="1">
      <c r="B70" s="414"/>
      <c r="C70" s="430" t="s">
        <v>808</v>
      </c>
      <c r="D70" s="431"/>
      <c r="E70" s="431"/>
      <c r="F70" s="431"/>
      <c r="G70" s="431"/>
      <c r="H70" s="431"/>
      <c r="I70" s="431"/>
      <c r="J70" s="431" t="s">
        <v>643</v>
      </c>
      <c r="K70" s="431"/>
      <c r="L70" s="431" t="s">
        <v>642</v>
      </c>
      <c r="M70" s="431"/>
      <c r="N70" s="431"/>
      <c r="O70" s="432" t="s">
        <v>733</v>
      </c>
      <c r="Q70" s="430" t="s">
        <v>809</v>
      </c>
      <c r="R70" s="431"/>
      <c r="S70" s="431"/>
      <c r="T70" s="431"/>
      <c r="U70" s="431"/>
      <c r="V70" s="431"/>
      <c r="W70" s="431"/>
      <c r="X70" s="431" t="s">
        <v>643</v>
      </c>
      <c r="Y70" s="431"/>
      <c r="Z70" s="431" t="s">
        <v>642</v>
      </c>
      <c r="AA70" s="431"/>
      <c r="AB70" s="431"/>
      <c r="AC70" s="432" t="s">
        <v>733</v>
      </c>
      <c r="AR70" s="415"/>
    </row>
    <row r="71" spans="2:45" s="412" customFormat="1" ht="13.5" customHeight="1">
      <c r="B71" s="414"/>
      <c r="C71" s="430" t="s">
        <v>810</v>
      </c>
      <c r="D71" s="431"/>
      <c r="E71" s="431"/>
      <c r="F71" s="431"/>
      <c r="G71" s="431"/>
      <c r="H71" s="431"/>
      <c r="I71" s="431"/>
      <c r="J71" s="431"/>
      <c r="K71" s="431"/>
      <c r="L71" s="431"/>
      <c r="M71" s="431"/>
      <c r="N71" s="431"/>
      <c r="O71" s="432"/>
      <c r="Q71" s="430" t="s">
        <v>811</v>
      </c>
      <c r="R71" s="431"/>
      <c r="S71" s="431"/>
      <c r="T71" s="431"/>
      <c r="U71" s="431"/>
      <c r="V71" s="431"/>
      <c r="W71" s="431"/>
      <c r="X71" s="431"/>
      <c r="Y71" s="431"/>
      <c r="Z71" s="431"/>
      <c r="AA71" s="431"/>
      <c r="AB71" s="431"/>
      <c r="AC71" s="432"/>
      <c r="AR71" s="415"/>
    </row>
    <row r="72" spans="2:45" s="412" customFormat="1" ht="13.5" customHeight="1">
      <c r="B72" s="414"/>
      <c r="C72" s="434"/>
      <c r="D72" s="435"/>
      <c r="E72" s="435"/>
      <c r="F72" s="435"/>
      <c r="G72" s="435"/>
      <c r="H72" s="435"/>
      <c r="I72" s="435"/>
      <c r="J72" s="435"/>
      <c r="K72" s="435"/>
      <c r="L72" s="435"/>
      <c r="M72" s="435"/>
      <c r="N72" s="435"/>
      <c r="O72" s="436"/>
      <c r="Q72" s="434"/>
      <c r="R72" s="435"/>
      <c r="S72" s="435"/>
      <c r="T72" s="435"/>
      <c r="U72" s="435"/>
      <c r="V72" s="435"/>
      <c r="W72" s="435"/>
      <c r="X72" s="435"/>
      <c r="Y72" s="435"/>
      <c r="Z72" s="435"/>
      <c r="AA72" s="435"/>
      <c r="AB72" s="435"/>
      <c r="AC72" s="436"/>
      <c r="AE72" s="442"/>
      <c r="AF72" s="442"/>
      <c r="AR72" s="415"/>
    </row>
    <row r="73" spans="2:45" s="412" customFormat="1" ht="13.5" customHeight="1">
      <c r="B73" s="414"/>
      <c r="C73" s="413"/>
      <c r="D73" s="413"/>
      <c r="E73" s="413"/>
      <c r="F73" s="413"/>
      <c r="G73" s="413"/>
      <c r="H73" s="413"/>
      <c r="I73" s="413"/>
      <c r="J73" s="413"/>
      <c r="K73" s="413"/>
      <c r="L73" s="413"/>
      <c r="M73" s="413"/>
      <c r="N73" s="413"/>
      <c r="O73" s="413"/>
      <c r="Q73" s="413"/>
      <c r="R73" s="413"/>
      <c r="S73" s="413"/>
      <c r="T73" s="413"/>
      <c r="U73" s="413"/>
      <c r="V73" s="413"/>
      <c r="W73" s="413"/>
      <c r="X73" s="413"/>
      <c r="Y73" s="413"/>
      <c r="Z73" s="413"/>
      <c r="AA73" s="413"/>
      <c r="AB73" s="413"/>
      <c r="AC73" s="413"/>
      <c r="AE73" s="442"/>
      <c r="AF73" s="442"/>
      <c r="AR73" s="415"/>
    </row>
    <row r="74" spans="2:45" s="412" customFormat="1" ht="13.5" customHeight="1">
      <c r="B74" s="1220" t="s">
        <v>812</v>
      </c>
      <c r="C74" s="1221"/>
      <c r="D74" s="1221"/>
      <c r="E74" s="1221"/>
      <c r="F74" s="1221"/>
      <c r="G74" s="1221"/>
      <c r="H74" s="1221"/>
      <c r="I74" s="1221"/>
      <c r="J74" s="1221"/>
      <c r="K74" s="1221"/>
      <c r="L74" s="1221"/>
      <c r="M74" s="1221"/>
      <c r="N74" s="1221"/>
      <c r="O74" s="1221"/>
      <c r="P74" s="1221"/>
      <c r="Q74" s="1221"/>
      <c r="R74" s="1221"/>
      <c r="S74" s="1221"/>
      <c r="T74" s="1221"/>
      <c r="U74" s="1221"/>
      <c r="V74" s="1221"/>
      <c r="W74" s="1221"/>
      <c r="X74" s="1221"/>
      <c r="Y74" s="1221"/>
      <c r="Z74" s="1221"/>
      <c r="AA74" s="1221"/>
      <c r="AB74" s="1221"/>
      <c r="AC74" s="1221"/>
      <c r="AD74" s="1221"/>
      <c r="AE74" s="1221"/>
      <c r="AF74" s="1221"/>
      <c r="AG74" s="1221"/>
      <c r="AH74" s="1221"/>
      <c r="AI74" s="1221"/>
      <c r="AJ74" s="1221"/>
      <c r="AK74" s="1221"/>
      <c r="AL74" s="1221"/>
      <c r="AM74" s="1221"/>
      <c r="AN74" s="1221"/>
      <c r="AO74" s="1221"/>
      <c r="AP74" s="1221"/>
      <c r="AQ74" s="1221"/>
      <c r="AR74" s="1222"/>
    </row>
    <row r="75" spans="2:45" s="412" customFormat="1" ht="13.5" customHeight="1">
      <c r="B75" s="423"/>
      <c r="C75" s="1234"/>
      <c r="D75" s="1234"/>
      <c r="E75" s="1234"/>
      <c r="F75" s="1234"/>
      <c r="G75" s="1234"/>
      <c r="H75" s="1234"/>
      <c r="I75" s="1233"/>
      <c r="J75" s="1233"/>
      <c r="K75" s="1233"/>
      <c r="L75" s="1233"/>
      <c r="M75" s="1233"/>
      <c r="N75" s="1233"/>
      <c r="O75" s="1233"/>
      <c r="P75" s="424"/>
      <c r="Q75" s="424"/>
      <c r="R75" s="424"/>
      <c r="S75" s="424"/>
      <c r="T75" s="424"/>
      <c r="U75" s="424"/>
      <c r="V75" s="424"/>
      <c r="W75" s="424"/>
      <c r="X75" s="424"/>
      <c r="Y75" s="424"/>
      <c r="Z75" s="424"/>
      <c r="AA75" s="1234"/>
      <c r="AB75" s="1234"/>
      <c r="AC75" s="1234"/>
      <c r="AD75" s="1234"/>
      <c r="AE75" s="1234"/>
      <c r="AF75" s="1234"/>
      <c r="AG75" s="1234"/>
      <c r="AH75" s="1234"/>
      <c r="AI75" s="1234"/>
      <c r="AJ75" s="1234"/>
      <c r="AK75" s="1234"/>
      <c r="AL75" s="1234"/>
      <c r="AM75" s="1234"/>
      <c r="AN75" s="424"/>
      <c r="AO75" s="424"/>
      <c r="AP75" s="424"/>
      <c r="AQ75" s="424"/>
      <c r="AR75" s="425"/>
    </row>
    <row r="76" spans="2:45" s="412" customFormat="1" ht="13.5" customHeight="1">
      <c r="B76" s="423"/>
      <c r="C76" s="426" t="s">
        <v>813</v>
      </c>
      <c r="D76" s="427"/>
      <c r="E76" s="427"/>
      <c r="F76" s="427"/>
      <c r="G76" s="427"/>
      <c r="H76" s="427"/>
      <c r="I76" s="427"/>
      <c r="J76" s="427"/>
      <c r="K76" s="427"/>
      <c r="L76" s="427"/>
      <c r="M76" s="427"/>
      <c r="N76" s="427"/>
      <c r="O76" s="427"/>
      <c r="P76" s="427"/>
      <c r="Q76" s="427"/>
      <c r="R76" s="428"/>
      <c r="S76" s="424"/>
      <c r="T76" s="424"/>
      <c r="U76" s="424"/>
      <c r="V76" s="424"/>
      <c r="W76" s="424"/>
      <c r="AR76" s="415"/>
      <c r="AS76" s="425"/>
    </row>
    <row r="77" spans="2:45" s="412" customFormat="1" ht="13.5" customHeight="1">
      <c r="B77" s="423"/>
      <c r="C77" s="430" t="s">
        <v>814</v>
      </c>
      <c r="D77" s="431"/>
      <c r="E77" s="431"/>
      <c r="F77" s="431"/>
      <c r="G77" s="431"/>
      <c r="H77" s="431"/>
      <c r="I77" s="431"/>
      <c r="J77" s="431"/>
      <c r="K77" s="431"/>
      <c r="L77" s="431"/>
      <c r="M77" s="431"/>
      <c r="N77" s="431"/>
      <c r="O77" s="431"/>
      <c r="P77" s="431"/>
      <c r="Q77" s="431"/>
      <c r="R77" s="432"/>
      <c r="S77" s="424"/>
      <c r="T77" s="424"/>
      <c r="U77" s="424"/>
      <c r="V77" s="424"/>
      <c r="W77" s="424"/>
      <c r="AR77" s="415"/>
      <c r="AS77" s="425"/>
    </row>
    <row r="78" spans="2:45" s="412" customFormat="1" ht="13.5" customHeight="1">
      <c r="B78" s="423"/>
      <c r="C78" s="430"/>
      <c r="D78" s="431"/>
      <c r="E78" s="431"/>
      <c r="F78" s="431"/>
      <c r="G78" s="431"/>
      <c r="H78" s="431"/>
      <c r="I78" s="431"/>
      <c r="J78" s="431"/>
      <c r="K78" s="431"/>
      <c r="L78" s="431"/>
      <c r="M78" s="431"/>
      <c r="N78" s="431"/>
      <c r="O78" s="431"/>
      <c r="P78" s="431"/>
      <c r="Q78" s="431"/>
      <c r="R78" s="432"/>
      <c r="S78" s="424"/>
      <c r="T78" s="424"/>
      <c r="U78" s="424"/>
      <c r="V78" s="424"/>
      <c r="W78" s="424"/>
      <c r="AR78" s="415"/>
      <c r="AS78" s="425"/>
    </row>
    <row r="79" spans="2:45" s="412" customFormat="1" ht="13.5" customHeight="1">
      <c r="B79" s="423"/>
      <c r="C79" s="430" t="s">
        <v>815</v>
      </c>
      <c r="D79" s="431"/>
      <c r="E79" s="431"/>
      <c r="F79" s="431"/>
      <c r="G79" s="431"/>
      <c r="H79" s="431"/>
      <c r="I79" s="431"/>
      <c r="J79" s="431" t="s">
        <v>644</v>
      </c>
      <c r="K79" s="431"/>
      <c r="L79" s="431" t="s">
        <v>816</v>
      </c>
      <c r="M79" s="431"/>
      <c r="N79" s="431" t="s">
        <v>817</v>
      </c>
      <c r="O79" s="431"/>
      <c r="P79" s="431"/>
      <c r="Q79" s="431"/>
      <c r="R79" s="432" t="s">
        <v>733</v>
      </c>
      <c r="S79" s="424"/>
      <c r="T79" s="424"/>
      <c r="U79" s="424"/>
      <c r="V79" s="424"/>
      <c r="W79" s="424"/>
      <c r="AR79" s="415"/>
      <c r="AS79" s="425"/>
    </row>
    <row r="80" spans="2:45" s="412" customFormat="1" ht="13.5" customHeight="1">
      <c r="B80" s="423"/>
      <c r="C80" s="434"/>
      <c r="D80" s="435"/>
      <c r="E80" s="435"/>
      <c r="F80" s="435"/>
      <c r="G80" s="435"/>
      <c r="H80" s="435"/>
      <c r="I80" s="435"/>
      <c r="J80" s="435"/>
      <c r="K80" s="435"/>
      <c r="L80" s="435"/>
      <c r="M80" s="435"/>
      <c r="N80" s="435"/>
      <c r="O80" s="435"/>
      <c r="P80" s="435"/>
      <c r="Q80" s="435"/>
      <c r="R80" s="436"/>
      <c r="S80" s="424"/>
      <c r="T80" s="424"/>
      <c r="U80" s="424"/>
      <c r="V80" s="424"/>
      <c r="W80" s="424"/>
      <c r="AR80" s="415"/>
      <c r="AS80" s="425"/>
    </row>
    <row r="81" spans="2:45" s="412" customFormat="1" ht="13.5" customHeight="1">
      <c r="B81" s="423"/>
      <c r="C81" s="424"/>
      <c r="D81" s="424"/>
      <c r="E81" s="424"/>
      <c r="F81" s="424"/>
      <c r="G81" s="424"/>
      <c r="H81" s="424"/>
      <c r="Y81" s="424"/>
      <c r="Z81" s="424"/>
      <c r="AA81" s="424"/>
      <c r="AB81" s="424"/>
      <c r="AC81" s="424"/>
      <c r="AR81" s="415"/>
      <c r="AS81" s="425"/>
    </row>
    <row r="82" spans="2:45" s="412" customFormat="1" ht="13.5" customHeight="1">
      <c r="B82" s="421"/>
      <c r="C82" s="413"/>
      <c r="D82" s="413"/>
      <c r="E82" s="413"/>
      <c r="F82" s="413"/>
      <c r="G82" s="413"/>
      <c r="H82" s="413"/>
      <c r="I82" s="413"/>
      <c r="J82" s="413"/>
      <c r="K82" s="413"/>
      <c r="L82" s="413"/>
      <c r="M82" s="413"/>
      <c r="N82" s="413"/>
      <c r="O82" s="413"/>
      <c r="P82" s="413"/>
      <c r="Q82" s="413"/>
      <c r="R82" s="413"/>
      <c r="S82" s="413"/>
      <c r="T82" s="413"/>
      <c r="U82" s="413"/>
      <c r="V82" s="413"/>
      <c r="W82" s="413"/>
      <c r="X82" s="413"/>
      <c r="Y82" s="413"/>
      <c r="Z82" s="413"/>
      <c r="AA82" s="413"/>
      <c r="AB82" s="413"/>
      <c r="AC82" s="413"/>
      <c r="AD82" s="413"/>
      <c r="AE82" s="413"/>
      <c r="AF82" s="413"/>
      <c r="AG82" s="413"/>
      <c r="AH82" s="413"/>
      <c r="AI82" s="413"/>
      <c r="AJ82" s="413"/>
      <c r="AK82" s="413"/>
      <c r="AL82" s="413"/>
      <c r="AM82" s="413"/>
      <c r="AN82" s="413"/>
      <c r="AO82" s="413"/>
      <c r="AP82" s="413"/>
      <c r="AQ82" s="413"/>
      <c r="AR82" s="422"/>
      <c r="AS82" s="415"/>
    </row>
    <row r="83" spans="2:45" s="412" customFormat="1" ht="13.5" customHeight="1">
      <c r="AR83" s="453" t="s">
        <v>818</v>
      </c>
    </row>
    <row r="84" spans="2:45" s="412" customFormat="1" ht="13.5" customHeight="1"/>
    <row r="85" spans="2:45" s="412" customFormat="1" ht="13.5" customHeight="1"/>
    <row r="86" spans="2:45" s="412" customFormat="1" ht="13.5" customHeight="1"/>
    <row r="87" spans="2:45" s="412" customFormat="1" ht="13.5" customHeight="1"/>
    <row r="88" spans="2:45" s="412" customFormat="1" ht="13.5" customHeight="1"/>
    <row r="89" spans="2:45" s="412" customFormat="1" ht="13.5" customHeight="1"/>
    <row r="90" spans="2:45" s="412" customFormat="1" ht="13.5" customHeight="1"/>
    <row r="91" spans="2:45" s="412" customFormat="1" ht="13.5" customHeight="1"/>
    <row r="92" spans="2:45" s="412" customFormat="1" ht="13.5" customHeight="1"/>
    <row r="93" spans="2:45" s="412" customFormat="1" ht="13.5" customHeight="1"/>
    <row r="94" spans="2:45" s="412" customFormat="1" ht="13.5" customHeight="1"/>
    <row r="95" spans="2:45" s="412" customFormat="1" ht="13.5" customHeight="1"/>
    <row r="96" spans="2:45" s="412" customFormat="1" ht="13.5" customHeight="1"/>
    <row r="97" s="412" customFormat="1" ht="13.5" customHeight="1"/>
    <row r="98" s="412" customFormat="1" ht="13.5" customHeight="1"/>
    <row r="99" s="412" customFormat="1" ht="13.5" customHeight="1"/>
    <row r="100" s="412" customFormat="1" ht="13.5" customHeight="1"/>
    <row r="101" s="412" customFormat="1" ht="13.5" customHeight="1"/>
    <row r="102" s="412" customFormat="1" ht="13.5" customHeight="1"/>
    <row r="103" s="412" customFormat="1" ht="13.5" customHeight="1"/>
    <row r="104" s="412" customFormat="1" ht="13.5" customHeight="1"/>
    <row r="105" s="412" customFormat="1" ht="13.5" customHeight="1"/>
    <row r="106" s="412" customFormat="1" ht="13.5" customHeight="1"/>
    <row r="107" s="412" customFormat="1" ht="13.5" customHeight="1"/>
    <row r="108" s="412" customFormat="1" ht="13.5" customHeight="1"/>
    <row r="109" s="412" customFormat="1" ht="13.5" customHeight="1"/>
    <row r="110" s="412" customFormat="1" ht="13.5" customHeight="1"/>
    <row r="111" s="412" customFormat="1" ht="13.5" customHeight="1"/>
    <row r="112" s="412" customFormat="1" ht="13.5" customHeight="1"/>
    <row r="113" s="412" customFormat="1" ht="13.5" customHeight="1"/>
    <row r="114" s="412" customFormat="1" ht="13.5" customHeight="1"/>
    <row r="115" s="412" customFormat="1" ht="13.5" customHeight="1"/>
    <row r="116" s="412" customFormat="1" ht="13.5" customHeight="1"/>
    <row r="117" s="412" customFormat="1" ht="13.5" customHeight="1"/>
    <row r="118" s="412" customFormat="1" ht="13.5" customHeight="1"/>
    <row r="119" s="412" customFormat="1" ht="13.5" customHeight="1"/>
    <row r="120" s="412" customFormat="1" ht="13.5" customHeight="1"/>
    <row r="121" s="412" customFormat="1" ht="13.5" customHeight="1"/>
    <row r="122" s="412" customFormat="1" ht="13.5" customHeight="1"/>
    <row r="123" s="412" customFormat="1" ht="13.5" customHeight="1"/>
    <row r="124" s="412" customFormat="1" ht="13.5" customHeight="1"/>
    <row r="125" s="412" customFormat="1" ht="13.5" customHeight="1"/>
    <row r="126" s="412" customFormat="1" ht="13.5" customHeight="1"/>
    <row r="127" s="412" customFormat="1" ht="13.5" customHeight="1"/>
    <row r="128" s="412" customFormat="1" ht="13.5" customHeight="1"/>
    <row r="129" s="412" customFormat="1" ht="13.5" customHeight="1"/>
    <row r="130" s="412" customFormat="1" ht="13.5" customHeight="1"/>
    <row r="131" s="412" customFormat="1" ht="13.5" customHeight="1"/>
    <row r="132" s="412" customFormat="1" ht="13.5" customHeight="1"/>
    <row r="133" s="412" customFormat="1" ht="13.5" customHeight="1"/>
    <row r="134" s="412" customFormat="1" ht="13.5" customHeight="1"/>
    <row r="135" s="412" customFormat="1"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sheetData>
  <mergeCells count="49">
    <mergeCell ref="C75:O75"/>
    <mergeCell ref="AA75:AM75"/>
    <mergeCell ref="C57:O57"/>
    <mergeCell ref="Q57:AC57"/>
    <mergeCell ref="AE57:AQ57"/>
    <mergeCell ref="C66:O66"/>
    <mergeCell ref="Q66:AC66"/>
    <mergeCell ref="B74:AR74"/>
    <mergeCell ref="C39:O39"/>
    <mergeCell ref="Q39:AC39"/>
    <mergeCell ref="B44:AR44"/>
    <mergeCell ref="C48:O48"/>
    <mergeCell ref="Q48:AC48"/>
    <mergeCell ref="AE48:AQ48"/>
    <mergeCell ref="B25:AR25"/>
    <mergeCell ref="C29:O29"/>
    <mergeCell ref="Q29:AC29"/>
    <mergeCell ref="AE29:AQ29"/>
    <mergeCell ref="C34:O34"/>
    <mergeCell ref="Q34:AC34"/>
    <mergeCell ref="AE34:AQ34"/>
    <mergeCell ref="AI22:AP23"/>
    <mergeCell ref="C19:G20"/>
    <mergeCell ref="H19:P20"/>
    <mergeCell ref="S19:W20"/>
    <mergeCell ref="X19:AD20"/>
    <mergeCell ref="AG19:AH20"/>
    <mergeCell ref="AI19:AP20"/>
    <mergeCell ref="C22:G23"/>
    <mergeCell ref="H22:P23"/>
    <mergeCell ref="S22:W23"/>
    <mergeCell ref="X22:AD23"/>
    <mergeCell ref="AG22:AH23"/>
    <mergeCell ref="B12:AR12"/>
    <mergeCell ref="C15:G16"/>
    <mergeCell ref="H15:P16"/>
    <mergeCell ref="S15:W16"/>
    <mergeCell ref="X15:AD16"/>
    <mergeCell ref="AG15:AH16"/>
    <mergeCell ref="AI15:AP16"/>
    <mergeCell ref="AO1:AS1"/>
    <mergeCell ref="B3:AR3"/>
    <mergeCell ref="B5:AR5"/>
    <mergeCell ref="C8:I10"/>
    <mergeCell ref="J8:P10"/>
    <mergeCell ref="S8:X10"/>
    <mergeCell ref="Y8:AD10"/>
    <mergeCell ref="AG8:AJ10"/>
    <mergeCell ref="AK8:AP10"/>
  </mergeCells>
  <phoneticPr fontId="5"/>
  <pageMargins left="0.25" right="0.25" top="0.75" bottom="0.75" header="0.3" footer="0.3"/>
  <pageSetup paperSize="9" scale="6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7521" r:id="rId4" name="Check Box 1">
              <controlPr defaultSize="0" autoFill="0" autoLine="0" autoPict="0">
                <anchor moveWithCells="1">
                  <from>
                    <xdr:col>27</xdr:col>
                    <xdr:colOff>222250</xdr:colOff>
                    <xdr:row>29</xdr:row>
                    <xdr:rowOff>114300</xdr:rowOff>
                  </from>
                  <to>
                    <xdr:col>29</xdr:col>
                    <xdr:colOff>146050</xdr:colOff>
                    <xdr:row>31</xdr:row>
                    <xdr:rowOff>38100</xdr:rowOff>
                  </to>
                </anchor>
              </controlPr>
            </control>
          </mc:Choice>
        </mc:AlternateContent>
        <mc:AlternateContent xmlns:mc="http://schemas.openxmlformats.org/markup-compatibility/2006">
          <mc:Choice Requires="x14">
            <control shapeId="107522" r:id="rId5" name="Check Box 2">
              <controlPr defaultSize="0" autoFill="0" autoLine="0" autoPict="0">
                <anchor moveWithCells="1">
                  <from>
                    <xdr:col>13</xdr:col>
                    <xdr:colOff>190500</xdr:colOff>
                    <xdr:row>47</xdr:row>
                    <xdr:rowOff>127000</xdr:rowOff>
                  </from>
                  <to>
                    <xdr:col>15</xdr:col>
                    <xdr:colOff>127000</xdr:colOff>
                    <xdr:row>49</xdr:row>
                    <xdr:rowOff>50800</xdr:rowOff>
                  </to>
                </anchor>
              </controlPr>
            </control>
          </mc:Choice>
        </mc:AlternateContent>
        <mc:AlternateContent xmlns:mc="http://schemas.openxmlformats.org/markup-compatibility/2006">
          <mc:Choice Requires="x14">
            <control shapeId="107523" r:id="rId6" name="Check Box 3">
              <controlPr defaultSize="0" autoFill="0" autoLine="0" autoPict="0">
                <anchor moveWithCells="1">
                  <from>
                    <xdr:col>27</xdr:col>
                    <xdr:colOff>184150</xdr:colOff>
                    <xdr:row>56</xdr:row>
                    <xdr:rowOff>127000</xdr:rowOff>
                  </from>
                  <to>
                    <xdr:col>29</xdr:col>
                    <xdr:colOff>107950</xdr:colOff>
                    <xdr:row>58</xdr:row>
                    <xdr:rowOff>50800</xdr:rowOff>
                  </to>
                </anchor>
              </controlPr>
            </control>
          </mc:Choice>
        </mc:AlternateContent>
        <mc:AlternateContent xmlns:mc="http://schemas.openxmlformats.org/markup-compatibility/2006">
          <mc:Choice Requires="x14">
            <control shapeId="107524" r:id="rId7" name="Check Box 4">
              <controlPr defaultSize="0" autoFill="0" autoLine="0" autoPict="0">
                <anchor moveWithCells="1">
                  <from>
                    <xdr:col>27</xdr:col>
                    <xdr:colOff>184150</xdr:colOff>
                    <xdr:row>57</xdr:row>
                    <xdr:rowOff>127000</xdr:rowOff>
                  </from>
                  <to>
                    <xdr:col>29</xdr:col>
                    <xdr:colOff>107950</xdr:colOff>
                    <xdr:row>59</xdr:row>
                    <xdr:rowOff>50800</xdr:rowOff>
                  </to>
                </anchor>
              </controlPr>
            </control>
          </mc:Choice>
        </mc:AlternateContent>
        <mc:AlternateContent xmlns:mc="http://schemas.openxmlformats.org/markup-compatibility/2006">
          <mc:Choice Requires="x14">
            <control shapeId="107525" r:id="rId8" name="Check Box 5">
              <controlPr defaultSize="0" autoFill="0" autoLine="0" autoPict="0">
                <anchor moveWithCells="1">
                  <from>
                    <xdr:col>42</xdr:col>
                    <xdr:colOff>0</xdr:colOff>
                    <xdr:row>48</xdr:row>
                    <xdr:rowOff>114300</xdr:rowOff>
                  </from>
                  <to>
                    <xdr:col>43</xdr:col>
                    <xdr:colOff>152400</xdr:colOff>
                    <xdr:row>50</xdr:row>
                    <xdr:rowOff>38100</xdr:rowOff>
                  </to>
                </anchor>
              </controlPr>
            </control>
          </mc:Choice>
        </mc:AlternateContent>
        <mc:AlternateContent xmlns:mc="http://schemas.openxmlformats.org/markup-compatibility/2006">
          <mc:Choice Requires="x14">
            <control shapeId="107526" r:id="rId9" name="Check Box 6">
              <controlPr defaultSize="0" autoFill="0" autoLine="0" autoPict="0">
                <anchor moveWithCells="1">
                  <from>
                    <xdr:col>42</xdr:col>
                    <xdr:colOff>0</xdr:colOff>
                    <xdr:row>56</xdr:row>
                    <xdr:rowOff>127000</xdr:rowOff>
                  </from>
                  <to>
                    <xdr:col>43</xdr:col>
                    <xdr:colOff>152400</xdr:colOff>
                    <xdr:row>58</xdr:row>
                    <xdr:rowOff>50800</xdr:rowOff>
                  </to>
                </anchor>
              </controlPr>
            </control>
          </mc:Choice>
        </mc:AlternateContent>
        <mc:AlternateContent xmlns:mc="http://schemas.openxmlformats.org/markup-compatibility/2006">
          <mc:Choice Requires="x14">
            <control shapeId="107527" r:id="rId10" name="Check Box 7">
              <controlPr defaultSize="0" autoFill="0" autoLine="0" autoPict="0">
                <anchor moveWithCells="1">
                  <from>
                    <xdr:col>42</xdr:col>
                    <xdr:colOff>0</xdr:colOff>
                    <xdr:row>58</xdr:row>
                    <xdr:rowOff>146050</xdr:rowOff>
                  </from>
                  <to>
                    <xdr:col>43</xdr:col>
                    <xdr:colOff>152400</xdr:colOff>
                    <xdr:row>60</xdr:row>
                    <xdr:rowOff>69850</xdr:rowOff>
                  </to>
                </anchor>
              </controlPr>
            </control>
          </mc:Choice>
        </mc:AlternateContent>
        <mc:AlternateContent xmlns:mc="http://schemas.openxmlformats.org/markup-compatibility/2006">
          <mc:Choice Requires="x14">
            <control shapeId="107528" r:id="rId11" name="Check Box 8">
              <controlPr defaultSize="0" autoFill="0" autoLine="0" autoPict="0">
                <anchor moveWithCells="1">
                  <from>
                    <xdr:col>14</xdr:col>
                    <xdr:colOff>12700</xdr:colOff>
                    <xdr:row>66</xdr:row>
                    <xdr:rowOff>146050</xdr:rowOff>
                  </from>
                  <to>
                    <xdr:col>15</xdr:col>
                    <xdr:colOff>165100</xdr:colOff>
                    <xdr:row>68</xdr:row>
                    <xdr:rowOff>69850</xdr:rowOff>
                  </to>
                </anchor>
              </controlPr>
            </control>
          </mc:Choice>
        </mc:AlternateContent>
        <mc:AlternateContent xmlns:mc="http://schemas.openxmlformats.org/markup-compatibility/2006">
          <mc:Choice Requires="x14">
            <control shapeId="107529" r:id="rId12" name="Check Box 9">
              <controlPr defaultSize="0" autoFill="0" autoLine="0" autoPict="0">
                <anchor moveWithCells="1">
                  <from>
                    <xdr:col>27</xdr:col>
                    <xdr:colOff>203200</xdr:colOff>
                    <xdr:row>66</xdr:row>
                    <xdr:rowOff>127000</xdr:rowOff>
                  </from>
                  <to>
                    <xdr:col>29</xdr:col>
                    <xdr:colOff>146050</xdr:colOff>
                    <xdr:row>68</xdr:row>
                    <xdr:rowOff>50800</xdr:rowOff>
                  </to>
                </anchor>
              </controlPr>
            </control>
          </mc:Choice>
        </mc:AlternateContent>
        <mc:AlternateContent xmlns:mc="http://schemas.openxmlformats.org/markup-compatibility/2006">
          <mc:Choice Requires="x14">
            <control shapeId="107530" r:id="rId13" name="Check Box 10">
              <controlPr defaultSize="0" autoFill="0" autoLine="0" autoPict="0">
                <anchor moveWithCells="1">
                  <from>
                    <xdr:col>13</xdr:col>
                    <xdr:colOff>184150</xdr:colOff>
                    <xdr:row>39</xdr:row>
                    <xdr:rowOff>146050</xdr:rowOff>
                  </from>
                  <to>
                    <xdr:col>15</xdr:col>
                    <xdr:colOff>107950</xdr:colOff>
                    <xdr:row>41</xdr:row>
                    <xdr:rowOff>69850</xdr:rowOff>
                  </to>
                </anchor>
              </controlPr>
            </control>
          </mc:Choice>
        </mc:AlternateContent>
        <mc:AlternateContent xmlns:mc="http://schemas.openxmlformats.org/markup-compatibility/2006">
          <mc:Choice Requires="x14">
            <control shapeId="107531" r:id="rId14" name="Check Box 11">
              <controlPr defaultSize="0" autoFill="0" autoLine="0" autoPict="0">
                <anchor moveWithCells="1">
                  <from>
                    <xdr:col>17</xdr:col>
                    <xdr:colOff>12700</xdr:colOff>
                    <xdr:row>75</xdr:row>
                    <xdr:rowOff>146050</xdr:rowOff>
                  </from>
                  <to>
                    <xdr:col>18</xdr:col>
                    <xdr:colOff>165100</xdr:colOff>
                    <xdr:row>77</xdr:row>
                    <xdr:rowOff>69850</xdr:rowOff>
                  </to>
                </anchor>
              </controlPr>
            </control>
          </mc:Choice>
        </mc:AlternateContent>
        <mc:AlternateContent xmlns:mc="http://schemas.openxmlformats.org/markup-compatibility/2006">
          <mc:Choice Requires="x14">
            <control shapeId="107532" r:id="rId15" name="Check Box 12">
              <controlPr defaultSize="0" autoFill="0" autoLine="0" autoPict="0">
                <anchor moveWithCells="1">
                  <from>
                    <xdr:col>13</xdr:col>
                    <xdr:colOff>190500</xdr:colOff>
                    <xdr:row>29</xdr:row>
                    <xdr:rowOff>114300</xdr:rowOff>
                  </from>
                  <to>
                    <xdr:col>15</xdr:col>
                    <xdr:colOff>127000</xdr:colOff>
                    <xdr:row>31</xdr:row>
                    <xdr:rowOff>38100</xdr:rowOff>
                  </to>
                </anchor>
              </controlPr>
            </control>
          </mc:Choice>
        </mc:AlternateContent>
        <mc:AlternateContent xmlns:mc="http://schemas.openxmlformats.org/markup-compatibility/2006">
          <mc:Choice Requires="x14">
            <control shapeId="107533" r:id="rId16" name="Check Box 13">
              <controlPr defaultSize="0" autoFill="0" autoLine="0" autoPict="0">
                <anchor moveWithCells="1">
                  <from>
                    <xdr:col>41</xdr:col>
                    <xdr:colOff>114300</xdr:colOff>
                    <xdr:row>29</xdr:row>
                    <xdr:rowOff>146050</xdr:rowOff>
                  </from>
                  <to>
                    <xdr:col>43</xdr:col>
                    <xdr:colOff>50800</xdr:colOff>
                    <xdr:row>31</xdr:row>
                    <xdr:rowOff>69850</xdr:rowOff>
                  </to>
                </anchor>
              </controlPr>
            </control>
          </mc:Choice>
        </mc:AlternateContent>
        <mc:AlternateContent xmlns:mc="http://schemas.openxmlformats.org/markup-compatibility/2006">
          <mc:Choice Requires="x14">
            <control shapeId="107534" r:id="rId17" name="Check Box 14">
              <controlPr defaultSize="0" autoFill="0" autoLine="0" autoPict="0">
                <anchor moveWithCells="1">
                  <from>
                    <xdr:col>13</xdr:col>
                    <xdr:colOff>165100</xdr:colOff>
                    <xdr:row>34</xdr:row>
                    <xdr:rowOff>127000</xdr:rowOff>
                  </from>
                  <to>
                    <xdr:col>15</xdr:col>
                    <xdr:colOff>107950</xdr:colOff>
                    <xdr:row>36</xdr:row>
                    <xdr:rowOff>50800</xdr:rowOff>
                  </to>
                </anchor>
              </controlPr>
            </control>
          </mc:Choice>
        </mc:AlternateContent>
        <mc:AlternateContent xmlns:mc="http://schemas.openxmlformats.org/markup-compatibility/2006">
          <mc:Choice Requires="x14">
            <control shapeId="107535" r:id="rId18" name="Check Box 15">
              <controlPr defaultSize="0" autoFill="0" autoLine="0" autoPict="0">
                <anchor moveWithCells="1">
                  <from>
                    <xdr:col>27</xdr:col>
                    <xdr:colOff>203200</xdr:colOff>
                    <xdr:row>34</xdr:row>
                    <xdr:rowOff>127000</xdr:rowOff>
                  </from>
                  <to>
                    <xdr:col>29</xdr:col>
                    <xdr:colOff>146050</xdr:colOff>
                    <xdr:row>36</xdr:row>
                    <xdr:rowOff>50800</xdr:rowOff>
                  </to>
                </anchor>
              </controlPr>
            </control>
          </mc:Choice>
        </mc:AlternateContent>
        <mc:AlternateContent xmlns:mc="http://schemas.openxmlformats.org/markup-compatibility/2006">
          <mc:Choice Requires="x14">
            <control shapeId="107536" r:id="rId19" name="Check Box 16">
              <controlPr defaultSize="0" autoFill="0" autoLine="0" autoPict="0">
                <anchor moveWithCells="1">
                  <from>
                    <xdr:col>41</xdr:col>
                    <xdr:colOff>203200</xdr:colOff>
                    <xdr:row>34</xdr:row>
                    <xdr:rowOff>127000</xdr:rowOff>
                  </from>
                  <to>
                    <xdr:col>43</xdr:col>
                    <xdr:colOff>146050</xdr:colOff>
                    <xdr:row>36</xdr:row>
                    <xdr:rowOff>50800</xdr:rowOff>
                  </to>
                </anchor>
              </controlPr>
            </control>
          </mc:Choice>
        </mc:AlternateContent>
        <mc:AlternateContent xmlns:mc="http://schemas.openxmlformats.org/markup-compatibility/2006">
          <mc:Choice Requires="x14">
            <control shapeId="107537" r:id="rId20" name="Check Box 17">
              <controlPr defaultSize="0" autoFill="0" autoLine="0" autoPict="0">
                <anchor moveWithCells="1">
                  <from>
                    <xdr:col>28</xdr:col>
                    <xdr:colOff>12700</xdr:colOff>
                    <xdr:row>39</xdr:row>
                    <xdr:rowOff>107950</xdr:rowOff>
                  </from>
                  <to>
                    <xdr:col>29</xdr:col>
                    <xdr:colOff>165100</xdr:colOff>
                    <xdr:row>41</xdr:row>
                    <xdr:rowOff>31750</xdr:rowOff>
                  </to>
                </anchor>
              </controlPr>
            </control>
          </mc:Choice>
        </mc:AlternateContent>
        <mc:AlternateContent xmlns:mc="http://schemas.openxmlformats.org/markup-compatibility/2006">
          <mc:Choice Requires="x14">
            <control shapeId="107538" r:id="rId21" name="Check Box 18">
              <controlPr defaultSize="0" autoFill="0" autoLine="0" autoPict="0">
                <anchor moveWithCells="1">
                  <from>
                    <xdr:col>27</xdr:col>
                    <xdr:colOff>222250</xdr:colOff>
                    <xdr:row>48</xdr:row>
                    <xdr:rowOff>107950</xdr:rowOff>
                  </from>
                  <to>
                    <xdr:col>29</xdr:col>
                    <xdr:colOff>146050</xdr:colOff>
                    <xdr:row>50</xdr:row>
                    <xdr:rowOff>31750</xdr:rowOff>
                  </to>
                </anchor>
              </controlPr>
            </control>
          </mc:Choice>
        </mc:AlternateContent>
        <mc:AlternateContent xmlns:mc="http://schemas.openxmlformats.org/markup-compatibility/2006">
          <mc:Choice Requires="x14">
            <control shapeId="107539" r:id="rId22" name="Check Box 19">
              <controlPr defaultSize="0" autoFill="0" autoLine="0" autoPict="0">
                <anchor moveWithCells="1">
                  <from>
                    <xdr:col>13</xdr:col>
                    <xdr:colOff>190500</xdr:colOff>
                    <xdr:row>49</xdr:row>
                    <xdr:rowOff>114300</xdr:rowOff>
                  </from>
                  <to>
                    <xdr:col>15</xdr:col>
                    <xdr:colOff>127000</xdr:colOff>
                    <xdr:row>51</xdr:row>
                    <xdr:rowOff>38100</xdr:rowOff>
                  </to>
                </anchor>
              </controlPr>
            </control>
          </mc:Choice>
        </mc:AlternateContent>
        <mc:AlternateContent xmlns:mc="http://schemas.openxmlformats.org/markup-compatibility/2006">
          <mc:Choice Requires="x14">
            <control shapeId="107540" r:id="rId23" name="Check Box 20">
              <controlPr defaultSize="0" autoFill="0" autoLine="0" autoPict="0">
                <anchor moveWithCells="1">
                  <from>
                    <xdr:col>13</xdr:col>
                    <xdr:colOff>222250</xdr:colOff>
                    <xdr:row>57</xdr:row>
                    <xdr:rowOff>107950</xdr:rowOff>
                  </from>
                  <to>
                    <xdr:col>15</xdr:col>
                    <xdr:colOff>146050</xdr:colOff>
                    <xdr:row>59</xdr:row>
                    <xdr:rowOff>31750</xdr:rowOff>
                  </to>
                </anchor>
              </controlPr>
            </control>
          </mc:Choice>
        </mc:AlternateContent>
        <mc:AlternateContent xmlns:mc="http://schemas.openxmlformats.org/markup-compatibility/2006">
          <mc:Choice Requires="x14">
            <control shapeId="107541" r:id="rId24" name="Check Box 21">
              <controlPr defaultSize="0" autoFill="0" autoLine="0" autoPict="0">
                <anchor moveWithCells="1">
                  <from>
                    <xdr:col>17</xdr:col>
                    <xdr:colOff>12700</xdr:colOff>
                    <xdr:row>75</xdr:row>
                    <xdr:rowOff>146050</xdr:rowOff>
                  </from>
                  <to>
                    <xdr:col>18</xdr:col>
                    <xdr:colOff>165100</xdr:colOff>
                    <xdr:row>77</xdr:row>
                    <xdr:rowOff>69850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51"/>
  <dimension ref="A1:M54"/>
  <sheetViews>
    <sheetView showGridLines="0" view="pageBreakPreview" zoomScaleNormal="100" zoomScaleSheetLayoutView="100" workbookViewId="0">
      <selection activeCell="F6" sqref="F6"/>
    </sheetView>
  </sheetViews>
  <sheetFormatPr defaultColWidth="8.08203125" defaultRowHeight="13"/>
  <cols>
    <col min="1" max="1" width="7.58203125" style="10" customWidth="1"/>
    <col min="2" max="2" width="8.33203125" style="10" customWidth="1"/>
    <col min="3" max="4" width="18.58203125" style="10" customWidth="1"/>
    <col min="5" max="5" width="10.08203125" style="10" customWidth="1"/>
    <col min="6" max="6" width="16.08203125" style="10" customWidth="1"/>
    <col min="7" max="7" width="12.83203125" style="10" customWidth="1"/>
    <col min="8" max="12" width="18.58203125" style="24" hidden="1" customWidth="1"/>
    <col min="13" max="13" width="18.58203125" style="24" customWidth="1"/>
    <col min="14" max="17" width="18.58203125" style="10" customWidth="1"/>
    <col min="18" max="256" width="8.08203125" style="10"/>
    <col min="257" max="257" width="7.58203125" style="10" customWidth="1"/>
    <col min="258" max="258" width="8.33203125" style="10" customWidth="1"/>
    <col min="259" max="260" width="18.58203125" style="10" customWidth="1"/>
    <col min="261" max="261" width="10.08203125" style="10" customWidth="1"/>
    <col min="262" max="262" width="16.08203125" style="10" customWidth="1"/>
    <col min="263" max="263" width="12.83203125" style="10" customWidth="1"/>
    <col min="264" max="268" width="0" style="10" hidden="1" customWidth="1"/>
    <col min="269" max="273" width="18.58203125" style="10" customWidth="1"/>
    <col min="274" max="512" width="8.08203125" style="10"/>
    <col min="513" max="513" width="7.58203125" style="10" customWidth="1"/>
    <col min="514" max="514" width="8.33203125" style="10" customWidth="1"/>
    <col min="515" max="516" width="18.58203125" style="10" customWidth="1"/>
    <col min="517" max="517" width="10.08203125" style="10" customWidth="1"/>
    <col min="518" max="518" width="16.08203125" style="10" customWidth="1"/>
    <col min="519" max="519" width="12.83203125" style="10" customWidth="1"/>
    <col min="520" max="524" width="0" style="10" hidden="1" customWidth="1"/>
    <col min="525" max="529" width="18.58203125" style="10" customWidth="1"/>
    <col min="530" max="768" width="8.08203125" style="10"/>
    <col min="769" max="769" width="7.58203125" style="10" customWidth="1"/>
    <col min="770" max="770" width="8.33203125" style="10" customWidth="1"/>
    <col min="771" max="772" width="18.58203125" style="10" customWidth="1"/>
    <col min="773" max="773" width="10.08203125" style="10" customWidth="1"/>
    <col min="774" max="774" width="16.08203125" style="10" customWidth="1"/>
    <col min="775" max="775" width="12.83203125" style="10" customWidth="1"/>
    <col min="776" max="780" width="0" style="10" hidden="1" customWidth="1"/>
    <col min="781" max="785" width="18.58203125" style="10" customWidth="1"/>
    <col min="786" max="1024" width="8.08203125" style="10"/>
    <col min="1025" max="1025" width="7.58203125" style="10" customWidth="1"/>
    <col min="1026" max="1026" width="8.33203125" style="10" customWidth="1"/>
    <col min="1027" max="1028" width="18.58203125" style="10" customWidth="1"/>
    <col min="1029" max="1029" width="10.08203125" style="10" customWidth="1"/>
    <col min="1030" max="1030" width="16.08203125" style="10" customWidth="1"/>
    <col min="1031" max="1031" width="12.83203125" style="10" customWidth="1"/>
    <col min="1032" max="1036" width="0" style="10" hidden="1" customWidth="1"/>
    <col min="1037" max="1041" width="18.58203125" style="10" customWidth="1"/>
    <col min="1042" max="1280" width="8.08203125" style="10"/>
    <col min="1281" max="1281" width="7.58203125" style="10" customWidth="1"/>
    <col min="1282" max="1282" width="8.33203125" style="10" customWidth="1"/>
    <col min="1283" max="1284" width="18.58203125" style="10" customWidth="1"/>
    <col min="1285" max="1285" width="10.08203125" style="10" customWidth="1"/>
    <col min="1286" max="1286" width="16.08203125" style="10" customWidth="1"/>
    <col min="1287" max="1287" width="12.83203125" style="10" customWidth="1"/>
    <col min="1288" max="1292" width="0" style="10" hidden="1" customWidth="1"/>
    <col min="1293" max="1297" width="18.58203125" style="10" customWidth="1"/>
    <col min="1298" max="1536" width="8.08203125" style="10"/>
    <col min="1537" max="1537" width="7.58203125" style="10" customWidth="1"/>
    <col min="1538" max="1538" width="8.33203125" style="10" customWidth="1"/>
    <col min="1539" max="1540" width="18.58203125" style="10" customWidth="1"/>
    <col min="1541" max="1541" width="10.08203125" style="10" customWidth="1"/>
    <col min="1542" max="1542" width="16.08203125" style="10" customWidth="1"/>
    <col min="1543" max="1543" width="12.83203125" style="10" customWidth="1"/>
    <col min="1544" max="1548" width="0" style="10" hidden="1" customWidth="1"/>
    <col min="1549" max="1553" width="18.58203125" style="10" customWidth="1"/>
    <col min="1554" max="1792" width="8.08203125" style="10"/>
    <col min="1793" max="1793" width="7.58203125" style="10" customWidth="1"/>
    <col min="1794" max="1794" width="8.33203125" style="10" customWidth="1"/>
    <col min="1795" max="1796" width="18.58203125" style="10" customWidth="1"/>
    <col min="1797" max="1797" width="10.08203125" style="10" customWidth="1"/>
    <col min="1798" max="1798" width="16.08203125" style="10" customWidth="1"/>
    <col min="1799" max="1799" width="12.83203125" style="10" customWidth="1"/>
    <col min="1800" max="1804" width="0" style="10" hidden="1" customWidth="1"/>
    <col min="1805" max="1809" width="18.58203125" style="10" customWidth="1"/>
    <col min="1810" max="2048" width="8.08203125" style="10"/>
    <col min="2049" max="2049" width="7.58203125" style="10" customWidth="1"/>
    <col min="2050" max="2050" width="8.33203125" style="10" customWidth="1"/>
    <col min="2051" max="2052" width="18.58203125" style="10" customWidth="1"/>
    <col min="2053" max="2053" width="10.08203125" style="10" customWidth="1"/>
    <col min="2054" max="2054" width="16.08203125" style="10" customWidth="1"/>
    <col min="2055" max="2055" width="12.83203125" style="10" customWidth="1"/>
    <col min="2056" max="2060" width="0" style="10" hidden="1" customWidth="1"/>
    <col min="2061" max="2065" width="18.58203125" style="10" customWidth="1"/>
    <col min="2066" max="2304" width="8.08203125" style="10"/>
    <col min="2305" max="2305" width="7.58203125" style="10" customWidth="1"/>
    <col min="2306" max="2306" width="8.33203125" style="10" customWidth="1"/>
    <col min="2307" max="2308" width="18.58203125" style="10" customWidth="1"/>
    <col min="2309" max="2309" width="10.08203125" style="10" customWidth="1"/>
    <col min="2310" max="2310" width="16.08203125" style="10" customWidth="1"/>
    <col min="2311" max="2311" width="12.83203125" style="10" customWidth="1"/>
    <col min="2312" max="2316" width="0" style="10" hidden="1" customWidth="1"/>
    <col min="2317" max="2321" width="18.58203125" style="10" customWidth="1"/>
    <col min="2322" max="2560" width="8.08203125" style="10"/>
    <col min="2561" max="2561" width="7.58203125" style="10" customWidth="1"/>
    <col min="2562" max="2562" width="8.33203125" style="10" customWidth="1"/>
    <col min="2563" max="2564" width="18.58203125" style="10" customWidth="1"/>
    <col min="2565" max="2565" width="10.08203125" style="10" customWidth="1"/>
    <col min="2566" max="2566" width="16.08203125" style="10" customWidth="1"/>
    <col min="2567" max="2567" width="12.83203125" style="10" customWidth="1"/>
    <col min="2568" max="2572" width="0" style="10" hidden="1" customWidth="1"/>
    <col min="2573" max="2577" width="18.58203125" style="10" customWidth="1"/>
    <col min="2578" max="2816" width="8.08203125" style="10"/>
    <col min="2817" max="2817" width="7.58203125" style="10" customWidth="1"/>
    <col min="2818" max="2818" width="8.33203125" style="10" customWidth="1"/>
    <col min="2819" max="2820" width="18.58203125" style="10" customWidth="1"/>
    <col min="2821" max="2821" width="10.08203125" style="10" customWidth="1"/>
    <col min="2822" max="2822" width="16.08203125" style="10" customWidth="1"/>
    <col min="2823" max="2823" width="12.83203125" style="10" customWidth="1"/>
    <col min="2824" max="2828" width="0" style="10" hidden="1" customWidth="1"/>
    <col min="2829" max="2833" width="18.58203125" style="10" customWidth="1"/>
    <col min="2834" max="3072" width="8.08203125" style="10"/>
    <col min="3073" max="3073" width="7.58203125" style="10" customWidth="1"/>
    <col min="3074" max="3074" width="8.33203125" style="10" customWidth="1"/>
    <col min="3075" max="3076" width="18.58203125" style="10" customWidth="1"/>
    <col min="3077" max="3077" width="10.08203125" style="10" customWidth="1"/>
    <col min="3078" max="3078" width="16.08203125" style="10" customWidth="1"/>
    <col min="3079" max="3079" width="12.83203125" style="10" customWidth="1"/>
    <col min="3080" max="3084" width="0" style="10" hidden="1" customWidth="1"/>
    <col min="3085" max="3089" width="18.58203125" style="10" customWidth="1"/>
    <col min="3090" max="3328" width="8.08203125" style="10"/>
    <col min="3329" max="3329" width="7.58203125" style="10" customWidth="1"/>
    <col min="3330" max="3330" width="8.33203125" style="10" customWidth="1"/>
    <col min="3331" max="3332" width="18.58203125" style="10" customWidth="1"/>
    <col min="3333" max="3333" width="10.08203125" style="10" customWidth="1"/>
    <col min="3334" max="3334" width="16.08203125" style="10" customWidth="1"/>
    <col min="3335" max="3335" width="12.83203125" style="10" customWidth="1"/>
    <col min="3336" max="3340" width="0" style="10" hidden="1" customWidth="1"/>
    <col min="3341" max="3345" width="18.58203125" style="10" customWidth="1"/>
    <col min="3346" max="3584" width="8.08203125" style="10"/>
    <col min="3585" max="3585" width="7.58203125" style="10" customWidth="1"/>
    <col min="3586" max="3586" width="8.33203125" style="10" customWidth="1"/>
    <col min="3587" max="3588" width="18.58203125" style="10" customWidth="1"/>
    <col min="3589" max="3589" width="10.08203125" style="10" customWidth="1"/>
    <col min="3590" max="3590" width="16.08203125" style="10" customWidth="1"/>
    <col min="3591" max="3591" width="12.83203125" style="10" customWidth="1"/>
    <col min="3592" max="3596" width="0" style="10" hidden="1" customWidth="1"/>
    <col min="3597" max="3601" width="18.58203125" style="10" customWidth="1"/>
    <col min="3602" max="3840" width="8.08203125" style="10"/>
    <col min="3841" max="3841" width="7.58203125" style="10" customWidth="1"/>
    <col min="3842" max="3842" width="8.33203125" style="10" customWidth="1"/>
    <col min="3843" max="3844" width="18.58203125" style="10" customWidth="1"/>
    <col min="3845" max="3845" width="10.08203125" style="10" customWidth="1"/>
    <col min="3846" max="3846" width="16.08203125" style="10" customWidth="1"/>
    <col min="3847" max="3847" width="12.83203125" style="10" customWidth="1"/>
    <col min="3848" max="3852" width="0" style="10" hidden="1" customWidth="1"/>
    <col min="3853" max="3857" width="18.58203125" style="10" customWidth="1"/>
    <col min="3858" max="4096" width="8.08203125" style="10"/>
    <col min="4097" max="4097" width="7.58203125" style="10" customWidth="1"/>
    <col min="4098" max="4098" width="8.33203125" style="10" customWidth="1"/>
    <col min="4099" max="4100" width="18.58203125" style="10" customWidth="1"/>
    <col min="4101" max="4101" width="10.08203125" style="10" customWidth="1"/>
    <col min="4102" max="4102" width="16.08203125" style="10" customWidth="1"/>
    <col min="4103" max="4103" width="12.83203125" style="10" customWidth="1"/>
    <col min="4104" max="4108" width="0" style="10" hidden="1" customWidth="1"/>
    <col min="4109" max="4113" width="18.58203125" style="10" customWidth="1"/>
    <col min="4114" max="4352" width="8.08203125" style="10"/>
    <col min="4353" max="4353" width="7.58203125" style="10" customWidth="1"/>
    <col min="4354" max="4354" width="8.33203125" style="10" customWidth="1"/>
    <col min="4355" max="4356" width="18.58203125" style="10" customWidth="1"/>
    <col min="4357" max="4357" width="10.08203125" style="10" customWidth="1"/>
    <col min="4358" max="4358" width="16.08203125" style="10" customWidth="1"/>
    <col min="4359" max="4359" width="12.83203125" style="10" customWidth="1"/>
    <col min="4360" max="4364" width="0" style="10" hidden="1" customWidth="1"/>
    <col min="4365" max="4369" width="18.58203125" style="10" customWidth="1"/>
    <col min="4370" max="4608" width="8.08203125" style="10"/>
    <col min="4609" max="4609" width="7.58203125" style="10" customWidth="1"/>
    <col min="4610" max="4610" width="8.33203125" style="10" customWidth="1"/>
    <col min="4611" max="4612" width="18.58203125" style="10" customWidth="1"/>
    <col min="4613" max="4613" width="10.08203125" style="10" customWidth="1"/>
    <col min="4614" max="4614" width="16.08203125" style="10" customWidth="1"/>
    <col min="4615" max="4615" width="12.83203125" style="10" customWidth="1"/>
    <col min="4616" max="4620" width="0" style="10" hidden="1" customWidth="1"/>
    <col min="4621" max="4625" width="18.58203125" style="10" customWidth="1"/>
    <col min="4626" max="4864" width="8.08203125" style="10"/>
    <col min="4865" max="4865" width="7.58203125" style="10" customWidth="1"/>
    <col min="4866" max="4866" width="8.33203125" style="10" customWidth="1"/>
    <col min="4867" max="4868" width="18.58203125" style="10" customWidth="1"/>
    <col min="4869" max="4869" width="10.08203125" style="10" customWidth="1"/>
    <col min="4870" max="4870" width="16.08203125" style="10" customWidth="1"/>
    <col min="4871" max="4871" width="12.83203125" style="10" customWidth="1"/>
    <col min="4872" max="4876" width="0" style="10" hidden="1" customWidth="1"/>
    <col min="4877" max="4881" width="18.58203125" style="10" customWidth="1"/>
    <col min="4882" max="5120" width="8.08203125" style="10"/>
    <col min="5121" max="5121" width="7.58203125" style="10" customWidth="1"/>
    <col min="5122" max="5122" width="8.33203125" style="10" customWidth="1"/>
    <col min="5123" max="5124" width="18.58203125" style="10" customWidth="1"/>
    <col min="5125" max="5125" width="10.08203125" style="10" customWidth="1"/>
    <col min="5126" max="5126" width="16.08203125" style="10" customWidth="1"/>
    <col min="5127" max="5127" width="12.83203125" style="10" customWidth="1"/>
    <col min="5128" max="5132" width="0" style="10" hidden="1" customWidth="1"/>
    <col min="5133" max="5137" width="18.58203125" style="10" customWidth="1"/>
    <col min="5138" max="5376" width="8.08203125" style="10"/>
    <col min="5377" max="5377" width="7.58203125" style="10" customWidth="1"/>
    <col min="5378" max="5378" width="8.33203125" style="10" customWidth="1"/>
    <col min="5379" max="5380" width="18.58203125" style="10" customWidth="1"/>
    <col min="5381" max="5381" width="10.08203125" style="10" customWidth="1"/>
    <col min="5382" max="5382" width="16.08203125" style="10" customWidth="1"/>
    <col min="5383" max="5383" width="12.83203125" style="10" customWidth="1"/>
    <col min="5384" max="5388" width="0" style="10" hidden="1" customWidth="1"/>
    <col min="5389" max="5393" width="18.58203125" style="10" customWidth="1"/>
    <col min="5394" max="5632" width="8.08203125" style="10"/>
    <col min="5633" max="5633" width="7.58203125" style="10" customWidth="1"/>
    <col min="5634" max="5634" width="8.33203125" style="10" customWidth="1"/>
    <col min="5635" max="5636" width="18.58203125" style="10" customWidth="1"/>
    <col min="5637" max="5637" width="10.08203125" style="10" customWidth="1"/>
    <col min="5638" max="5638" width="16.08203125" style="10" customWidth="1"/>
    <col min="5639" max="5639" width="12.83203125" style="10" customWidth="1"/>
    <col min="5640" max="5644" width="0" style="10" hidden="1" customWidth="1"/>
    <col min="5645" max="5649" width="18.58203125" style="10" customWidth="1"/>
    <col min="5650" max="5888" width="8.08203125" style="10"/>
    <col min="5889" max="5889" width="7.58203125" style="10" customWidth="1"/>
    <col min="5890" max="5890" width="8.33203125" style="10" customWidth="1"/>
    <col min="5891" max="5892" width="18.58203125" style="10" customWidth="1"/>
    <col min="5893" max="5893" width="10.08203125" style="10" customWidth="1"/>
    <col min="5894" max="5894" width="16.08203125" style="10" customWidth="1"/>
    <col min="5895" max="5895" width="12.83203125" style="10" customWidth="1"/>
    <col min="5896" max="5900" width="0" style="10" hidden="1" customWidth="1"/>
    <col min="5901" max="5905" width="18.58203125" style="10" customWidth="1"/>
    <col min="5906" max="6144" width="8.08203125" style="10"/>
    <col min="6145" max="6145" width="7.58203125" style="10" customWidth="1"/>
    <col min="6146" max="6146" width="8.33203125" style="10" customWidth="1"/>
    <col min="6147" max="6148" width="18.58203125" style="10" customWidth="1"/>
    <col min="6149" max="6149" width="10.08203125" style="10" customWidth="1"/>
    <col min="6150" max="6150" width="16.08203125" style="10" customWidth="1"/>
    <col min="6151" max="6151" width="12.83203125" style="10" customWidth="1"/>
    <col min="6152" max="6156" width="0" style="10" hidden="1" customWidth="1"/>
    <col min="6157" max="6161" width="18.58203125" style="10" customWidth="1"/>
    <col min="6162" max="6400" width="8.08203125" style="10"/>
    <col min="6401" max="6401" width="7.58203125" style="10" customWidth="1"/>
    <col min="6402" max="6402" width="8.33203125" style="10" customWidth="1"/>
    <col min="6403" max="6404" width="18.58203125" style="10" customWidth="1"/>
    <col min="6405" max="6405" width="10.08203125" style="10" customWidth="1"/>
    <col min="6406" max="6406" width="16.08203125" style="10" customWidth="1"/>
    <col min="6407" max="6407" width="12.83203125" style="10" customWidth="1"/>
    <col min="6408" max="6412" width="0" style="10" hidden="1" customWidth="1"/>
    <col min="6413" max="6417" width="18.58203125" style="10" customWidth="1"/>
    <col min="6418" max="6656" width="8.08203125" style="10"/>
    <col min="6657" max="6657" width="7.58203125" style="10" customWidth="1"/>
    <col min="6658" max="6658" width="8.33203125" style="10" customWidth="1"/>
    <col min="6659" max="6660" width="18.58203125" style="10" customWidth="1"/>
    <col min="6661" max="6661" width="10.08203125" style="10" customWidth="1"/>
    <col min="6662" max="6662" width="16.08203125" style="10" customWidth="1"/>
    <col min="6663" max="6663" width="12.83203125" style="10" customWidth="1"/>
    <col min="6664" max="6668" width="0" style="10" hidden="1" customWidth="1"/>
    <col min="6669" max="6673" width="18.58203125" style="10" customWidth="1"/>
    <col min="6674" max="6912" width="8.08203125" style="10"/>
    <col min="6913" max="6913" width="7.58203125" style="10" customWidth="1"/>
    <col min="6914" max="6914" width="8.33203125" style="10" customWidth="1"/>
    <col min="6915" max="6916" width="18.58203125" style="10" customWidth="1"/>
    <col min="6917" max="6917" width="10.08203125" style="10" customWidth="1"/>
    <col min="6918" max="6918" width="16.08203125" style="10" customWidth="1"/>
    <col min="6919" max="6919" width="12.83203125" style="10" customWidth="1"/>
    <col min="6920" max="6924" width="0" style="10" hidden="1" customWidth="1"/>
    <col min="6925" max="6929" width="18.58203125" style="10" customWidth="1"/>
    <col min="6930" max="7168" width="8.08203125" style="10"/>
    <col min="7169" max="7169" width="7.58203125" style="10" customWidth="1"/>
    <col min="7170" max="7170" width="8.33203125" style="10" customWidth="1"/>
    <col min="7171" max="7172" width="18.58203125" style="10" customWidth="1"/>
    <col min="7173" max="7173" width="10.08203125" style="10" customWidth="1"/>
    <col min="7174" max="7174" width="16.08203125" style="10" customWidth="1"/>
    <col min="7175" max="7175" width="12.83203125" style="10" customWidth="1"/>
    <col min="7176" max="7180" width="0" style="10" hidden="1" customWidth="1"/>
    <col min="7181" max="7185" width="18.58203125" style="10" customWidth="1"/>
    <col min="7186" max="7424" width="8.08203125" style="10"/>
    <col min="7425" max="7425" width="7.58203125" style="10" customWidth="1"/>
    <col min="7426" max="7426" width="8.33203125" style="10" customWidth="1"/>
    <col min="7427" max="7428" width="18.58203125" style="10" customWidth="1"/>
    <col min="7429" max="7429" width="10.08203125" style="10" customWidth="1"/>
    <col min="7430" max="7430" width="16.08203125" style="10" customWidth="1"/>
    <col min="7431" max="7431" width="12.83203125" style="10" customWidth="1"/>
    <col min="7432" max="7436" width="0" style="10" hidden="1" customWidth="1"/>
    <col min="7437" max="7441" width="18.58203125" style="10" customWidth="1"/>
    <col min="7442" max="7680" width="8.08203125" style="10"/>
    <col min="7681" max="7681" width="7.58203125" style="10" customWidth="1"/>
    <col min="7682" max="7682" width="8.33203125" style="10" customWidth="1"/>
    <col min="7683" max="7684" width="18.58203125" style="10" customWidth="1"/>
    <col min="7685" max="7685" width="10.08203125" style="10" customWidth="1"/>
    <col min="7686" max="7686" width="16.08203125" style="10" customWidth="1"/>
    <col min="7687" max="7687" width="12.83203125" style="10" customWidth="1"/>
    <col min="7688" max="7692" width="0" style="10" hidden="1" customWidth="1"/>
    <col min="7693" max="7697" width="18.58203125" style="10" customWidth="1"/>
    <col min="7698" max="7936" width="8.08203125" style="10"/>
    <col min="7937" max="7937" width="7.58203125" style="10" customWidth="1"/>
    <col min="7938" max="7938" width="8.33203125" style="10" customWidth="1"/>
    <col min="7939" max="7940" width="18.58203125" style="10" customWidth="1"/>
    <col min="7941" max="7941" width="10.08203125" style="10" customWidth="1"/>
    <col min="7942" max="7942" width="16.08203125" style="10" customWidth="1"/>
    <col min="7943" max="7943" width="12.83203125" style="10" customWidth="1"/>
    <col min="7944" max="7948" width="0" style="10" hidden="1" customWidth="1"/>
    <col min="7949" max="7953" width="18.58203125" style="10" customWidth="1"/>
    <col min="7954" max="8192" width="8.08203125" style="10"/>
    <col min="8193" max="8193" width="7.58203125" style="10" customWidth="1"/>
    <col min="8194" max="8194" width="8.33203125" style="10" customWidth="1"/>
    <col min="8195" max="8196" width="18.58203125" style="10" customWidth="1"/>
    <col min="8197" max="8197" width="10.08203125" style="10" customWidth="1"/>
    <col min="8198" max="8198" width="16.08203125" style="10" customWidth="1"/>
    <col min="8199" max="8199" width="12.83203125" style="10" customWidth="1"/>
    <col min="8200" max="8204" width="0" style="10" hidden="1" customWidth="1"/>
    <col min="8205" max="8209" width="18.58203125" style="10" customWidth="1"/>
    <col min="8210" max="8448" width="8.08203125" style="10"/>
    <col min="8449" max="8449" width="7.58203125" style="10" customWidth="1"/>
    <col min="8450" max="8450" width="8.33203125" style="10" customWidth="1"/>
    <col min="8451" max="8452" width="18.58203125" style="10" customWidth="1"/>
    <col min="8453" max="8453" width="10.08203125" style="10" customWidth="1"/>
    <col min="8454" max="8454" width="16.08203125" style="10" customWidth="1"/>
    <col min="8455" max="8455" width="12.83203125" style="10" customWidth="1"/>
    <col min="8456" max="8460" width="0" style="10" hidden="1" customWidth="1"/>
    <col min="8461" max="8465" width="18.58203125" style="10" customWidth="1"/>
    <col min="8466" max="8704" width="8.08203125" style="10"/>
    <col min="8705" max="8705" width="7.58203125" style="10" customWidth="1"/>
    <col min="8706" max="8706" width="8.33203125" style="10" customWidth="1"/>
    <col min="8707" max="8708" width="18.58203125" style="10" customWidth="1"/>
    <col min="8709" max="8709" width="10.08203125" style="10" customWidth="1"/>
    <col min="8710" max="8710" width="16.08203125" style="10" customWidth="1"/>
    <col min="8711" max="8711" width="12.83203125" style="10" customWidth="1"/>
    <col min="8712" max="8716" width="0" style="10" hidden="1" customWidth="1"/>
    <col min="8717" max="8721" width="18.58203125" style="10" customWidth="1"/>
    <col min="8722" max="8960" width="8.08203125" style="10"/>
    <col min="8961" max="8961" width="7.58203125" style="10" customWidth="1"/>
    <col min="8962" max="8962" width="8.33203125" style="10" customWidth="1"/>
    <col min="8963" max="8964" width="18.58203125" style="10" customWidth="1"/>
    <col min="8965" max="8965" width="10.08203125" style="10" customWidth="1"/>
    <col min="8966" max="8966" width="16.08203125" style="10" customWidth="1"/>
    <col min="8967" max="8967" width="12.83203125" style="10" customWidth="1"/>
    <col min="8968" max="8972" width="0" style="10" hidden="1" customWidth="1"/>
    <col min="8973" max="8977" width="18.58203125" style="10" customWidth="1"/>
    <col min="8978" max="9216" width="8.08203125" style="10"/>
    <col min="9217" max="9217" width="7.58203125" style="10" customWidth="1"/>
    <col min="9218" max="9218" width="8.33203125" style="10" customWidth="1"/>
    <col min="9219" max="9220" width="18.58203125" style="10" customWidth="1"/>
    <col min="9221" max="9221" width="10.08203125" style="10" customWidth="1"/>
    <col min="9222" max="9222" width="16.08203125" style="10" customWidth="1"/>
    <col min="9223" max="9223" width="12.83203125" style="10" customWidth="1"/>
    <col min="9224" max="9228" width="0" style="10" hidden="1" customWidth="1"/>
    <col min="9229" max="9233" width="18.58203125" style="10" customWidth="1"/>
    <col min="9234" max="9472" width="8.08203125" style="10"/>
    <col min="9473" max="9473" width="7.58203125" style="10" customWidth="1"/>
    <col min="9474" max="9474" width="8.33203125" style="10" customWidth="1"/>
    <col min="9475" max="9476" width="18.58203125" style="10" customWidth="1"/>
    <col min="9477" max="9477" width="10.08203125" style="10" customWidth="1"/>
    <col min="9478" max="9478" width="16.08203125" style="10" customWidth="1"/>
    <col min="9479" max="9479" width="12.83203125" style="10" customWidth="1"/>
    <col min="9480" max="9484" width="0" style="10" hidden="1" customWidth="1"/>
    <col min="9485" max="9489" width="18.58203125" style="10" customWidth="1"/>
    <col min="9490" max="9728" width="8.08203125" style="10"/>
    <col min="9729" max="9729" width="7.58203125" style="10" customWidth="1"/>
    <col min="9730" max="9730" width="8.33203125" style="10" customWidth="1"/>
    <col min="9731" max="9732" width="18.58203125" style="10" customWidth="1"/>
    <col min="9733" max="9733" width="10.08203125" style="10" customWidth="1"/>
    <col min="9734" max="9734" width="16.08203125" style="10" customWidth="1"/>
    <col min="9735" max="9735" width="12.83203125" style="10" customWidth="1"/>
    <col min="9736" max="9740" width="0" style="10" hidden="1" customWidth="1"/>
    <col min="9741" max="9745" width="18.58203125" style="10" customWidth="1"/>
    <col min="9746" max="9984" width="8.08203125" style="10"/>
    <col min="9985" max="9985" width="7.58203125" style="10" customWidth="1"/>
    <col min="9986" max="9986" width="8.33203125" style="10" customWidth="1"/>
    <col min="9987" max="9988" width="18.58203125" style="10" customWidth="1"/>
    <col min="9989" max="9989" width="10.08203125" style="10" customWidth="1"/>
    <col min="9990" max="9990" width="16.08203125" style="10" customWidth="1"/>
    <col min="9991" max="9991" width="12.83203125" style="10" customWidth="1"/>
    <col min="9992" max="9996" width="0" style="10" hidden="1" customWidth="1"/>
    <col min="9997" max="10001" width="18.58203125" style="10" customWidth="1"/>
    <col min="10002" max="10240" width="8.08203125" style="10"/>
    <col min="10241" max="10241" width="7.58203125" style="10" customWidth="1"/>
    <col min="10242" max="10242" width="8.33203125" style="10" customWidth="1"/>
    <col min="10243" max="10244" width="18.58203125" style="10" customWidth="1"/>
    <col min="10245" max="10245" width="10.08203125" style="10" customWidth="1"/>
    <col min="10246" max="10246" width="16.08203125" style="10" customWidth="1"/>
    <col min="10247" max="10247" width="12.83203125" style="10" customWidth="1"/>
    <col min="10248" max="10252" width="0" style="10" hidden="1" customWidth="1"/>
    <col min="10253" max="10257" width="18.58203125" style="10" customWidth="1"/>
    <col min="10258" max="10496" width="8.08203125" style="10"/>
    <col min="10497" max="10497" width="7.58203125" style="10" customWidth="1"/>
    <col min="10498" max="10498" width="8.33203125" style="10" customWidth="1"/>
    <col min="10499" max="10500" width="18.58203125" style="10" customWidth="1"/>
    <col min="10501" max="10501" width="10.08203125" style="10" customWidth="1"/>
    <col min="10502" max="10502" width="16.08203125" style="10" customWidth="1"/>
    <col min="10503" max="10503" width="12.83203125" style="10" customWidth="1"/>
    <col min="10504" max="10508" width="0" style="10" hidden="1" customWidth="1"/>
    <col min="10509" max="10513" width="18.58203125" style="10" customWidth="1"/>
    <col min="10514" max="10752" width="8.08203125" style="10"/>
    <col min="10753" max="10753" width="7.58203125" style="10" customWidth="1"/>
    <col min="10754" max="10754" width="8.33203125" style="10" customWidth="1"/>
    <col min="10755" max="10756" width="18.58203125" style="10" customWidth="1"/>
    <col min="10757" max="10757" width="10.08203125" style="10" customWidth="1"/>
    <col min="10758" max="10758" width="16.08203125" style="10" customWidth="1"/>
    <col min="10759" max="10759" width="12.83203125" style="10" customWidth="1"/>
    <col min="10760" max="10764" width="0" style="10" hidden="1" customWidth="1"/>
    <col min="10765" max="10769" width="18.58203125" style="10" customWidth="1"/>
    <col min="10770" max="11008" width="8.08203125" style="10"/>
    <col min="11009" max="11009" width="7.58203125" style="10" customWidth="1"/>
    <col min="11010" max="11010" width="8.33203125" style="10" customWidth="1"/>
    <col min="11011" max="11012" width="18.58203125" style="10" customWidth="1"/>
    <col min="11013" max="11013" width="10.08203125" style="10" customWidth="1"/>
    <col min="11014" max="11014" width="16.08203125" style="10" customWidth="1"/>
    <col min="11015" max="11015" width="12.83203125" style="10" customWidth="1"/>
    <col min="11016" max="11020" width="0" style="10" hidden="1" customWidth="1"/>
    <col min="11021" max="11025" width="18.58203125" style="10" customWidth="1"/>
    <col min="11026" max="11264" width="8.08203125" style="10"/>
    <col min="11265" max="11265" width="7.58203125" style="10" customWidth="1"/>
    <col min="11266" max="11266" width="8.33203125" style="10" customWidth="1"/>
    <col min="11267" max="11268" width="18.58203125" style="10" customWidth="1"/>
    <col min="11269" max="11269" width="10.08203125" style="10" customWidth="1"/>
    <col min="11270" max="11270" width="16.08203125" style="10" customWidth="1"/>
    <col min="11271" max="11271" width="12.83203125" style="10" customWidth="1"/>
    <col min="11272" max="11276" width="0" style="10" hidden="1" customWidth="1"/>
    <col min="11277" max="11281" width="18.58203125" style="10" customWidth="1"/>
    <col min="11282" max="11520" width="8.08203125" style="10"/>
    <col min="11521" max="11521" width="7.58203125" style="10" customWidth="1"/>
    <col min="11522" max="11522" width="8.33203125" style="10" customWidth="1"/>
    <col min="11523" max="11524" width="18.58203125" style="10" customWidth="1"/>
    <col min="11525" max="11525" width="10.08203125" style="10" customWidth="1"/>
    <col min="11526" max="11526" width="16.08203125" style="10" customWidth="1"/>
    <col min="11527" max="11527" width="12.83203125" style="10" customWidth="1"/>
    <col min="11528" max="11532" width="0" style="10" hidden="1" customWidth="1"/>
    <col min="11533" max="11537" width="18.58203125" style="10" customWidth="1"/>
    <col min="11538" max="11776" width="8.08203125" style="10"/>
    <col min="11777" max="11777" width="7.58203125" style="10" customWidth="1"/>
    <col min="11778" max="11778" width="8.33203125" style="10" customWidth="1"/>
    <col min="11779" max="11780" width="18.58203125" style="10" customWidth="1"/>
    <col min="11781" max="11781" width="10.08203125" style="10" customWidth="1"/>
    <col min="11782" max="11782" width="16.08203125" style="10" customWidth="1"/>
    <col min="11783" max="11783" width="12.83203125" style="10" customWidth="1"/>
    <col min="11784" max="11788" width="0" style="10" hidden="1" customWidth="1"/>
    <col min="11789" max="11793" width="18.58203125" style="10" customWidth="1"/>
    <col min="11794" max="12032" width="8.08203125" style="10"/>
    <col min="12033" max="12033" width="7.58203125" style="10" customWidth="1"/>
    <col min="12034" max="12034" width="8.33203125" style="10" customWidth="1"/>
    <col min="12035" max="12036" width="18.58203125" style="10" customWidth="1"/>
    <col min="12037" max="12037" width="10.08203125" style="10" customWidth="1"/>
    <col min="12038" max="12038" width="16.08203125" style="10" customWidth="1"/>
    <col min="12039" max="12039" width="12.83203125" style="10" customWidth="1"/>
    <col min="12040" max="12044" width="0" style="10" hidden="1" customWidth="1"/>
    <col min="12045" max="12049" width="18.58203125" style="10" customWidth="1"/>
    <col min="12050" max="12288" width="8.08203125" style="10"/>
    <col min="12289" max="12289" width="7.58203125" style="10" customWidth="1"/>
    <col min="12290" max="12290" width="8.33203125" style="10" customWidth="1"/>
    <col min="12291" max="12292" width="18.58203125" style="10" customWidth="1"/>
    <col min="12293" max="12293" width="10.08203125" style="10" customWidth="1"/>
    <col min="12294" max="12294" width="16.08203125" style="10" customWidth="1"/>
    <col min="12295" max="12295" width="12.83203125" style="10" customWidth="1"/>
    <col min="12296" max="12300" width="0" style="10" hidden="1" customWidth="1"/>
    <col min="12301" max="12305" width="18.58203125" style="10" customWidth="1"/>
    <col min="12306" max="12544" width="8.08203125" style="10"/>
    <col min="12545" max="12545" width="7.58203125" style="10" customWidth="1"/>
    <col min="12546" max="12546" width="8.33203125" style="10" customWidth="1"/>
    <col min="12547" max="12548" width="18.58203125" style="10" customWidth="1"/>
    <col min="12549" max="12549" width="10.08203125" style="10" customWidth="1"/>
    <col min="12550" max="12550" width="16.08203125" style="10" customWidth="1"/>
    <col min="12551" max="12551" width="12.83203125" style="10" customWidth="1"/>
    <col min="12552" max="12556" width="0" style="10" hidden="1" customWidth="1"/>
    <col min="12557" max="12561" width="18.58203125" style="10" customWidth="1"/>
    <col min="12562" max="12800" width="8.08203125" style="10"/>
    <col min="12801" max="12801" width="7.58203125" style="10" customWidth="1"/>
    <col min="12802" max="12802" width="8.33203125" style="10" customWidth="1"/>
    <col min="12803" max="12804" width="18.58203125" style="10" customWidth="1"/>
    <col min="12805" max="12805" width="10.08203125" style="10" customWidth="1"/>
    <col min="12806" max="12806" width="16.08203125" style="10" customWidth="1"/>
    <col min="12807" max="12807" width="12.83203125" style="10" customWidth="1"/>
    <col min="12808" max="12812" width="0" style="10" hidden="1" customWidth="1"/>
    <col min="12813" max="12817" width="18.58203125" style="10" customWidth="1"/>
    <col min="12818" max="13056" width="8.08203125" style="10"/>
    <col min="13057" max="13057" width="7.58203125" style="10" customWidth="1"/>
    <col min="13058" max="13058" width="8.33203125" style="10" customWidth="1"/>
    <col min="13059" max="13060" width="18.58203125" style="10" customWidth="1"/>
    <col min="13061" max="13061" width="10.08203125" style="10" customWidth="1"/>
    <col min="13062" max="13062" width="16.08203125" style="10" customWidth="1"/>
    <col min="13063" max="13063" width="12.83203125" style="10" customWidth="1"/>
    <col min="13064" max="13068" width="0" style="10" hidden="1" customWidth="1"/>
    <col min="13069" max="13073" width="18.58203125" style="10" customWidth="1"/>
    <col min="13074" max="13312" width="8.08203125" style="10"/>
    <col min="13313" max="13313" width="7.58203125" style="10" customWidth="1"/>
    <col min="13314" max="13314" width="8.33203125" style="10" customWidth="1"/>
    <col min="13315" max="13316" width="18.58203125" style="10" customWidth="1"/>
    <col min="13317" max="13317" width="10.08203125" style="10" customWidth="1"/>
    <col min="13318" max="13318" width="16.08203125" style="10" customWidth="1"/>
    <col min="13319" max="13319" width="12.83203125" style="10" customWidth="1"/>
    <col min="13320" max="13324" width="0" style="10" hidden="1" customWidth="1"/>
    <col min="13325" max="13329" width="18.58203125" style="10" customWidth="1"/>
    <col min="13330" max="13568" width="8.08203125" style="10"/>
    <col min="13569" max="13569" width="7.58203125" style="10" customWidth="1"/>
    <col min="13570" max="13570" width="8.33203125" style="10" customWidth="1"/>
    <col min="13571" max="13572" width="18.58203125" style="10" customWidth="1"/>
    <col min="13573" max="13573" width="10.08203125" style="10" customWidth="1"/>
    <col min="13574" max="13574" width="16.08203125" style="10" customWidth="1"/>
    <col min="13575" max="13575" width="12.83203125" style="10" customWidth="1"/>
    <col min="13576" max="13580" width="0" style="10" hidden="1" customWidth="1"/>
    <col min="13581" max="13585" width="18.58203125" style="10" customWidth="1"/>
    <col min="13586" max="13824" width="8.08203125" style="10"/>
    <col min="13825" max="13825" width="7.58203125" style="10" customWidth="1"/>
    <col min="13826" max="13826" width="8.33203125" style="10" customWidth="1"/>
    <col min="13827" max="13828" width="18.58203125" style="10" customWidth="1"/>
    <col min="13829" max="13829" width="10.08203125" style="10" customWidth="1"/>
    <col min="13830" max="13830" width="16.08203125" style="10" customWidth="1"/>
    <col min="13831" max="13831" width="12.83203125" style="10" customWidth="1"/>
    <col min="13832" max="13836" width="0" style="10" hidden="1" customWidth="1"/>
    <col min="13837" max="13841" width="18.58203125" style="10" customWidth="1"/>
    <col min="13842" max="14080" width="8.08203125" style="10"/>
    <col min="14081" max="14081" width="7.58203125" style="10" customWidth="1"/>
    <col min="14082" max="14082" width="8.33203125" style="10" customWidth="1"/>
    <col min="14083" max="14084" width="18.58203125" style="10" customWidth="1"/>
    <col min="14085" max="14085" width="10.08203125" style="10" customWidth="1"/>
    <col min="14086" max="14086" width="16.08203125" style="10" customWidth="1"/>
    <col min="14087" max="14087" width="12.83203125" style="10" customWidth="1"/>
    <col min="14088" max="14092" width="0" style="10" hidden="1" customWidth="1"/>
    <col min="14093" max="14097" width="18.58203125" style="10" customWidth="1"/>
    <col min="14098" max="14336" width="8.08203125" style="10"/>
    <col min="14337" max="14337" width="7.58203125" style="10" customWidth="1"/>
    <col min="14338" max="14338" width="8.33203125" style="10" customWidth="1"/>
    <col min="14339" max="14340" width="18.58203125" style="10" customWidth="1"/>
    <col min="14341" max="14341" width="10.08203125" style="10" customWidth="1"/>
    <col min="14342" max="14342" width="16.08203125" style="10" customWidth="1"/>
    <col min="14343" max="14343" width="12.83203125" style="10" customWidth="1"/>
    <col min="14344" max="14348" width="0" style="10" hidden="1" customWidth="1"/>
    <col min="14349" max="14353" width="18.58203125" style="10" customWidth="1"/>
    <col min="14354" max="14592" width="8.08203125" style="10"/>
    <col min="14593" max="14593" width="7.58203125" style="10" customWidth="1"/>
    <col min="14594" max="14594" width="8.33203125" style="10" customWidth="1"/>
    <col min="14595" max="14596" width="18.58203125" style="10" customWidth="1"/>
    <col min="14597" max="14597" width="10.08203125" style="10" customWidth="1"/>
    <col min="14598" max="14598" width="16.08203125" style="10" customWidth="1"/>
    <col min="14599" max="14599" width="12.83203125" style="10" customWidth="1"/>
    <col min="14600" max="14604" width="0" style="10" hidden="1" customWidth="1"/>
    <col min="14605" max="14609" width="18.58203125" style="10" customWidth="1"/>
    <col min="14610" max="14848" width="8.08203125" style="10"/>
    <col min="14849" max="14849" width="7.58203125" style="10" customWidth="1"/>
    <col min="14850" max="14850" width="8.33203125" style="10" customWidth="1"/>
    <col min="14851" max="14852" width="18.58203125" style="10" customWidth="1"/>
    <col min="14853" max="14853" width="10.08203125" style="10" customWidth="1"/>
    <col min="14854" max="14854" width="16.08203125" style="10" customWidth="1"/>
    <col min="14855" max="14855" width="12.83203125" style="10" customWidth="1"/>
    <col min="14856" max="14860" width="0" style="10" hidden="1" customWidth="1"/>
    <col min="14861" max="14865" width="18.58203125" style="10" customWidth="1"/>
    <col min="14866" max="15104" width="8.08203125" style="10"/>
    <col min="15105" max="15105" width="7.58203125" style="10" customWidth="1"/>
    <col min="15106" max="15106" width="8.33203125" style="10" customWidth="1"/>
    <col min="15107" max="15108" width="18.58203125" style="10" customWidth="1"/>
    <col min="15109" max="15109" width="10.08203125" style="10" customWidth="1"/>
    <col min="15110" max="15110" width="16.08203125" style="10" customWidth="1"/>
    <col min="15111" max="15111" width="12.83203125" style="10" customWidth="1"/>
    <col min="15112" max="15116" width="0" style="10" hidden="1" customWidth="1"/>
    <col min="15117" max="15121" width="18.58203125" style="10" customWidth="1"/>
    <col min="15122" max="15360" width="8.08203125" style="10"/>
    <col min="15361" max="15361" width="7.58203125" style="10" customWidth="1"/>
    <col min="15362" max="15362" width="8.33203125" style="10" customWidth="1"/>
    <col min="15363" max="15364" width="18.58203125" style="10" customWidth="1"/>
    <col min="15365" max="15365" width="10.08203125" style="10" customWidth="1"/>
    <col min="15366" max="15366" width="16.08203125" style="10" customWidth="1"/>
    <col min="15367" max="15367" width="12.83203125" style="10" customWidth="1"/>
    <col min="15368" max="15372" width="0" style="10" hidden="1" customWidth="1"/>
    <col min="15373" max="15377" width="18.58203125" style="10" customWidth="1"/>
    <col min="15378" max="15616" width="8.08203125" style="10"/>
    <col min="15617" max="15617" width="7.58203125" style="10" customWidth="1"/>
    <col min="15618" max="15618" width="8.33203125" style="10" customWidth="1"/>
    <col min="15619" max="15620" width="18.58203125" style="10" customWidth="1"/>
    <col min="15621" max="15621" width="10.08203125" style="10" customWidth="1"/>
    <col min="15622" max="15622" width="16.08203125" style="10" customWidth="1"/>
    <col min="15623" max="15623" width="12.83203125" style="10" customWidth="1"/>
    <col min="15624" max="15628" width="0" style="10" hidden="1" customWidth="1"/>
    <col min="15629" max="15633" width="18.58203125" style="10" customWidth="1"/>
    <col min="15634" max="15872" width="8.08203125" style="10"/>
    <col min="15873" max="15873" width="7.58203125" style="10" customWidth="1"/>
    <col min="15874" max="15874" width="8.33203125" style="10" customWidth="1"/>
    <col min="15875" max="15876" width="18.58203125" style="10" customWidth="1"/>
    <col min="15877" max="15877" width="10.08203125" style="10" customWidth="1"/>
    <col min="15878" max="15878" width="16.08203125" style="10" customWidth="1"/>
    <col min="15879" max="15879" width="12.83203125" style="10" customWidth="1"/>
    <col min="15880" max="15884" width="0" style="10" hidden="1" customWidth="1"/>
    <col min="15885" max="15889" width="18.58203125" style="10" customWidth="1"/>
    <col min="15890" max="16128" width="8.08203125" style="10"/>
    <col min="16129" max="16129" width="7.58203125" style="10" customWidth="1"/>
    <col min="16130" max="16130" width="8.33203125" style="10" customWidth="1"/>
    <col min="16131" max="16132" width="18.58203125" style="10" customWidth="1"/>
    <col min="16133" max="16133" width="10.08203125" style="10" customWidth="1"/>
    <col min="16134" max="16134" width="16.08203125" style="10" customWidth="1"/>
    <col min="16135" max="16135" width="12.83203125" style="10" customWidth="1"/>
    <col min="16136" max="16140" width="0" style="10" hidden="1" customWidth="1"/>
    <col min="16141" max="16145" width="18.58203125" style="10" customWidth="1"/>
    <col min="16146" max="16384" width="8.08203125" style="10"/>
  </cols>
  <sheetData>
    <row r="1" spans="1:11" ht="20.25" customHeight="1">
      <c r="A1" s="10" t="s">
        <v>220</v>
      </c>
      <c r="F1" s="1262" t="s">
        <v>131</v>
      </c>
      <c r="G1" s="1262"/>
    </row>
    <row r="3" spans="1:11" ht="24" customHeight="1">
      <c r="A3" s="1263" t="s">
        <v>221</v>
      </c>
      <c r="B3" s="1263"/>
      <c r="C3" s="1263"/>
      <c r="D3" s="1263"/>
      <c r="E3" s="1263"/>
      <c r="F3" s="1263"/>
      <c r="G3" s="1263"/>
    </row>
    <row r="4" spans="1:11" ht="24" customHeight="1">
      <c r="A4" s="1263"/>
      <c r="B4" s="1263"/>
      <c r="C4" s="1263"/>
      <c r="D4" s="1263"/>
      <c r="E4" s="1263"/>
      <c r="F4" s="1263"/>
      <c r="G4" s="1263"/>
    </row>
    <row r="5" spans="1:11" ht="24" customHeight="1" thickBot="1">
      <c r="A5" s="19"/>
      <c r="B5" s="19"/>
      <c r="C5" s="19"/>
      <c r="D5" s="19"/>
      <c r="E5" s="19"/>
      <c r="F5" s="1264" t="s">
        <v>96</v>
      </c>
      <c r="G5" s="1264"/>
    </row>
    <row r="6" spans="1:11" ht="25" customHeight="1" thickTop="1">
      <c r="A6" s="1265" t="s">
        <v>117</v>
      </c>
      <c r="B6" s="1266"/>
      <c r="C6" s="1266"/>
      <c r="D6" s="1266"/>
      <c r="E6" s="1267"/>
      <c r="F6" s="72"/>
      <c r="G6" s="20"/>
    </row>
    <row r="7" spans="1:11" ht="25" customHeight="1">
      <c r="A7" s="1259" t="s">
        <v>118</v>
      </c>
      <c r="B7" s="1260"/>
      <c r="C7" s="1260"/>
      <c r="D7" s="1260"/>
      <c r="E7" s="1261"/>
      <c r="F7" s="21"/>
      <c r="G7" s="22" t="e">
        <f>ROUNDDOWN($F$6/F7,1)</f>
        <v>#DIV/0!</v>
      </c>
    </row>
    <row r="8" spans="1:11" ht="25" customHeight="1">
      <c r="A8" s="1259" t="s">
        <v>222</v>
      </c>
      <c r="B8" s="1260"/>
      <c r="C8" s="1260"/>
      <c r="D8" s="1260"/>
      <c r="E8" s="1261"/>
      <c r="F8" s="21"/>
      <c r="G8" s="23"/>
      <c r="I8" s="73"/>
    </row>
    <row r="9" spans="1:11" ht="25" customHeight="1" thickBot="1">
      <c r="A9" s="1251" t="s">
        <v>223</v>
      </c>
      <c r="B9" s="1252"/>
      <c r="C9" s="1252"/>
      <c r="D9" s="1252"/>
      <c r="E9" s="1252"/>
      <c r="F9" s="1248"/>
      <c r="G9" s="1250"/>
      <c r="I9" s="73">
        <v>1</v>
      </c>
    </row>
    <row r="10" spans="1:11" ht="25" customHeight="1" thickTop="1" thickBot="1">
      <c r="A10" s="1251" t="s">
        <v>224</v>
      </c>
      <c r="B10" s="1252"/>
      <c r="C10" s="1252"/>
      <c r="D10" s="1252"/>
      <c r="E10" s="1252"/>
      <c r="F10" s="1253"/>
      <c r="G10" s="1254"/>
      <c r="I10" s="73">
        <v>1</v>
      </c>
    </row>
    <row r="11" spans="1:11" ht="25" customHeight="1" thickTop="1" thickBot="1">
      <c r="A11" s="1255" t="s">
        <v>225</v>
      </c>
      <c r="B11" s="1256"/>
      <c r="C11" s="1256"/>
      <c r="D11" s="1256"/>
      <c r="E11" s="1256"/>
      <c r="F11" s="1257" t="e">
        <f>IF(AND(G7&lt;=10,F8&gt;=1,K11=2),"該当","非該当")</f>
        <v>#DIV/0!</v>
      </c>
      <c r="G11" s="1258"/>
      <c r="I11" s="24">
        <v>2</v>
      </c>
      <c r="J11" s="24">
        <v>2</v>
      </c>
      <c r="K11" s="24">
        <f>I11+J11</f>
        <v>4</v>
      </c>
    </row>
    <row r="12" spans="1:11" ht="25" customHeight="1" thickTop="1" thickBot="1">
      <c r="A12" s="1242" t="s">
        <v>119</v>
      </c>
      <c r="B12" s="1243"/>
      <c r="C12" s="1243"/>
      <c r="D12" s="1243"/>
      <c r="E12" s="1243"/>
      <c r="F12" s="1243"/>
      <c r="G12" s="1244"/>
    </row>
    <row r="13" spans="1:11" ht="25" customHeight="1" thickTop="1">
      <c r="A13" s="25">
        <v>1</v>
      </c>
      <c r="B13" s="1245"/>
      <c r="C13" s="1246"/>
      <c r="D13" s="1246"/>
      <c r="E13" s="1246"/>
      <c r="F13" s="1246"/>
      <c r="G13" s="1247"/>
    </row>
    <row r="14" spans="1:11" ht="25" customHeight="1">
      <c r="A14" s="26">
        <v>2</v>
      </c>
      <c r="B14" s="1236"/>
      <c r="C14" s="1237"/>
      <c r="D14" s="1237"/>
      <c r="E14" s="1237"/>
      <c r="F14" s="1237"/>
      <c r="G14" s="1238"/>
    </row>
    <row r="15" spans="1:11" ht="25" customHeight="1">
      <c r="A15" s="26">
        <v>3</v>
      </c>
      <c r="B15" s="1236"/>
      <c r="C15" s="1237"/>
      <c r="D15" s="1237"/>
      <c r="E15" s="1237"/>
      <c r="F15" s="1237"/>
      <c r="G15" s="1238"/>
    </row>
    <row r="16" spans="1:11" ht="25" customHeight="1">
      <c r="A16" s="26">
        <v>4</v>
      </c>
      <c r="B16" s="1236"/>
      <c r="C16" s="1237"/>
      <c r="D16" s="1237"/>
      <c r="E16" s="1237"/>
      <c r="F16" s="1237"/>
      <c r="G16" s="1238"/>
    </row>
    <row r="17" spans="1:7" ht="25" customHeight="1">
      <c r="A17" s="26">
        <v>5</v>
      </c>
      <c r="B17" s="1236"/>
      <c r="C17" s="1237"/>
      <c r="D17" s="1237"/>
      <c r="E17" s="1237"/>
      <c r="F17" s="1237"/>
      <c r="G17" s="1238"/>
    </row>
    <row r="18" spans="1:7" ht="25" customHeight="1">
      <c r="A18" s="26">
        <v>6</v>
      </c>
      <c r="B18" s="1236"/>
      <c r="C18" s="1237"/>
      <c r="D18" s="1237"/>
      <c r="E18" s="1237"/>
      <c r="F18" s="1237"/>
      <c r="G18" s="1238"/>
    </row>
    <row r="19" spans="1:7" ht="25" customHeight="1">
      <c r="A19" s="26">
        <v>7</v>
      </c>
      <c r="B19" s="1236"/>
      <c r="C19" s="1237"/>
      <c r="D19" s="1237"/>
      <c r="E19" s="1237"/>
      <c r="F19" s="1237"/>
      <c r="G19" s="1238"/>
    </row>
    <row r="20" spans="1:7" ht="25" customHeight="1">
      <c r="A20" s="26">
        <v>8</v>
      </c>
      <c r="B20" s="1236"/>
      <c r="C20" s="1237"/>
      <c r="D20" s="1237"/>
      <c r="E20" s="1237"/>
      <c r="F20" s="1237"/>
      <c r="G20" s="1238"/>
    </row>
    <row r="21" spans="1:7" ht="25" customHeight="1">
      <c r="A21" s="26">
        <v>9</v>
      </c>
      <c r="B21" s="1236"/>
      <c r="C21" s="1237"/>
      <c r="D21" s="1237"/>
      <c r="E21" s="1237"/>
      <c r="F21" s="1237"/>
      <c r="G21" s="1238"/>
    </row>
    <row r="22" spans="1:7" ht="25" customHeight="1" thickBot="1">
      <c r="A22" s="27">
        <v>10</v>
      </c>
      <c r="B22" s="1239"/>
      <c r="C22" s="1240"/>
      <c r="D22" s="1240"/>
      <c r="E22" s="1240"/>
      <c r="F22" s="1240"/>
      <c r="G22" s="1241"/>
    </row>
    <row r="23" spans="1:7" ht="25" customHeight="1" thickTop="1" thickBot="1">
      <c r="A23" s="1242" t="s">
        <v>226</v>
      </c>
      <c r="B23" s="1243"/>
      <c r="C23" s="1243"/>
      <c r="D23" s="1243"/>
      <c r="E23" s="1243"/>
      <c r="F23" s="1243"/>
      <c r="G23" s="1244"/>
    </row>
    <row r="24" spans="1:7" ht="25" customHeight="1" thickTop="1">
      <c r="A24" s="25">
        <v>1</v>
      </c>
      <c r="B24" s="1245"/>
      <c r="C24" s="1246"/>
      <c r="D24" s="1246"/>
      <c r="E24" s="1246"/>
      <c r="F24" s="1246"/>
      <c r="G24" s="1247"/>
    </row>
    <row r="25" spans="1:7" ht="25" customHeight="1">
      <c r="A25" s="26">
        <v>2</v>
      </c>
      <c r="B25" s="1236"/>
      <c r="C25" s="1237"/>
      <c r="D25" s="1237"/>
      <c r="E25" s="1237"/>
      <c r="F25" s="1237"/>
      <c r="G25" s="1238"/>
    </row>
    <row r="26" spans="1:7" ht="25" customHeight="1">
      <c r="A26" s="26">
        <v>3</v>
      </c>
      <c r="B26" s="1236"/>
      <c r="C26" s="1237"/>
      <c r="D26" s="1237"/>
      <c r="E26" s="1237"/>
      <c r="F26" s="1237"/>
      <c r="G26" s="1238"/>
    </row>
    <row r="27" spans="1:7" ht="25" customHeight="1">
      <c r="A27" s="26">
        <v>4</v>
      </c>
      <c r="B27" s="1236"/>
      <c r="C27" s="1237"/>
      <c r="D27" s="1237"/>
      <c r="E27" s="1237"/>
      <c r="F27" s="1237"/>
      <c r="G27" s="1238"/>
    </row>
    <row r="28" spans="1:7" ht="25" customHeight="1" thickBot="1">
      <c r="A28" s="28">
        <v>5</v>
      </c>
      <c r="B28" s="1248"/>
      <c r="C28" s="1249"/>
      <c r="D28" s="1249"/>
      <c r="E28" s="1249"/>
      <c r="F28" s="1249"/>
      <c r="G28" s="1250"/>
    </row>
    <row r="29" spans="1:7" ht="25" customHeight="1" thickTop="1"/>
    <row r="30" spans="1:7" ht="25.5" customHeight="1">
      <c r="A30" s="1235" t="s">
        <v>227</v>
      </c>
      <c r="B30" s="1235"/>
      <c r="C30" s="1235"/>
      <c r="D30" s="1235"/>
      <c r="E30" s="1235"/>
      <c r="F30" s="1235"/>
      <c r="G30" s="1235"/>
    </row>
    <row r="31" spans="1:7" ht="27.75" customHeight="1">
      <c r="A31" s="1235"/>
      <c r="B31" s="1235"/>
      <c r="C31" s="1235"/>
      <c r="D31" s="1235"/>
      <c r="E31" s="1235"/>
      <c r="F31" s="1235"/>
      <c r="G31" s="1235"/>
    </row>
    <row r="32" spans="1:7" ht="67.5" customHeight="1">
      <c r="A32" s="1235"/>
      <c r="B32" s="1235"/>
      <c r="C32" s="1235"/>
      <c r="D32" s="1235"/>
      <c r="E32" s="1235"/>
      <c r="F32" s="1235"/>
      <c r="G32" s="1235"/>
    </row>
    <row r="33" ht="25" customHeight="1"/>
    <row r="34" ht="25" customHeight="1"/>
    <row r="35" ht="25" customHeight="1"/>
    <row r="36" ht="25" customHeight="1"/>
    <row r="37" ht="25" customHeight="1"/>
    <row r="38" ht="25" customHeight="1"/>
    <row r="39" ht="25" customHeight="1"/>
    <row r="40" ht="25" customHeight="1"/>
    <row r="41" ht="25" customHeight="1"/>
    <row r="42" ht="25" customHeight="1"/>
    <row r="43" ht="25" customHeight="1"/>
    <row r="44" ht="25" customHeight="1"/>
    <row r="45" ht="25" customHeight="1"/>
    <row r="46" ht="25" customHeight="1"/>
    <row r="47" ht="25" customHeight="1"/>
    <row r="48" ht="25" customHeight="1"/>
    <row r="49" ht="25" customHeight="1"/>
    <row r="50" ht="25" customHeight="1"/>
    <row r="51" ht="25" customHeight="1"/>
    <row r="52" ht="25" customHeight="1"/>
    <row r="53" ht="25" customHeight="1"/>
    <row r="54" ht="25" customHeight="1"/>
  </sheetData>
  <sheetProtection password="CC43" sheet="1"/>
  <mergeCells count="30">
    <mergeCell ref="A8:E8"/>
    <mergeCell ref="F1:G1"/>
    <mergeCell ref="A3:G4"/>
    <mergeCell ref="F5:G5"/>
    <mergeCell ref="A6:E6"/>
    <mergeCell ref="A7:E7"/>
    <mergeCell ref="B17:G17"/>
    <mergeCell ref="A9:E9"/>
    <mergeCell ref="F9:G9"/>
    <mergeCell ref="A10:E10"/>
    <mergeCell ref="F10:G10"/>
    <mergeCell ref="A11:E11"/>
    <mergeCell ref="F11:G11"/>
    <mergeCell ref="A12:G12"/>
    <mergeCell ref="B13:G13"/>
    <mergeCell ref="B14:G14"/>
    <mergeCell ref="B15:G15"/>
    <mergeCell ref="B16:G16"/>
    <mergeCell ref="A30:G32"/>
    <mergeCell ref="B18:G18"/>
    <mergeCell ref="B19:G19"/>
    <mergeCell ref="B20:G20"/>
    <mergeCell ref="B21:G21"/>
    <mergeCell ref="B22:G22"/>
    <mergeCell ref="A23:G23"/>
    <mergeCell ref="B24:G24"/>
    <mergeCell ref="B25:G25"/>
    <mergeCell ref="B26:G26"/>
    <mergeCell ref="B27:G27"/>
    <mergeCell ref="B28:G28"/>
  </mergeCells>
  <phoneticPr fontId="5"/>
  <dataValidations count="1">
    <dataValidation allowBlank="1" showInputMessage="1" showErrorMessage="1" sqref="F6:F8 JB6:JB8 SX6:SX8 ACT6:ACT8 AMP6:AMP8 AWL6:AWL8 BGH6:BGH8 BQD6:BQD8 BZZ6:BZZ8 CJV6:CJV8 CTR6:CTR8 DDN6:DDN8 DNJ6:DNJ8 DXF6:DXF8 EHB6:EHB8 EQX6:EQX8 FAT6:FAT8 FKP6:FKP8 FUL6:FUL8 GEH6:GEH8 GOD6:GOD8 GXZ6:GXZ8 HHV6:HHV8 HRR6:HRR8 IBN6:IBN8 ILJ6:ILJ8 IVF6:IVF8 JFB6:JFB8 JOX6:JOX8 JYT6:JYT8 KIP6:KIP8 KSL6:KSL8 LCH6:LCH8 LMD6:LMD8 LVZ6:LVZ8 MFV6:MFV8 MPR6:MPR8 MZN6:MZN8 NJJ6:NJJ8 NTF6:NTF8 ODB6:ODB8 OMX6:OMX8 OWT6:OWT8 PGP6:PGP8 PQL6:PQL8 QAH6:QAH8 QKD6:QKD8 QTZ6:QTZ8 RDV6:RDV8 RNR6:RNR8 RXN6:RXN8 SHJ6:SHJ8 SRF6:SRF8 TBB6:TBB8 TKX6:TKX8 TUT6:TUT8 UEP6:UEP8 UOL6:UOL8 UYH6:UYH8 VID6:VID8 VRZ6:VRZ8 WBV6:WBV8 WLR6:WLR8 WVN6:WVN8 F65542:F65544 JB65542:JB65544 SX65542:SX65544 ACT65542:ACT65544 AMP65542:AMP65544 AWL65542:AWL65544 BGH65542:BGH65544 BQD65542:BQD65544 BZZ65542:BZZ65544 CJV65542:CJV65544 CTR65542:CTR65544 DDN65542:DDN65544 DNJ65542:DNJ65544 DXF65542:DXF65544 EHB65542:EHB65544 EQX65542:EQX65544 FAT65542:FAT65544 FKP65542:FKP65544 FUL65542:FUL65544 GEH65542:GEH65544 GOD65542:GOD65544 GXZ65542:GXZ65544 HHV65542:HHV65544 HRR65542:HRR65544 IBN65542:IBN65544 ILJ65542:ILJ65544 IVF65542:IVF65544 JFB65542:JFB65544 JOX65542:JOX65544 JYT65542:JYT65544 KIP65542:KIP65544 KSL65542:KSL65544 LCH65542:LCH65544 LMD65542:LMD65544 LVZ65542:LVZ65544 MFV65542:MFV65544 MPR65542:MPR65544 MZN65542:MZN65544 NJJ65542:NJJ65544 NTF65542:NTF65544 ODB65542:ODB65544 OMX65542:OMX65544 OWT65542:OWT65544 PGP65542:PGP65544 PQL65542:PQL65544 QAH65542:QAH65544 QKD65542:QKD65544 QTZ65542:QTZ65544 RDV65542:RDV65544 RNR65542:RNR65544 RXN65542:RXN65544 SHJ65542:SHJ65544 SRF65542:SRF65544 TBB65542:TBB65544 TKX65542:TKX65544 TUT65542:TUT65544 UEP65542:UEP65544 UOL65542:UOL65544 UYH65542:UYH65544 VID65542:VID65544 VRZ65542:VRZ65544 WBV65542:WBV65544 WLR65542:WLR65544 WVN65542:WVN65544 F131078:F131080 JB131078:JB131080 SX131078:SX131080 ACT131078:ACT131080 AMP131078:AMP131080 AWL131078:AWL131080 BGH131078:BGH131080 BQD131078:BQD131080 BZZ131078:BZZ131080 CJV131078:CJV131080 CTR131078:CTR131080 DDN131078:DDN131080 DNJ131078:DNJ131080 DXF131078:DXF131080 EHB131078:EHB131080 EQX131078:EQX131080 FAT131078:FAT131080 FKP131078:FKP131080 FUL131078:FUL131080 GEH131078:GEH131080 GOD131078:GOD131080 GXZ131078:GXZ131080 HHV131078:HHV131080 HRR131078:HRR131080 IBN131078:IBN131080 ILJ131078:ILJ131080 IVF131078:IVF131080 JFB131078:JFB131080 JOX131078:JOX131080 JYT131078:JYT131080 KIP131078:KIP131080 KSL131078:KSL131080 LCH131078:LCH131080 LMD131078:LMD131080 LVZ131078:LVZ131080 MFV131078:MFV131080 MPR131078:MPR131080 MZN131078:MZN131080 NJJ131078:NJJ131080 NTF131078:NTF131080 ODB131078:ODB131080 OMX131078:OMX131080 OWT131078:OWT131080 PGP131078:PGP131080 PQL131078:PQL131080 QAH131078:QAH131080 QKD131078:QKD131080 QTZ131078:QTZ131080 RDV131078:RDV131080 RNR131078:RNR131080 RXN131078:RXN131080 SHJ131078:SHJ131080 SRF131078:SRF131080 TBB131078:TBB131080 TKX131078:TKX131080 TUT131078:TUT131080 UEP131078:UEP131080 UOL131078:UOL131080 UYH131078:UYH131080 VID131078:VID131080 VRZ131078:VRZ131080 WBV131078:WBV131080 WLR131078:WLR131080 WVN131078:WVN131080 F196614:F196616 JB196614:JB196616 SX196614:SX196616 ACT196614:ACT196616 AMP196614:AMP196616 AWL196614:AWL196616 BGH196614:BGH196616 BQD196614:BQD196616 BZZ196614:BZZ196616 CJV196614:CJV196616 CTR196614:CTR196616 DDN196614:DDN196616 DNJ196614:DNJ196616 DXF196614:DXF196616 EHB196614:EHB196616 EQX196614:EQX196616 FAT196614:FAT196616 FKP196614:FKP196616 FUL196614:FUL196616 GEH196614:GEH196616 GOD196614:GOD196616 GXZ196614:GXZ196616 HHV196614:HHV196616 HRR196614:HRR196616 IBN196614:IBN196616 ILJ196614:ILJ196616 IVF196614:IVF196616 JFB196614:JFB196616 JOX196614:JOX196616 JYT196614:JYT196616 KIP196614:KIP196616 KSL196614:KSL196616 LCH196614:LCH196616 LMD196614:LMD196616 LVZ196614:LVZ196616 MFV196614:MFV196616 MPR196614:MPR196616 MZN196614:MZN196616 NJJ196614:NJJ196616 NTF196614:NTF196616 ODB196614:ODB196616 OMX196614:OMX196616 OWT196614:OWT196616 PGP196614:PGP196616 PQL196614:PQL196616 QAH196614:QAH196616 QKD196614:QKD196616 QTZ196614:QTZ196616 RDV196614:RDV196616 RNR196614:RNR196616 RXN196614:RXN196616 SHJ196614:SHJ196616 SRF196614:SRF196616 TBB196614:TBB196616 TKX196614:TKX196616 TUT196614:TUT196616 UEP196614:UEP196616 UOL196614:UOL196616 UYH196614:UYH196616 VID196614:VID196616 VRZ196614:VRZ196616 WBV196614:WBV196616 WLR196614:WLR196616 WVN196614:WVN196616 F262150:F262152 JB262150:JB262152 SX262150:SX262152 ACT262150:ACT262152 AMP262150:AMP262152 AWL262150:AWL262152 BGH262150:BGH262152 BQD262150:BQD262152 BZZ262150:BZZ262152 CJV262150:CJV262152 CTR262150:CTR262152 DDN262150:DDN262152 DNJ262150:DNJ262152 DXF262150:DXF262152 EHB262150:EHB262152 EQX262150:EQX262152 FAT262150:FAT262152 FKP262150:FKP262152 FUL262150:FUL262152 GEH262150:GEH262152 GOD262150:GOD262152 GXZ262150:GXZ262152 HHV262150:HHV262152 HRR262150:HRR262152 IBN262150:IBN262152 ILJ262150:ILJ262152 IVF262150:IVF262152 JFB262150:JFB262152 JOX262150:JOX262152 JYT262150:JYT262152 KIP262150:KIP262152 KSL262150:KSL262152 LCH262150:LCH262152 LMD262150:LMD262152 LVZ262150:LVZ262152 MFV262150:MFV262152 MPR262150:MPR262152 MZN262150:MZN262152 NJJ262150:NJJ262152 NTF262150:NTF262152 ODB262150:ODB262152 OMX262150:OMX262152 OWT262150:OWT262152 PGP262150:PGP262152 PQL262150:PQL262152 QAH262150:QAH262152 QKD262150:QKD262152 QTZ262150:QTZ262152 RDV262150:RDV262152 RNR262150:RNR262152 RXN262150:RXN262152 SHJ262150:SHJ262152 SRF262150:SRF262152 TBB262150:TBB262152 TKX262150:TKX262152 TUT262150:TUT262152 UEP262150:UEP262152 UOL262150:UOL262152 UYH262150:UYH262152 VID262150:VID262152 VRZ262150:VRZ262152 WBV262150:WBV262152 WLR262150:WLR262152 WVN262150:WVN262152 F327686:F327688 JB327686:JB327688 SX327686:SX327688 ACT327686:ACT327688 AMP327686:AMP327688 AWL327686:AWL327688 BGH327686:BGH327688 BQD327686:BQD327688 BZZ327686:BZZ327688 CJV327686:CJV327688 CTR327686:CTR327688 DDN327686:DDN327688 DNJ327686:DNJ327688 DXF327686:DXF327688 EHB327686:EHB327688 EQX327686:EQX327688 FAT327686:FAT327688 FKP327686:FKP327688 FUL327686:FUL327688 GEH327686:GEH327688 GOD327686:GOD327688 GXZ327686:GXZ327688 HHV327686:HHV327688 HRR327686:HRR327688 IBN327686:IBN327688 ILJ327686:ILJ327688 IVF327686:IVF327688 JFB327686:JFB327688 JOX327686:JOX327688 JYT327686:JYT327688 KIP327686:KIP327688 KSL327686:KSL327688 LCH327686:LCH327688 LMD327686:LMD327688 LVZ327686:LVZ327688 MFV327686:MFV327688 MPR327686:MPR327688 MZN327686:MZN327688 NJJ327686:NJJ327688 NTF327686:NTF327688 ODB327686:ODB327688 OMX327686:OMX327688 OWT327686:OWT327688 PGP327686:PGP327688 PQL327686:PQL327688 QAH327686:QAH327688 QKD327686:QKD327688 QTZ327686:QTZ327688 RDV327686:RDV327688 RNR327686:RNR327688 RXN327686:RXN327688 SHJ327686:SHJ327688 SRF327686:SRF327688 TBB327686:TBB327688 TKX327686:TKX327688 TUT327686:TUT327688 UEP327686:UEP327688 UOL327686:UOL327688 UYH327686:UYH327688 VID327686:VID327688 VRZ327686:VRZ327688 WBV327686:WBV327688 WLR327686:WLR327688 WVN327686:WVN327688 F393222:F393224 JB393222:JB393224 SX393222:SX393224 ACT393222:ACT393224 AMP393222:AMP393224 AWL393222:AWL393224 BGH393222:BGH393224 BQD393222:BQD393224 BZZ393222:BZZ393224 CJV393222:CJV393224 CTR393222:CTR393224 DDN393222:DDN393224 DNJ393222:DNJ393224 DXF393222:DXF393224 EHB393222:EHB393224 EQX393222:EQX393224 FAT393222:FAT393224 FKP393222:FKP393224 FUL393222:FUL393224 GEH393222:GEH393224 GOD393222:GOD393224 GXZ393222:GXZ393224 HHV393222:HHV393224 HRR393222:HRR393224 IBN393222:IBN393224 ILJ393222:ILJ393224 IVF393222:IVF393224 JFB393222:JFB393224 JOX393222:JOX393224 JYT393222:JYT393224 KIP393222:KIP393224 KSL393222:KSL393224 LCH393222:LCH393224 LMD393222:LMD393224 LVZ393222:LVZ393224 MFV393222:MFV393224 MPR393222:MPR393224 MZN393222:MZN393224 NJJ393222:NJJ393224 NTF393222:NTF393224 ODB393222:ODB393224 OMX393222:OMX393224 OWT393222:OWT393224 PGP393222:PGP393224 PQL393222:PQL393224 QAH393222:QAH393224 QKD393222:QKD393224 QTZ393222:QTZ393224 RDV393222:RDV393224 RNR393222:RNR393224 RXN393222:RXN393224 SHJ393222:SHJ393224 SRF393222:SRF393224 TBB393222:TBB393224 TKX393222:TKX393224 TUT393222:TUT393224 UEP393222:UEP393224 UOL393222:UOL393224 UYH393222:UYH393224 VID393222:VID393224 VRZ393222:VRZ393224 WBV393222:WBV393224 WLR393222:WLR393224 WVN393222:WVN393224 F458758:F458760 JB458758:JB458760 SX458758:SX458760 ACT458758:ACT458760 AMP458758:AMP458760 AWL458758:AWL458760 BGH458758:BGH458760 BQD458758:BQD458760 BZZ458758:BZZ458760 CJV458758:CJV458760 CTR458758:CTR458760 DDN458758:DDN458760 DNJ458758:DNJ458760 DXF458758:DXF458760 EHB458758:EHB458760 EQX458758:EQX458760 FAT458758:FAT458760 FKP458758:FKP458760 FUL458758:FUL458760 GEH458758:GEH458760 GOD458758:GOD458760 GXZ458758:GXZ458760 HHV458758:HHV458760 HRR458758:HRR458760 IBN458758:IBN458760 ILJ458758:ILJ458760 IVF458758:IVF458760 JFB458758:JFB458760 JOX458758:JOX458760 JYT458758:JYT458760 KIP458758:KIP458760 KSL458758:KSL458760 LCH458758:LCH458760 LMD458758:LMD458760 LVZ458758:LVZ458760 MFV458758:MFV458760 MPR458758:MPR458760 MZN458758:MZN458760 NJJ458758:NJJ458760 NTF458758:NTF458760 ODB458758:ODB458760 OMX458758:OMX458760 OWT458758:OWT458760 PGP458758:PGP458760 PQL458758:PQL458760 QAH458758:QAH458760 QKD458758:QKD458760 QTZ458758:QTZ458760 RDV458758:RDV458760 RNR458758:RNR458760 RXN458758:RXN458760 SHJ458758:SHJ458760 SRF458758:SRF458760 TBB458758:TBB458760 TKX458758:TKX458760 TUT458758:TUT458760 UEP458758:UEP458760 UOL458758:UOL458760 UYH458758:UYH458760 VID458758:VID458760 VRZ458758:VRZ458760 WBV458758:WBV458760 WLR458758:WLR458760 WVN458758:WVN458760 F524294:F524296 JB524294:JB524296 SX524294:SX524296 ACT524294:ACT524296 AMP524294:AMP524296 AWL524294:AWL524296 BGH524294:BGH524296 BQD524294:BQD524296 BZZ524294:BZZ524296 CJV524294:CJV524296 CTR524294:CTR524296 DDN524294:DDN524296 DNJ524294:DNJ524296 DXF524294:DXF524296 EHB524294:EHB524296 EQX524294:EQX524296 FAT524294:FAT524296 FKP524294:FKP524296 FUL524294:FUL524296 GEH524294:GEH524296 GOD524294:GOD524296 GXZ524294:GXZ524296 HHV524294:HHV524296 HRR524294:HRR524296 IBN524294:IBN524296 ILJ524294:ILJ524296 IVF524294:IVF524296 JFB524294:JFB524296 JOX524294:JOX524296 JYT524294:JYT524296 KIP524294:KIP524296 KSL524294:KSL524296 LCH524294:LCH524296 LMD524294:LMD524296 LVZ524294:LVZ524296 MFV524294:MFV524296 MPR524294:MPR524296 MZN524294:MZN524296 NJJ524294:NJJ524296 NTF524294:NTF524296 ODB524294:ODB524296 OMX524294:OMX524296 OWT524294:OWT524296 PGP524294:PGP524296 PQL524294:PQL524296 QAH524294:QAH524296 QKD524294:QKD524296 QTZ524294:QTZ524296 RDV524294:RDV524296 RNR524294:RNR524296 RXN524294:RXN524296 SHJ524294:SHJ524296 SRF524294:SRF524296 TBB524294:TBB524296 TKX524294:TKX524296 TUT524294:TUT524296 UEP524294:UEP524296 UOL524294:UOL524296 UYH524294:UYH524296 VID524294:VID524296 VRZ524294:VRZ524296 WBV524294:WBV524296 WLR524294:WLR524296 WVN524294:WVN524296 F589830:F589832 JB589830:JB589832 SX589830:SX589832 ACT589830:ACT589832 AMP589830:AMP589832 AWL589830:AWL589832 BGH589830:BGH589832 BQD589830:BQD589832 BZZ589830:BZZ589832 CJV589830:CJV589832 CTR589830:CTR589832 DDN589830:DDN589832 DNJ589830:DNJ589832 DXF589830:DXF589832 EHB589830:EHB589832 EQX589830:EQX589832 FAT589830:FAT589832 FKP589830:FKP589832 FUL589830:FUL589832 GEH589830:GEH589832 GOD589830:GOD589832 GXZ589830:GXZ589832 HHV589830:HHV589832 HRR589830:HRR589832 IBN589830:IBN589832 ILJ589830:ILJ589832 IVF589830:IVF589832 JFB589830:JFB589832 JOX589830:JOX589832 JYT589830:JYT589832 KIP589830:KIP589832 KSL589830:KSL589832 LCH589830:LCH589832 LMD589830:LMD589832 LVZ589830:LVZ589832 MFV589830:MFV589832 MPR589830:MPR589832 MZN589830:MZN589832 NJJ589830:NJJ589832 NTF589830:NTF589832 ODB589830:ODB589832 OMX589830:OMX589832 OWT589830:OWT589832 PGP589830:PGP589832 PQL589830:PQL589832 QAH589830:QAH589832 QKD589830:QKD589832 QTZ589830:QTZ589832 RDV589830:RDV589832 RNR589830:RNR589832 RXN589830:RXN589832 SHJ589830:SHJ589832 SRF589830:SRF589832 TBB589830:TBB589832 TKX589830:TKX589832 TUT589830:TUT589832 UEP589830:UEP589832 UOL589830:UOL589832 UYH589830:UYH589832 VID589830:VID589832 VRZ589830:VRZ589832 WBV589830:WBV589832 WLR589830:WLR589832 WVN589830:WVN589832 F655366:F655368 JB655366:JB655368 SX655366:SX655368 ACT655366:ACT655368 AMP655366:AMP655368 AWL655366:AWL655368 BGH655366:BGH655368 BQD655366:BQD655368 BZZ655366:BZZ655368 CJV655366:CJV655368 CTR655366:CTR655368 DDN655366:DDN655368 DNJ655366:DNJ655368 DXF655366:DXF655368 EHB655366:EHB655368 EQX655366:EQX655368 FAT655366:FAT655368 FKP655366:FKP655368 FUL655366:FUL655368 GEH655366:GEH655368 GOD655366:GOD655368 GXZ655366:GXZ655368 HHV655366:HHV655368 HRR655366:HRR655368 IBN655366:IBN655368 ILJ655366:ILJ655368 IVF655366:IVF655368 JFB655366:JFB655368 JOX655366:JOX655368 JYT655366:JYT655368 KIP655366:KIP655368 KSL655366:KSL655368 LCH655366:LCH655368 LMD655366:LMD655368 LVZ655366:LVZ655368 MFV655366:MFV655368 MPR655366:MPR655368 MZN655366:MZN655368 NJJ655366:NJJ655368 NTF655366:NTF655368 ODB655366:ODB655368 OMX655366:OMX655368 OWT655366:OWT655368 PGP655366:PGP655368 PQL655366:PQL655368 QAH655366:QAH655368 QKD655366:QKD655368 QTZ655366:QTZ655368 RDV655366:RDV655368 RNR655366:RNR655368 RXN655366:RXN655368 SHJ655366:SHJ655368 SRF655366:SRF655368 TBB655366:TBB655368 TKX655366:TKX655368 TUT655366:TUT655368 UEP655366:UEP655368 UOL655366:UOL655368 UYH655366:UYH655368 VID655366:VID655368 VRZ655366:VRZ655368 WBV655366:WBV655368 WLR655366:WLR655368 WVN655366:WVN655368 F720902:F720904 JB720902:JB720904 SX720902:SX720904 ACT720902:ACT720904 AMP720902:AMP720904 AWL720902:AWL720904 BGH720902:BGH720904 BQD720902:BQD720904 BZZ720902:BZZ720904 CJV720902:CJV720904 CTR720902:CTR720904 DDN720902:DDN720904 DNJ720902:DNJ720904 DXF720902:DXF720904 EHB720902:EHB720904 EQX720902:EQX720904 FAT720902:FAT720904 FKP720902:FKP720904 FUL720902:FUL720904 GEH720902:GEH720904 GOD720902:GOD720904 GXZ720902:GXZ720904 HHV720902:HHV720904 HRR720902:HRR720904 IBN720902:IBN720904 ILJ720902:ILJ720904 IVF720902:IVF720904 JFB720902:JFB720904 JOX720902:JOX720904 JYT720902:JYT720904 KIP720902:KIP720904 KSL720902:KSL720904 LCH720902:LCH720904 LMD720902:LMD720904 LVZ720902:LVZ720904 MFV720902:MFV720904 MPR720902:MPR720904 MZN720902:MZN720904 NJJ720902:NJJ720904 NTF720902:NTF720904 ODB720902:ODB720904 OMX720902:OMX720904 OWT720902:OWT720904 PGP720902:PGP720904 PQL720902:PQL720904 QAH720902:QAH720904 QKD720902:QKD720904 QTZ720902:QTZ720904 RDV720902:RDV720904 RNR720902:RNR720904 RXN720902:RXN720904 SHJ720902:SHJ720904 SRF720902:SRF720904 TBB720902:TBB720904 TKX720902:TKX720904 TUT720902:TUT720904 UEP720902:UEP720904 UOL720902:UOL720904 UYH720902:UYH720904 VID720902:VID720904 VRZ720902:VRZ720904 WBV720902:WBV720904 WLR720902:WLR720904 WVN720902:WVN720904 F786438:F786440 JB786438:JB786440 SX786438:SX786440 ACT786438:ACT786440 AMP786438:AMP786440 AWL786438:AWL786440 BGH786438:BGH786440 BQD786438:BQD786440 BZZ786438:BZZ786440 CJV786438:CJV786440 CTR786438:CTR786440 DDN786438:DDN786440 DNJ786438:DNJ786440 DXF786438:DXF786440 EHB786438:EHB786440 EQX786438:EQX786440 FAT786438:FAT786440 FKP786438:FKP786440 FUL786438:FUL786440 GEH786438:GEH786440 GOD786438:GOD786440 GXZ786438:GXZ786440 HHV786438:HHV786440 HRR786438:HRR786440 IBN786438:IBN786440 ILJ786438:ILJ786440 IVF786438:IVF786440 JFB786438:JFB786440 JOX786438:JOX786440 JYT786438:JYT786440 KIP786438:KIP786440 KSL786438:KSL786440 LCH786438:LCH786440 LMD786438:LMD786440 LVZ786438:LVZ786440 MFV786438:MFV786440 MPR786438:MPR786440 MZN786438:MZN786440 NJJ786438:NJJ786440 NTF786438:NTF786440 ODB786438:ODB786440 OMX786438:OMX786440 OWT786438:OWT786440 PGP786438:PGP786440 PQL786438:PQL786440 QAH786438:QAH786440 QKD786438:QKD786440 QTZ786438:QTZ786440 RDV786438:RDV786440 RNR786438:RNR786440 RXN786438:RXN786440 SHJ786438:SHJ786440 SRF786438:SRF786440 TBB786438:TBB786440 TKX786438:TKX786440 TUT786438:TUT786440 UEP786438:UEP786440 UOL786438:UOL786440 UYH786438:UYH786440 VID786438:VID786440 VRZ786438:VRZ786440 WBV786438:WBV786440 WLR786438:WLR786440 WVN786438:WVN786440 F851974:F851976 JB851974:JB851976 SX851974:SX851976 ACT851974:ACT851976 AMP851974:AMP851976 AWL851974:AWL851976 BGH851974:BGH851976 BQD851974:BQD851976 BZZ851974:BZZ851976 CJV851974:CJV851976 CTR851974:CTR851976 DDN851974:DDN851976 DNJ851974:DNJ851976 DXF851974:DXF851976 EHB851974:EHB851976 EQX851974:EQX851976 FAT851974:FAT851976 FKP851974:FKP851976 FUL851974:FUL851976 GEH851974:GEH851976 GOD851974:GOD851976 GXZ851974:GXZ851976 HHV851974:HHV851976 HRR851974:HRR851976 IBN851974:IBN851976 ILJ851974:ILJ851976 IVF851974:IVF851976 JFB851974:JFB851976 JOX851974:JOX851976 JYT851974:JYT851976 KIP851974:KIP851976 KSL851974:KSL851976 LCH851974:LCH851976 LMD851974:LMD851976 LVZ851974:LVZ851976 MFV851974:MFV851976 MPR851974:MPR851976 MZN851974:MZN851976 NJJ851974:NJJ851976 NTF851974:NTF851976 ODB851974:ODB851976 OMX851974:OMX851976 OWT851974:OWT851976 PGP851974:PGP851976 PQL851974:PQL851976 QAH851974:QAH851976 QKD851974:QKD851976 QTZ851974:QTZ851976 RDV851974:RDV851976 RNR851974:RNR851976 RXN851974:RXN851976 SHJ851974:SHJ851976 SRF851974:SRF851976 TBB851974:TBB851976 TKX851974:TKX851976 TUT851974:TUT851976 UEP851974:UEP851976 UOL851974:UOL851976 UYH851974:UYH851976 VID851974:VID851976 VRZ851974:VRZ851976 WBV851974:WBV851976 WLR851974:WLR851976 WVN851974:WVN851976 F917510:F917512 JB917510:JB917512 SX917510:SX917512 ACT917510:ACT917512 AMP917510:AMP917512 AWL917510:AWL917512 BGH917510:BGH917512 BQD917510:BQD917512 BZZ917510:BZZ917512 CJV917510:CJV917512 CTR917510:CTR917512 DDN917510:DDN917512 DNJ917510:DNJ917512 DXF917510:DXF917512 EHB917510:EHB917512 EQX917510:EQX917512 FAT917510:FAT917512 FKP917510:FKP917512 FUL917510:FUL917512 GEH917510:GEH917512 GOD917510:GOD917512 GXZ917510:GXZ917512 HHV917510:HHV917512 HRR917510:HRR917512 IBN917510:IBN917512 ILJ917510:ILJ917512 IVF917510:IVF917512 JFB917510:JFB917512 JOX917510:JOX917512 JYT917510:JYT917512 KIP917510:KIP917512 KSL917510:KSL917512 LCH917510:LCH917512 LMD917510:LMD917512 LVZ917510:LVZ917512 MFV917510:MFV917512 MPR917510:MPR917512 MZN917510:MZN917512 NJJ917510:NJJ917512 NTF917510:NTF917512 ODB917510:ODB917512 OMX917510:OMX917512 OWT917510:OWT917512 PGP917510:PGP917512 PQL917510:PQL917512 QAH917510:QAH917512 QKD917510:QKD917512 QTZ917510:QTZ917512 RDV917510:RDV917512 RNR917510:RNR917512 RXN917510:RXN917512 SHJ917510:SHJ917512 SRF917510:SRF917512 TBB917510:TBB917512 TKX917510:TKX917512 TUT917510:TUT917512 UEP917510:UEP917512 UOL917510:UOL917512 UYH917510:UYH917512 VID917510:VID917512 VRZ917510:VRZ917512 WBV917510:WBV917512 WLR917510:WLR917512 WVN917510:WVN917512 F983046:F983048 JB983046:JB983048 SX983046:SX983048 ACT983046:ACT983048 AMP983046:AMP983048 AWL983046:AWL983048 BGH983046:BGH983048 BQD983046:BQD983048 BZZ983046:BZZ983048 CJV983046:CJV983048 CTR983046:CTR983048 DDN983046:DDN983048 DNJ983046:DNJ983048 DXF983046:DXF983048 EHB983046:EHB983048 EQX983046:EQX983048 FAT983046:FAT983048 FKP983046:FKP983048 FUL983046:FUL983048 GEH983046:GEH983048 GOD983046:GOD983048 GXZ983046:GXZ983048 HHV983046:HHV983048 HRR983046:HRR983048 IBN983046:IBN983048 ILJ983046:ILJ983048 IVF983046:IVF983048 JFB983046:JFB983048 JOX983046:JOX983048 JYT983046:JYT983048 KIP983046:KIP983048 KSL983046:KSL983048 LCH983046:LCH983048 LMD983046:LMD983048 LVZ983046:LVZ983048 MFV983046:MFV983048 MPR983046:MPR983048 MZN983046:MZN983048 NJJ983046:NJJ983048 NTF983046:NTF983048 ODB983046:ODB983048 OMX983046:OMX983048 OWT983046:OWT983048 PGP983046:PGP983048 PQL983046:PQL983048 QAH983046:QAH983048 QKD983046:QKD983048 QTZ983046:QTZ983048 RDV983046:RDV983048 RNR983046:RNR983048 RXN983046:RXN983048 SHJ983046:SHJ983048 SRF983046:SRF983048 TBB983046:TBB983048 TKX983046:TKX983048 TUT983046:TUT983048 UEP983046:UEP983048 UOL983046:UOL983048 UYH983046:UYH983048 VID983046:VID983048 VRZ983046:VRZ983048 WBV983046:WBV983048 WLR983046:WLR983048 WVN983046:WVN983048" xr:uid="{00000000-0002-0000-1200-000000000000}"/>
  </dataValidations>
  <printOptions horizontalCentered="1"/>
  <pageMargins left="0.39370078740157483" right="0.39370078740157483" top="0.59055118110236227" bottom="0.59055118110236227" header="0.39370078740157483" footer="0.39370078740157483"/>
  <pageSetup paperSize="9" scale="8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from>
                    <xdr:col>5</xdr:col>
                    <xdr:colOff>546100</xdr:colOff>
                    <xdr:row>8</xdr:row>
                    <xdr:rowOff>69850</xdr:rowOff>
                  </from>
                  <to>
                    <xdr:col>5</xdr:col>
                    <xdr:colOff>1193800</xdr:colOff>
                    <xdr:row>8</xdr:row>
                    <xdr:rowOff>279400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from>
                    <xdr:col>6</xdr:col>
                    <xdr:colOff>50800</xdr:colOff>
                    <xdr:row>8</xdr:row>
                    <xdr:rowOff>69850</xdr:rowOff>
                  </from>
                  <to>
                    <xdr:col>6</xdr:col>
                    <xdr:colOff>565150</xdr:colOff>
                    <xdr:row>8</xdr:row>
                    <xdr:rowOff>279400</xdr:rowOff>
                  </to>
                </anchor>
              </controlPr>
            </control>
          </mc:Choice>
        </mc:AlternateContent>
        <mc:AlternateContent xmlns:mc="http://schemas.openxmlformats.org/markup-compatibility/2006">
          <mc:Choice Requires="x14">
            <control shapeId="4" r:id="rId6" name="Group Box 3">
              <controlPr locked="0" defaultSize="0" autoFill="0" autoPict="0">
                <anchor moveWithCells="1">
                  <from>
                    <xdr:col>5</xdr:col>
                    <xdr:colOff>0</xdr:colOff>
                    <xdr:row>8</xdr:row>
                    <xdr:rowOff>0</xdr:rowOff>
                  </from>
                  <to>
                    <xdr:col>6</xdr:col>
                    <xdr:colOff>984250</xdr:colOff>
                    <xdr:row>8</xdr:row>
                    <xdr:rowOff>304800</xdr:rowOff>
                  </to>
                </anchor>
              </controlPr>
            </control>
          </mc:Choice>
        </mc:AlternateContent>
        <mc:AlternateContent xmlns:mc="http://schemas.openxmlformats.org/markup-compatibility/2006">
          <mc:Choice Requires="x14">
            <control shapeId="5" r:id="rId7" name="Option Button 4">
              <controlPr defaultSize="0" autoFill="0" autoLine="0" autoPict="0">
                <anchor moveWithCells="1">
                  <from>
                    <xdr:col>5</xdr:col>
                    <xdr:colOff>546100</xdr:colOff>
                    <xdr:row>9</xdr:row>
                    <xdr:rowOff>69850</xdr:rowOff>
                  </from>
                  <to>
                    <xdr:col>5</xdr:col>
                    <xdr:colOff>1193800</xdr:colOff>
                    <xdr:row>9</xdr:row>
                    <xdr:rowOff>279400</xdr:rowOff>
                  </to>
                </anchor>
              </controlPr>
            </control>
          </mc:Choice>
        </mc:AlternateContent>
        <mc:AlternateContent xmlns:mc="http://schemas.openxmlformats.org/markup-compatibility/2006">
          <mc:Choice Requires="x14">
            <control shapeId="6" r:id="rId8" name="Option Button 5">
              <controlPr defaultSize="0" autoFill="0" autoLine="0" autoPict="0">
                <anchor moveWithCells="1">
                  <from>
                    <xdr:col>6</xdr:col>
                    <xdr:colOff>50800</xdr:colOff>
                    <xdr:row>9</xdr:row>
                    <xdr:rowOff>69850</xdr:rowOff>
                  </from>
                  <to>
                    <xdr:col>6</xdr:col>
                    <xdr:colOff>565150</xdr:colOff>
                    <xdr:row>9</xdr:row>
                    <xdr:rowOff>279400</xdr:rowOff>
                  </to>
                </anchor>
              </controlPr>
            </control>
          </mc:Choice>
        </mc:AlternateContent>
        <mc:AlternateContent xmlns:mc="http://schemas.openxmlformats.org/markup-compatibility/2006">
          <mc:Choice Requires="x14">
            <control shapeId="7" r:id="rId9" name="Group Box 6">
              <controlPr locked="0" defaultSize="0" autoFill="0" autoPict="0">
                <anchor moveWithCells="1">
                  <from>
                    <xdr:col>5</xdr:col>
                    <xdr:colOff>0</xdr:colOff>
                    <xdr:row>9</xdr:row>
                    <xdr:rowOff>0</xdr:rowOff>
                  </from>
                  <to>
                    <xdr:col>6</xdr:col>
                    <xdr:colOff>984250</xdr:colOff>
                    <xdr:row>9</xdr:row>
                    <xdr:rowOff>304800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B81"/>
  <sheetViews>
    <sheetView showGridLines="0" view="pageBreakPreview" zoomScaleNormal="100" zoomScaleSheetLayoutView="100" workbookViewId="0">
      <selection activeCell="BY19" sqref="BY19"/>
    </sheetView>
  </sheetViews>
  <sheetFormatPr defaultColWidth="2" defaultRowHeight="13"/>
  <cols>
    <col min="1" max="4" width="2" style="200" customWidth="1"/>
    <col min="5" max="7" width="2" style="200"/>
    <col min="8" max="8" width="2.33203125" style="200" bestFit="1" customWidth="1"/>
    <col min="9" max="22" width="2" style="200"/>
    <col min="23" max="23" width="2.33203125" style="200" bestFit="1" customWidth="1"/>
    <col min="24" max="24" width="2" style="200"/>
    <col min="25" max="25" width="5.83203125" style="200" bestFit="1" customWidth="1"/>
    <col min="26" max="30" width="2" style="200"/>
    <col min="31" max="31" width="2.83203125" style="200" bestFit="1" customWidth="1"/>
    <col min="32" max="38" width="2" style="200"/>
    <col min="39" max="39" width="2" style="200" customWidth="1"/>
    <col min="40" max="40" width="8.203125E-2" style="200" customWidth="1"/>
    <col min="41" max="258" width="2" style="200"/>
    <col min="259" max="260" width="2" style="200" customWidth="1"/>
    <col min="261" max="263" width="2" style="200"/>
    <col min="264" max="264" width="2.33203125" style="200" bestFit="1" customWidth="1"/>
    <col min="265" max="278" width="2" style="200"/>
    <col min="279" max="279" width="2.33203125" style="200" bestFit="1" customWidth="1"/>
    <col min="280" max="280" width="2" style="200"/>
    <col min="281" max="281" width="5.83203125" style="200" bestFit="1" customWidth="1"/>
    <col min="282" max="286" width="2" style="200"/>
    <col min="287" max="287" width="2.83203125" style="200" bestFit="1" customWidth="1"/>
    <col min="288" max="294" width="2" style="200"/>
    <col min="295" max="295" width="2" style="200" customWidth="1"/>
    <col min="296" max="296" width="8.203125E-2" style="200" customWidth="1"/>
    <col min="297" max="514" width="2" style="200"/>
    <col min="515" max="516" width="2" style="200" customWidth="1"/>
    <col min="517" max="519" width="2" style="200"/>
    <col min="520" max="520" width="2.33203125" style="200" bestFit="1" customWidth="1"/>
    <col min="521" max="534" width="2" style="200"/>
    <col min="535" max="535" width="2.33203125" style="200" bestFit="1" customWidth="1"/>
    <col min="536" max="536" width="2" style="200"/>
    <col min="537" max="537" width="5.83203125" style="200" bestFit="1" customWidth="1"/>
    <col min="538" max="542" width="2" style="200"/>
    <col min="543" max="543" width="2.83203125" style="200" bestFit="1" customWidth="1"/>
    <col min="544" max="550" width="2" style="200"/>
    <col min="551" max="551" width="2" style="200" customWidth="1"/>
    <col min="552" max="552" width="8.203125E-2" style="200" customWidth="1"/>
    <col min="553" max="770" width="2" style="200"/>
    <col min="771" max="772" width="2" style="200" customWidth="1"/>
    <col min="773" max="775" width="2" style="200"/>
    <col min="776" max="776" width="2.33203125" style="200" bestFit="1" customWidth="1"/>
    <col min="777" max="790" width="2" style="200"/>
    <col min="791" max="791" width="2.33203125" style="200" bestFit="1" customWidth="1"/>
    <col min="792" max="792" width="2" style="200"/>
    <col min="793" max="793" width="5.83203125" style="200" bestFit="1" customWidth="1"/>
    <col min="794" max="798" width="2" style="200"/>
    <col min="799" max="799" width="2.83203125" style="200" bestFit="1" customWidth="1"/>
    <col min="800" max="806" width="2" style="200"/>
    <col min="807" max="807" width="2" style="200" customWidth="1"/>
    <col min="808" max="808" width="8.203125E-2" style="200" customWidth="1"/>
    <col min="809" max="1026" width="2" style="200"/>
    <col min="1027" max="1028" width="2" style="200" customWidth="1"/>
    <col min="1029" max="1031" width="2" style="200"/>
    <col min="1032" max="1032" width="2.33203125" style="200" bestFit="1" customWidth="1"/>
    <col min="1033" max="1046" width="2" style="200"/>
    <col min="1047" max="1047" width="2.33203125" style="200" bestFit="1" customWidth="1"/>
    <col min="1048" max="1048" width="2" style="200"/>
    <col min="1049" max="1049" width="5.83203125" style="200" bestFit="1" customWidth="1"/>
    <col min="1050" max="1054" width="2" style="200"/>
    <col min="1055" max="1055" width="2.83203125" style="200" bestFit="1" customWidth="1"/>
    <col min="1056" max="1062" width="2" style="200"/>
    <col min="1063" max="1063" width="2" style="200" customWidth="1"/>
    <col min="1064" max="1064" width="8.203125E-2" style="200" customWidth="1"/>
    <col min="1065" max="1282" width="2" style="200"/>
    <col min="1283" max="1284" width="2" style="200" customWidth="1"/>
    <col min="1285" max="1287" width="2" style="200"/>
    <col min="1288" max="1288" width="2.33203125" style="200" bestFit="1" customWidth="1"/>
    <col min="1289" max="1302" width="2" style="200"/>
    <col min="1303" max="1303" width="2.33203125" style="200" bestFit="1" customWidth="1"/>
    <col min="1304" max="1304" width="2" style="200"/>
    <col min="1305" max="1305" width="5.83203125" style="200" bestFit="1" customWidth="1"/>
    <col min="1306" max="1310" width="2" style="200"/>
    <col min="1311" max="1311" width="2.83203125" style="200" bestFit="1" customWidth="1"/>
    <col min="1312" max="1318" width="2" style="200"/>
    <col min="1319" max="1319" width="2" style="200" customWidth="1"/>
    <col min="1320" max="1320" width="8.203125E-2" style="200" customWidth="1"/>
    <col min="1321" max="1538" width="2" style="200"/>
    <col min="1539" max="1540" width="2" style="200" customWidth="1"/>
    <col min="1541" max="1543" width="2" style="200"/>
    <col min="1544" max="1544" width="2.33203125" style="200" bestFit="1" customWidth="1"/>
    <col min="1545" max="1558" width="2" style="200"/>
    <col min="1559" max="1559" width="2.33203125" style="200" bestFit="1" customWidth="1"/>
    <col min="1560" max="1560" width="2" style="200"/>
    <col min="1561" max="1561" width="5.83203125" style="200" bestFit="1" customWidth="1"/>
    <col min="1562" max="1566" width="2" style="200"/>
    <col min="1567" max="1567" width="2.83203125" style="200" bestFit="1" customWidth="1"/>
    <col min="1568" max="1574" width="2" style="200"/>
    <col min="1575" max="1575" width="2" style="200" customWidth="1"/>
    <col min="1576" max="1576" width="8.203125E-2" style="200" customWidth="1"/>
    <col min="1577" max="1794" width="2" style="200"/>
    <col min="1795" max="1796" width="2" style="200" customWidth="1"/>
    <col min="1797" max="1799" width="2" style="200"/>
    <col min="1800" max="1800" width="2.33203125" style="200" bestFit="1" customWidth="1"/>
    <col min="1801" max="1814" width="2" style="200"/>
    <col min="1815" max="1815" width="2.33203125" style="200" bestFit="1" customWidth="1"/>
    <col min="1816" max="1816" width="2" style="200"/>
    <col min="1817" max="1817" width="5.83203125" style="200" bestFit="1" customWidth="1"/>
    <col min="1818" max="1822" width="2" style="200"/>
    <col min="1823" max="1823" width="2.83203125" style="200" bestFit="1" customWidth="1"/>
    <col min="1824" max="1830" width="2" style="200"/>
    <col min="1831" max="1831" width="2" style="200" customWidth="1"/>
    <col min="1832" max="1832" width="8.203125E-2" style="200" customWidth="1"/>
    <col min="1833" max="2050" width="2" style="200"/>
    <col min="2051" max="2052" width="2" style="200" customWidth="1"/>
    <col min="2053" max="2055" width="2" style="200"/>
    <col min="2056" max="2056" width="2.33203125" style="200" bestFit="1" customWidth="1"/>
    <col min="2057" max="2070" width="2" style="200"/>
    <col min="2071" max="2071" width="2.33203125" style="200" bestFit="1" customWidth="1"/>
    <col min="2072" max="2072" width="2" style="200"/>
    <col min="2073" max="2073" width="5.83203125" style="200" bestFit="1" customWidth="1"/>
    <col min="2074" max="2078" width="2" style="200"/>
    <col min="2079" max="2079" width="2.83203125" style="200" bestFit="1" customWidth="1"/>
    <col min="2080" max="2086" width="2" style="200"/>
    <col min="2087" max="2087" width="2" style="200" customWidth="1"/>
    <col min="2088" max="2088" width="8.203125E-2" style="200" customWidth="1"/>
    <col min="2089" max="2306" width="2" style="200"/>
    <col min="2307" max="2308" width="2" style="200" customWidth="1"/>
    <col min="2309" max="2311" width="2" style="200"/>
    <col min="2312" max="2312" width="2.33203125" style="200" bestFit="1" customWidth="1"/>
    <col min="2313" max="2326" width="2" style="200"/>
    <col min="2327" max="2327" width="2.33203125" style="200" bestFit="1" customWidth="1"/>
    <col min="2328" max="2328" width="2" style="200"/>
    <col min="2329" max="2329" width="5.83203125" style="200" bestFit="1" customWidth="1"/>
    <col min="2330" max="2334" width="2" style="200"/>
    <col min="2335" max="2335" width="2.83203125" style="200" bestFit="1" customWidth="1"/>
    <col min="2336" max="2342" width="2" style="200"/>
    <col min="2343" max="2343" width="2" style="200" customWidth="1"/>
    <col min="2344" max="2344" width="8.203125E-2" style="200" customWidth="1"/>
    <col min="2345" max="2562" width="2" style="200"/>
    <col min="2563" max="2564" width="2" style="200" customWidth="1"/>
    <col min="2565" max="2567" width="2" style="200"/>
    <col min="2568" max="2568" width="2.33203125" style="200" bestFit="1" customWidth="1"/>
    <col min="2569" max="2582" width="2" style="200"/>
    <col min="2583" max="2583" width="2.33203125" style="200" bestFit="1" customWidth="1"/>
    <col min="2584" max="2584" width="2" style="200"/>
    <col min="2585" max="2585" width="5.83203125" style="200" bestFit="1" customWidth="1"/>
    <col min="2586" max="2590" width="2" style="200"/>
    <col min="2591" max="2591" width="2.83203125" style="200" bestFit="1" customWidth="1"/>
    <col min="2592" max="2598" width="2" style="200"/>
    <col min="2599" max="2599" width="2" style="200" customWidth="1"/>
    <col min="2600" max="2600" width="8.203125E-2" style="200" customWidth="1"/>
    <col min="2601" max="2818" width="2" style="200"/>
    <col min="2819" max="2820" width="2" style="200" customWidth="1"/>
    <col min="2821" max="2823" width="2" style="200"/>
    <col min="2824" max="2824" width="2.33203125" style="200" bestFit="1" customWidth="1"/>
    <col min="2825" max="2838" width="2" style="200"/>
    <col min="2839" max="2839" width="2.33203125" style="200" bestFit="1" customWidth="1"/>
    <col min="2840" max="2840" width="2" style="200"/>
    <col min="2841" max="2841" width="5.83203125" style="200" bestFit="1" customWidth="1"/>
    <col min="2842" max="2846" width="2" style="200"/>
    <col min="2847" max="2847" width="2.83203125" style="200" bestFit="1" customWidth="1"/>
    <col min="2848" max="2854" width="2" style="200"/>
    <col min="2855" max="2855" width="2" style="200" customWidth="1"/>
    <col min="2856" max="2856" width="8.203125E-2" style="200" customWidth="1"/>
    <col min="2857" max="3074" width="2" style="200"/>
    <col min="3075" max="3076" width="2" style="200" customWidth="1"/>
    <col min="3077" max="3079" width="2" style="200"/>
    <col min="3080" max="3080" width="2.33203125" style="200" bestFit="1" customWidth="1"/>
    <col min="3081" max="3094" width="2" style="200"/>
    <col min="3095" max="3095" width="2.33203125" style="200" bestFit="1" customWidth="1"/>
    <col min="3096" max="3096" width="2" style="200"/>
    <col min="3097" max="3097" width="5.83203125" style="200" bestFit="1" customWidth="1"/>
    <col min="3098" max="3102" width="2" style="200"/>
    <col min="3103" max="3103" width="2.83203125" style="200" bestFit="1" customWidth="1"/>
    <col min="3104" max="3110" width="2" style="200"/>
    <col min="3111" max="3111" width="2" style="200" customWidth="1"/>
    <col min="3112" max="3112" width="8.203125E-2" style="200" customWidth="1"/>
    <col min="3113" max="3330" width="2" style="200"/>
    <col min="3331" max="3332" width="2" style="200" customWidth="1"/>
    <col min="3333" max="3335" width="2" style="200"/>
    <col min="3336" max="3336" width="2.33203125" style="200" bestFit="1" customWidth="1"/>
    <col min="3337" max="3350" width="2" style="200"/>
    <col min="3351" max="3351" width="2.33203125" style="200" bestFit="1" customWidth="1"/>
    <col min="3352" max="3352" width="2" style="200"/>
    <col min="3353" max="3353" width="5.83203125" style="200" bestFit="1" customWidth="1"/>
    <col min="3354" max="3358" width="2" style="200"/>
    <col min="3359" max="3359" width="2.83203125" style="200" bestFit="1" customWidth="1"/>
    <col min="3360" max="3366" width="2" style="200"/>
    <col min="3367" max="3367" width="2" style="200" customWidth="1"/>
    <col min="3368" max="3368" width="8.203125E-2" style="200" customWidth="1"/>
    <col min="3369" max="3586" width="2" style="200"/>
    <col min="3587" max="3588" width="2" style="200" customWidth="1"/>
    <col min="3589" max="3591" width="2" style="200"/>
    <col min="3592" max="3592" width="2.33203125" style="200" bestFit="1" customWidth="1"/>
    <col min="3593" max="3606" width="2" style="200"/>
    <col min="3607" max="3607" width="2.33203125" style="200" bestFit="1" customWidth="1"/>
    <col min="3608" max="3608" width="2" style="200"/>
    <col min="3609" max="3609" width="5.83203125" style="200" bestFit="1" customWidth="1"/>
    <col min="3610" max="3614" width="2" style="200"/>
    <col min="3615" max="3615" width="2.83203125" style="200" bestFit="1" customWidth="1"/>
    <col min="3616" max="3622" width="2" style="200"/>
    <col min="3623" max="3623" width="2" style="200" customWidth="1"/>
    <col min="3624" max="3624" width="8.203125E-2" style="200" customWidth="1"/>
    <col min="3625" max="3842" width="2" style="200"/>
    <col min="3843" max="3844" width="2" style="200" customWidth="1"/>
    <col min="3845" max="3847" width="2" style="200"/>
    <col min="3848" max="3848" width="2.33203125" style="200" bestFit="1" customWidth="1"/>
    <col min="3849" max="3862" width="2" style="200"/>
    <col min="3863" max="3863" width="2.33203125" style="200" bestFit="1" customWidth="1"/>
    <col min="3864" max="3864" width="2" style="200"/>
    <col min="3865" max="3865" width="5.83203125" style="200" bestFit="1" customWidth="1"/>
    <col min="3866" max="3870" width="2" style="200"/>
    <col min="3871" max="3871" width="2.83203125" style="200" bestFit="1" customWidth="1"/>
    <col min="3872" max="3878" width="2" style="200"/>
    <col min="3879" max="3879" width="2" style="200" customWidth="1"/>
    <col min="3880" max="3880" width="8.203125E-2" style="200" customWidth="1"/>
    <col min="3881" max="4098" width="2" style="200"/>
    <col min="4099" max="4100" width="2" style="200" customWidth="1"/>
    <col min="4101" max="4103" width="2" style="200"/>
    <col min="4104" max="4104" width="2.33203125" style="200" bestFit="1" customWidth="1"/>
    <col min="4105" max="4118" width="2" style="200"/>
    <col min="4119" max="4119" width="2.33203125" style="200" bestFit="1" customWidth="1"/>
    <col min="4120" max="4120" width="2" style="200"/>
    <col min="4121" max="4121" width="5.83203125" style="200" bestFit="1" customWidth="1"/>
    <col min="4122" max="4126" width="2" style="200"/>
    <col min="4127" max="4127" width="2.83203125" style="200" bestFit="1" customWidth="1"/>
    <col min="4128" max="4134" width="2" style="200"/>
    <col min="4135" max="4135" width="2" style="200" customWidth="1"/>
    <col min="4136" max="4136" width="8.203125E-2" style="200" customWidth="1"/>
    <col min="4137" max="4354" width="2" style="200"/>
    <col min="4355" max="4356" width="2" style="200" customWidth="1"/>
    <col min="4357" max="4359" width="2" style="200"/>
    <col min="4360" max="4360" width="2.33203125" style="200" bestFit="1" customWidth="1"/>
    <col min="4361" max="4374" width="2" style="200"/>
    <col min="4375" max="4375" width="2.33203125" style="200" bestFit="1" customWidth="1"/>
    <col min="4376" max="4376" width="2" style="200"/>
    <col min="4377" max="4377" width="5.83203125" style="200" bestFit="1" customWidth="1"/>
    <col min="4378" max="4382" width="2" style="200"/>
    <col min="4383" max="4383" width="2.83203125" style="200" bestFit="1" customWidth="1"/>
    <col min="4384" max="4390" width="2" style="200"/>
    <col min="4391" max="4391" width="2" style="200" customWidth="1"/>
    <col min="4392" max="4392" width="8.203125E-2" style="200" customWidth="1"/>
    <col min="4393" max="4610" width="2" style="200"/>
    <col min="4611" max="4612" width="2" style="200" customWidth="1"/>
    <col min="4613" max="4615" width="2" style="200"/>
    <col min="4616" max="4616" width="2.33203125" style="200" bestFit="1" customWidth="1"/>
    <col min="4617" max="4630" width="2" style="200"/>
    <col min="4631" max="4631" width="2.33203125" style="200" bestFit="1" customWidth="1"/>
    <col min="4632" max="4632" width="2" style="200"/>
    <col min="4633" max="4633" width="5.83203125" style="200" bestFit="1" customWidth="1"/>
    <col min="4634" max="4638" width="2" style="200"/>
    <col min="4639" max="4639" width="2.83203125" style="200" bestFit="1" customWidth="1"/>
    <col min="4640" max="4646" width="2" style="200"/>
    <col min="4647" max="4647" width="2" style="200" customWidth="1"/>
    <col min="4648" max="4648" width="8.203125E-2" style="200" customWidth="1"/>
    <col min="4649" max="4866" width="2" style="200"/>
    <col min="4867" max="4868" width="2" style="200" customWidth="1"/>
    <col min="4869" max="4871" width="2" style="200"/>
    <col min="4872" max="4872" width="2.33203125" style="200" bestFit="1" customWidth="1"/>
    <col min="4873" max="4886" width="2" style="200"/>
    <col min="4887" max="4887" width="2.33203125" style="200" bestFit="1" customWidth="1"/>
    <col min="4888" max="4888" width="2" style="200"/>
    <col min="4889" max="4889" width="5.83203125" style="200" bestFit="1" customWidth="1"/>
    <col min="4890" max="4894" width="2" style="200"/>
    <col min="4895" max="4895" width="2.83203125" style="200" bestFit="1" customWidth="1"/>
    <col min="4896" max="4902" width="2" style="200"/>
    <col min="4903" max="4903" width="2" style="200" customWidth="1"/>
    <col min="4904" max="4904" width="8.203125E-2" style="200" customWidth="1"/>
    <col min="4905" max="5122" width="2" style="200"/>
    <col min="5123" max="5124" width="2" style="200" customWidth="1"/>
    <col min="5125" max="5127" width="2" style="200"/>
    <col min="5128" max="5128" width="2.33203125" style="200" bestFit="1" customWidth="1"/>
    <col min="5129" max="5142" width="2" style="200"/>
    <col min="5143" max="5143" width="2.33203125" style="200" bestFit="1" customWidth="1"/>
    <col min="5144" max="5144" width="2" style="200"/>
    <col min="5145" max="5145" width="5.83203125" style="200" bestFit="1" customWidth="1"/>
    <col min="5146" max="5150" width="2" style="200"/>
    <col min="5151" max="5151" width="2.83203125" style="200" bestFit="1" customWidth="1"/>
    <col min="5152" max="5158" width="2" style="200"/>
    <col min="5159" max="5159" width="2" style="200" customWidth="1"/>
    <col min="5160" max="5160" width="8.203125E-2" style="200" customWidth="1"/>
    <col min="5161" max="5378" width="2" style="200"/>
    <col min="5379" max="5380" width="2" style="200" customWidth="1"/>
    <col min="5381" max="5383" width="2" style="200"/>
    <col min="5384" max="5384" width="2.33203125" style="200" bestFit="1" customWidth="1"/>
    <col min="5385" max="5398" width="2" style="200"/>
    <col min="5399" max="5399" width="2.33203125" style="200" bestFit="1" customWidth="1"/>
    <col min="5400" max="5400" width="2" style="200"/>
    <col min="5401" max="5401" width="5.83203125" style="200" bestFit="1" customWidth="1"/>
    <col min="5402" max="5406" width="2" style="200"/>
    <col min="5407" max="5407" width="2.83203125" style="200" bestFit="1" customWidth="1"/>
    <col min="5408" max="5414" width="2" style="200"/>
    <col min="5415" max="5415" width="2" style="200" customWidth="1"/>
    <col min="5416" max="5416" width="8.203125E-2" style="200" customWidth="1"/>
    <col min="5417" max="5634" width="2" style="200"/>
    <col min="5635" max="5636" width="2" style="200" customWidth="1"/>
    <col min="5637" max="5639" width="2" style="200"/>
    <col min="5640" max="5640" width="2.33203125" style="200" bestFit="1" customWidth="1"/>
    <col min="5641" max="5654" width="2" style="200"/>
    <col min="5655" max="5655" width="2.33203125" style="200" bestFit="1" customWidth="1"/>
    <col min="5656" max="5656" width="2" style="200"/>
    <col min="5657" max="5657" width="5.83203125" style="200" bestFit="1" customWidth="1"/>
    <col min="5658" max="5662" width="2" style="200"/>
    <col min="5663" max="5663" width="2.83203125" style="200" bestFit="1" customWidth="1"/>
    <col min="5664" max="5670" width="2" style="200"/>
    <col min="5671" max="5671" width="2" style="200" customWidth="1"/>
    <col min="5672" max="5672" width="8.203125E-2" style="200" customWidth="1"/>
    <col min="5673" max="5890" width="2" style="200"/>
    <col min="5891" max="5892" width="2" style="200" customWidth="1"/>
    <col min="5893" max="5895" width="2" style="200"/>
    <col min="5896" max="5896" width="2.33203125" style="200" bestFit="1" customWidth="1"/>
    <col min="5897" max="5910" width="2" style="200"/>
    <col min="5911" max="5911" width="2.33203125" style="200" bestFit="1" customWidth="1"/>
    <col min="5912" max="5912" width="2" style="200"/>
    <col min="5913" max="5913" width="5.83203125" style="200" bestFit="1" customWidth="1"/>
    <col min="5914" max="5918" width="2" style="200"/>
    <col min="5919" max="5919" width="2.83203125" style="200" bestFit="1" customWidth="1"/>
    <col min="5920" max="5926" width="2" style="200"/>
    <col min="5927" max="5927" width="2" style="200" customWidth="1"/>
    <col min="5928" max="5928" width="8.203125E-2" style="200" customWidth="1"/>
    <col min="5929" max="6146" width="2" style="200"/>
    <col min="6147" max="6148" width="2" style="200" customWidth="1"/>
    <col min="6149" max="6151" width="2" style="200"/>
    <col min="6152" max="6152" width="2.33203125" style="200" bestFit="1" customWidth="1"/>
    <col min="6153" max="6166" width="2" style="200"/>
    <col min="6167" max="6167" width="2.33203125" style="200" bestFit="1" customWidth="1"/>
    <col min="6168" max="6168" width="2" style="200"/>
    <col min="6169" max="6169" width="5.83203125" style="200" bestFit="1" customWidth="1"/>
    <col min="6170" max="6174" width="2" style="200"/>
    <col min="6175" max="6175" width="2.83203125" style="200" bestFit="1" customWidth="1"/>
    <col min="6176" max="6182" width="2" style="200"/>
    <col min="6183" max="6183" width="2" style="200" customWidth="1"/>
    <col min="6184" max="6184" width="8.203125E-2" style="200" customWidth="1"/>
    <col min="6185" max="6402" width="2" style="200"/>
    <col min="6403" max="6404" width="2" style="200" customWidth="1"/>
    <col min="6405" max="6407" width="2" style="200"/>
    <col min="6408" max="6408" width="2.33203125" style="200" bestFit="1" customWidth="1"/>
    <col min="6409" max="6422" width="2" style="200"/>
    <col min="6423" max="6423" width="2.33203125" style="200" bestFit="1" customWidth="1"/>
    <col min="6424" max="6424" width="2" style="200"/>
    <col min="6425" max="6425" width="5.83203125" style="200" bestFit="1" customWidth="1"/>
    <col min="6426" max="6430" width="2" style="200"/>
    <col min="6431" max="6431" width="2.83203125" style="200" bestFit="1" customWidth="1"/>
    <col min="6432" max="6438" width="2" style="200"/>
    <col min="6439" max="6439" width="2" style="200" customWidth="1"/>
    <col min="6440" max="6440" width="8.203125E-2" style="200" customWidth="1"/>
    <col min="6441" max="6658" width="2" style="200"/>
    <col min="6659" max="6660" width="2" style="200" customWidth="1"/>
    <col min="6661" max="6663" width="2" style="200"/>
    <col min="6664" max="6664" width="2.33203125" style="200" bestFit="1" customWidth="1"/>
    <col min="6665" max="6678" width="2" style="200"/>
    <col min="6679" max="6679" width="2.33203125" style="200" bestFit="1" customWidth="1"/>
    <col min="6680" max="6680" width="2" style="200"/>
    <col min="6681" max="6681" width="5.83203125" style="200" bestFit="1" customWidth="1"/>
    <col min="6682" max="6686" width="2" style="200"/>
    <col min="6687" max="6687" width="2.83203125" style="200" bestFit="1" customWidth="1"/>
    <col min="6688" max="6694" width="2" style="200"/>
    <col min="6695" max="6695" width="2" style="200" customWidth="1"/>
    <col min="6696" max="6696" width="8.203125E-2" style="200" customWidth="1"/>
    <col min="6697" max="6914" width="2" style="200"/>
    <col min="6915" max="6916" width="2" style="200" customWidth="1"/>
    <col min="6917" max="6919" width="2" style="200"/>
    <col min="6920" max="6920" width="2.33203125" style="200" bestFit="1" customWidth="1"/>
    <col min="6921" max="6934" width="2" style="200"/>
    <col min="6935" max="6935" width="2.33203125" style="200" bestFit="1" customWidth="1"/>
    <col min="6936" max="6936" width="2" style="200"/>
    <col min="6937" max="6937" width="5.83203125" style="200" bestFit="1" customWidth="1"/>
    <col min="6938" max="6942" width="2" style="200"/>
    <col min="6943" max="6943" width="2.83203125" style="200" bestFit="1" customWidth="1"/>
    <col min="6944" max="6950" width="2" style="200"/>
    <col min="6951" max="6951" width="2" style="200" customWidth="1"/>
    <col min="6952" max="6952" width="8.203125E-2" style="200" customWidth="1"/>
    <col min="6953" max="7170" width="2" style="200"/>
    <col min="7171" max="7172" width="2" style="200" customWidth="1"/>
    <col min="7173" max="7175" width="2" style="200"/>
    <col min="7176" max="7176" width="2.33203125" style="200" bestFit="1" customWidth="1"/>
    <col min="7177" max="7190" width="2" style="200"/>
    <col min="7191" max="7191" width="2.33203125" style="200" bestFit="1" customWidth="1"/>
    <col min="7192" max="7192" width="2" style="200"/>
    <col min="7193" max="7193" width="5.83203125" style="200" bestFit="1" customWidth="1"/>
    <col min="7194" max="7198" width="2" style="200"/>
    <col min="7199" max="7199" width="2.83203125" style="200" bestFit="1" customWidth="1"/>
    <col min="7200" max="7206" width="2" style="200"/>
    <col min="7207" max="7207" width="2" style="200" customWidth="1"/>
    <col min="7208" max="7208" width="8.203125E-2" style="200" customWidth="1"/>
    <col min="7209" max="7426" width="2" style="200"/>
    <col min="7427" max="7428" width="2" style="200" customWidth="1"/>
    <col min="7429" max="7431" width="2" style="200"/>
    <col min="7432" max="7432" width="2.33203125" style="200" bestFit="1" customWidth="1"/>
    <col min="7433" max="7446" width="2" style="200"/>
    <col min="7447" max="7447" width="2.33203125" style="200" bestFit="1" customWidth="1"/>
    <col min="7448" max="7448" width="2" style="200"/>
    <col min="7449" max="7449" width="5.83203125" style="200" bestFit="1" customWidth="1"/>
    <col min="7450" max="7454" width="2" style="200"/>
    <col min="7455" max="7455" width="2.83203125" style="200" bestFit="1" customWidth="1"/>
    <col min="7456" max="7462" width="2" style="200"/>
    <col min="7463" max="7463" width="2" style="200" customWidth="1"/>
    <col min="7464" max="7464" width="8.203125E-2" style="200" customWidth="1"/>
    <col min="7465" max="7682" width="2" style="200"/>
    <col min="7683" max="7684" width="2" style="200" customWidth="1"/>
    <col min="7685" max="7687" width="2" style="200"/>
    <col min="7688" max="7688" width="2.33203125" style="200" bestFit="1" customWidth="1"/>
    <col min="7689" max="7702" width="2" style="200"/>
    <col min="7703" max="7703" width="2.33203125" style="200" bestFit="1" customWidth="1"/>
    <col min="7704" max="7704" width="2" style="200"/>
    <col min="7705" max="7705" width="5.83203125" style="200" bestFit="1" customWidth="1"/>
    <col min="7706" max="7710" width="2" style="200"/>
    <col min="7711" max="7711" width="2.83203125" style="200" bestFit="1" customWidth="1"/>
    <col min="7712" max="7718" width="2" style="200"/>
    <col min="7719" max="7719" width="2" style="200" customWidth="1"/>
    <col min="7720" max="7720" width="8.203125E-2" style="200" customWidth="1"/>
    <col min="7721" max="7938" width="2" style="200"/>
    <col min="7939" max="7940" width="2" style="200" customWidth="1"/>
    <col min="7941" max="7943" width="2" style="200"/>
    <col min="7944" max="7944" width="2.33203125" style="200" bestFit="1" customWidth="1"/>
    <col min="7945" max="7958" width="2" style="200"/>
    <col min="7959" max="7959" width="2.33203125" style="200" bestFit="1" customWidth="1"/>
    <col min="7960" max="7960" width="2" style="200"/>
    <col min="7961" max="7961" width="5.83203125" style="200" bestFit="1" customWidth="1"/>
    <col min="7962" max="7966" width="2" style="200"/>
    <col min="7967" max="7967" width="2.83203125" style="200" bestFit="1" customWidth="1"/>
    <col min="7968" max="7974" width="2" style="200"/>
    <col min="7975" max="7975" width="2" style="200" customWidth="1"/>
    <col min="7976" max="7976" width="8.203125E-2" style="200" customWidth="1"/>
    <col min="7977" max="8194" width="2" style="200"/>
    <col min="8195" max="8196" width="2" style="200" customWidth="1"/>
    <col min="8197" max="8199" width="2" style="200"/>
    <col min="8200" max="8200" width="2.33203125" style="200" bestFit="1" customWidth="1"/>
    <col min="8201" max="8214" width="2" style="200"/>
    <col min="8215" max="8215" width="2.33203125" style="200" bestFit="1" customWidth="1"/>
    <col min="8216" max="8216" width="2" style="200"/>
    <col min="8217" max="8217" width="5.83203125" style="200" bestFit="1" customWidth="1"/>
    <col min="8218" max="8222" width="2" style="200"/>
    <col min="8223" max="8223" width="2.83203125" style="200" bestFit="1" customWidth="1"/>
    <col min="8224" max="8230" width="2" style="200"/>
    <col min="8231" max="8231" width="2" style="200" customWidth="1"/>
    <col min="8232" max="8232" width="8.203125E-2" style="200" customWidth="1"/>
    <col min="8233" max="8450" width="2" style="200"/>
    <col min="8451" max="8452" width="2" style="200" customWidth="1"/>
    <col min="8453" max="8455" width="2" style="200"/>
    <col min="8456" max="8456" width="2.33203125" style="200" bestFit="1" customWidth="1"/>
    <col min="8457" max="8470" width="2" style="200"/>
    <col min="8471" max="8471" width="2.33203125" style="200" bestFit="1" customWidth="1"/>
    <col min="8472" max="8472" width="2" style="200"/>
    <col min="8473" max="8473" width="5.83203125" style="200" bestFit="1" customWidth="1"/>
    <col min="8474" max="8478" width="2" style="200"/>
    <col min="8479" max="8479" width="2.83203125" style="200" bestFit="1" customWidth="1"/>
    <col min="8480" max="8486" width="2" style="200"/>
    <col min="8487" max="8487" width="2" style="200" customWidth="1"/>
    <col min="8488" max="8488" width="8.203125E-2" style="200" customWidth="1"/>
    <col min="8489" max="8706" width="2" style="200"/>
    <col min="8707" max="8708" width="2" style="200" customWidth="1"/>
    <col min="8709" max="8711" width="2" style="200"/>
    <col min="8712" max="8712" width="2.33203125" style="200" bestFit="1" customWidth="1"/>
    <col min="8713" max="8726" width="2" style="200"/>
    <col min="8727" max="8727" width="2.33203125" style="200" bestFit="1" customWidth="1"/>
    <col min="8728" max="8728" width="2" style="200"/>
    <col min="8729" max="8729" width="5.83203125" style="200" bestFit="1" customWidth="1"/>
    <col min="8730" max="8734" width="2" style="200"/>
    <col min="8735" max="8735" width="2.83203125" style="200" bestFit="1" customWidth="1"/>
    <col min="8736" max="8742" width="2" style="200"/>
    <col min="8743" max="8743" width="2" style="200" customWidth="1"/>
    <col min="8744" max="8744" width="8.203125E-2" style="200" customWidth="1"/>
    <col min="8745" max="8962" width="2" style="200"/>
    <col min="8963" max="8964" width="2" style="200" customWidth="1"/>
    <col min="8965" max="8967" width="2" style="200"/>
    <col min="8968" max="8968" width="2.33203125" style="200" bestFit="1" customWidth="1"/>
    <col min="8969" max="8982" width="2" style="200"/>
    <col min="8983" max="8983" width="2.33203125" style="200" bestFit="1" customWidth="1"/>
    <col min="8984" max="8984" width="2" style="200"/>
    <col min="8985" max="8985" width="5.83203125" style="200" bestFit="1" customWidth="1"/>
    <col min="8986" max="8990" width="2" style="200"/>
    <col min="8991" max="8991" width="2.83203125" style="200" bestFit="1" customWidth="1"/>
    <col min="8992" max="8998" width="2" style="200"/>
    <col min="8999" max="8999" width="2" style="200" customWidth="1"/>
    <col min="9000" max="9000" width="8.203125E-2" style="200" customWidth="1"/>
    <col min="9001" max="9218" width="2" style="200"/>
    <col min="9219" max="9220" width="2" style="200" customWidth="1"/>
    <col min="9221" max="9223" width="2" style="200"/>
    <col min="9224" max="9224" width="2.33203125" style="200" bestFit="1" customWidth="1"/>
    <col min="9225" max="9238" width="2" style="200"/>
    <col min="9239" max="9239" width="2.33203125" style="200" bestFit="1" customWidth="1"/>
    <col min="9240" max="9240" width="2" style="200"/>
    <col min="9241" max="9241" width="5.83203125" style="200" bestFit="1" customWidth="1"/>
    <col min="9242" max="9246" width="2" style="200"/>
    <col min="9247" max="9247" width="2.83203125" style="200" bestFit="1" customWidth="1"/>
    <col min="9248" max="9254" width="2" style="200"/>
    <col min="9255" max="9255" width="2" style="200" customWidth="1"/>
    <col min="9256" max="9256" width="8.203125E-2" style="200" customWidth="1"/>
    <col min="9257" max="9474" width="2" style="200"/>
    <col min="9475" max="9476" width="2" style="200" customWidth="1"/>
    <col min="9477" max="9479" width="2" style="200"/>
    <col min="9480" max="9480" width="2.33203125" style="200" bestFit="1" customWidth="1"/>
    <col min="9481" max="9494" width="2" style="200"/>
    <col min="9495" max="9495" width="2.33203125" style="200" bestFit="1" customWidth="1"/>
    <col min="9496" max="9496" width="2" style="200"/>
    <col min="9497" max="9497" width="5.83203125" style="200" bestFit="1" customWidth="1"/>
    <col min="9498" max="9502" width="2" style="200"/>
    <col min="9503" max="9503" width="2.83203125" style="200" bestFit="1" customWidth="1"/>
    <col min="9504" max="9510" width="2" style="200"/>
    <col min="9511" max="9511" width="2" style="200" customWidth="1"/>
    <col min="9512" max="9512" width="8.203125E-2" style="200" customWidth="1"/>
    <col min="9513" max="9730" width="2" style="200"/>
    <col min="9731" max="9732" width="2" style="200" customWidth="1"/>
    <col min="9733" max="9735" width="2" style="200"/>
    <col min="9736" max="9736" width="2.33203125" style="200" bestFit="1" customWidth="1"/>
    <col min="9737" max="9750" width="2" style="200"/>
    <col min="9751" max="9751" width="2.33203125" style="200" bestFit="1" customWidth="1"/>
    <col min="9752" max="9752" width="2" style="200"/>
    <col min="9753" max="9753" width="5.83203125" style="200" bestFit="1" customWidth="1"/>
    <col min="9754" max="9758" width="2" style="200"/>
    <col min="9759" max="9759" width="2.83203125" style="200" bestFit="1" customWidth="1"/>
    <col min="9760" max="9766" width="2" style="200"/>
    <col min="9767" max="9767" width="2" style="200" customWidth="1"/>
    <col min="9768" max="9768" width="8.203125E-2" style="200" customWidth="1"/>
    <col min="9769" max="9986" width="2" style="200"/>
    <col min="9987" max="9988" width="2" style="200" customWidth="1"/>
    <col min="9989" max="9991" width="2" style="200"/>
    <col min="9992" max="9992" width="2.33203125" style="200" bestFit="1" customWidth="1"/>
    <col min="9993" max="10006" width="2" style="200"/>
    <col min="10007" max="10007" width="2.33203125" style="200" bestFit="1" customWidth="1"/>
    <col min="10008" max="10008" width="2" style="200"/>
    <col min="10009" max="10009" width="5.83203125" style="200" bestFit="1" customWidth="1"/>
    <col min="10010" max="10014" width="2" style="200"/>
    <col min="10015" max="10015" width="2.83203125" style="200" bestFit="1" customWidth="1"/>
    <col min="10016" max="10022" width="2" style="200"/>
    <col min="10023" max="10023" width="2" style="200" customWidth="1"/>
    <col min="10024" max="10024" width="8.203125E-2" style="200" customWidth="1"/>
    <col min="10025" max="10242" width="2" style="200"/>
    <col min="10243" max="10244" width="2" style="200" customWidth="1"/>
    <col min="10245" max="10247" width="2" style="200"/>
    <col min="10248" max="10248" width="2.33203125" style="200" bestFit="1" customWidth="1"/>
    <col min="10249" max="10262" width="2" style="200"/>
    <col min="10263" max="10263" width="2.33203125" style="200" bestFit="1" customWidth="1"/>
    <col min="10264" max="10264" width="2" style="200"/>
    <col min="10265" max="10265" width="5.83203125" style="200" bestFit="1" customWidth="1"/>
    <col min="10266" max="10270" width="2" style="200"/>
    <col min="10271" max="10271" width="2.83203125" style="200" bestFit="1" customWidth="1"/>
    <col min="10272" max="10278" width="2" style="200"/>
    <col min="10279" max="10279" width="2" style="200" customWidth="1"/>
    <col min="10280" max="10280" width="8.203125E-2" style="200" customWidth="1"/>
    <col min="10281" max="10498" width="2" style="200"/>
    <col min="10499" max="10500" width="2" style="200" customWidth="1"/>
    <col min="10501" max="10503" width="2" style="200"/>
    <col min="10504" max="10504" width="2.33203125" style="200" bestFit="1" customWidth="1"/>
    <col min="10505" max="10518" width="2" style="200"/>
    <col min="10519" max="10519" width="2.33203125" style="200" bestFit="1" customWidth="1"/>
    <col min="10520" max="10520" width="2" style="200"/>
    <col min="10521" max="10521" width="5.83203125" style="200" bestFit="1" customWidth="1"/>
    <col min="10522" max="10526" width="2" style="200"/>
    <col min="10527" max="10527" width="2.83203125" style="200" bestFit="1" customWidth="1"/>
    <col min="10528" max="10534" width="2" style="200"/>
    <col min="10535" max="10535" width="2" style="200" customWidth="1"/>
    <col min="10536" max="10536" width="8.203125E-2" style="200" customWidth="1"/>
    <col min="10537" max="10754" width="2" style="200"/>
    <col min="10755" max="10756" width="2" style="200" customWidth="1"/>
    <col min="10757" max="10759" width="2" style="200"/>
    <col min="10760" max="10760" width="2.33203125" style="200" bestFit="1" customWidth="1"/>
    <col min="10761" max="10774" width="2" style="200"/>
    <col min="10775" max="10775" width="2.33203125" style="200" bestFit="1" customWidth="1"/>
    <col min="10776" max="10776" width="2" style="200"/>
    <col min="10777" max="10777" width="5.83203125" style="200" bestFit="1" customWidth="1"/>
    <col min="10778" max="10782" width="2" style="200"/>
    <col min="10783" max="10783" width="2.83203125" style="200" bestFit="1" customWidth="1"/>
    <col min="10784" max="10790" width="2" style="200"/>
    <col min="10791" max="10791" width="2" style="200" customWidth="1"/>
    <col min="10792" max="10792" width="8.203125E-2" style="200" customWidth="1"/>
    <col min="10793" max="11010" width="2" style="200"/>
    <col min="11011" max="11012" width="2" style="200" customWidth="1"/>
    <col min="11013" max="11015" width="2" style="200"/>
    <col min="11016" max="11016" width="2.33203125" style="200" bestFit="1" customWidth="1"/>
    <col min="11017" max="11030" width="2" style="200"/>
    <col min="11031" max="11031" width="2.33203125" style="200" bestFit="1" customWidth="1"/>
    <col min="11032" max="11032" width="2" style="200"/>
    <col min="11033" max="11033" width="5.83203125" style="200" bestFit="1" customWidth="1"/>
    <col min="11034" max="11038" width="2" style="200"/>
    <col min="11039" max="11039" width="2.83203125" style="200" bestFit="1" customWidth="1"/>
    <col min="11040" max="11046" width="2" style="200"/>
    <col min="11047" max="11047" width="2" style="200" customWidth="1"/>
    <col min="11048" max="11048" width="8.203125E-2" style="200" customWidth="1"/>
    <col min="11049" max="11266" width="2" style="200"/>
    <col min="11267" max="11268" width="2" style="200" customWidth="1"/>
    <col min="11269" max="11271" width="2" style="200"/>
    <col min="11272" max="11272" width="2.33203125" style="200" bestFit="1" customWidth="1"/>
    <col min="11273" max="11286" width="2" style="200"/>
    <col min="11287" max="11287" width="2.33203125" style="200" bestFit="1" customWidth="1"/>
    <col min="11288" max="11288" width="2" style="200"/>
    <col min="11289" max="11289" width="5.83203125" style="200" bestFit="1" customWidth="1"/>
    <col min="11290" max="11294" width="2" style="200"/>
    <col min="11295" max="11295" width="2.83203125" style="200" bestFit="1" customWidth="1"/>
    <col min="11296" max="11302" width="2" style="200"/>
    <col min="11303" max="11303" width="2" style="200" customWidth="1"/>
    <col min="11304" max="11304" width="8.203125E-2" style="200" customWidth="1"/>
    <col min="11305" max="11522" width="2" style="200"/>
    <col min="11523" max="11524" width="2" style="200" customWidth="1"/>
    <col min="11525" max="11527" width="2" style="200"/>
    <col min="11528" max="11528" width="2.33203125" style="200" bestFit="1" customWidth="1"/>
    <col min="11529" max="11542" width="2" style="200"/>
    <col min="11543" max="11543" width="2.33203125" style="200" bestFit="1" customWidth="1"/>
    <col min="11544" max="11544" width="2" style="200"/>
    <col min="11545" max="11545" width="5.83203125" style="200" bestFit="1" customWidth="1"/>
    <col min="11546" max="11550" width="2" style="200"/>
    <col min="11551" max="11551" width="2.83203125" style="200" bestFit="1" customWidth="1"/>
    <col min="11552" max="11558" width="2" style="200"/>
    <col min="11559" max="11559" width="2" style="200" customWidth="1"/>
    <col min="11560" max="11560" width="8.203125E-2" style="200" customWidth="1"/>
    <col min="11561" max="11778" width="2" style="200"/>
    <col min="11779" max="11780" width="2" style="200" customWidth="1"/>
    <col min="11781" max="11783" width="2" style="200"/>
    <col min="11784" max="11784" width="2.33203125" style="200" bestFit="1" customWidth="1"/>
    <col min="11785" max="11798" width="2" style="200"/>
    <col min="11799" max="11799" width="2.33203125" style="200" bestFit="1" customWidth="1"/>
    <col min="11800" max="11800" width="2" style="200"/>
    <col min="11801" max="11801" width="5.83203125" style="200" bestFit="1" customWidth="1"/>
    <col min="11802" max="11806" width="2" style="200"/>
    <col min="11807" max="11807" width="2.83203125" style="200" bestFit="1" customWidth="1"/>
    <col min="11808" max="11814" width="2" style="200"/>
    <col min="11815" max="11815" width="2" style="200" customWidth="1"/>
    <col min="11816" max="11816" width="8.203125E-2" style="200" customWidth="1"/>
    <col min="11817" max="12034" width="2" style="200"/>
    <col min="12035" max="12036" width="2" style="200" customWidth="1"/>
    <col min="12037" max="12039" width="2" style="200"/>
    <col min="12040" max="12040" width="2.33203125" style="200" bestFit="1" customWidth="1"/>
    <col min="12041" max="12054" width="2" style="200"/>
    <col min="12055" max="12055" width="2.33203125" style="200" bestFit="1" customWidth="1"/>
    <col min="12056" max="12056" width="2" style="200"/>
    <col min="12057" max="12057" width="5.83203125" style="200" bestFit="1" customWidth="1"/>
    <col min="12058" max="12062" width="2" style="200"/>
    <col min="12063" max="12063" width="2.83203125" style="200" bestFit="1" customWidth="1"/>
    <col min="12064" max="12070" width="2" style="200"/>
    <col min="12071" max="12071" width="2" style="200" customWidth="1"/>
    <col min="12072" max="12072" width="8.203125E-2" style="200" customWidth="1"/>
    <col min="12073" max="12290" width="2" style="200"/>
    <col min="12291" max="12292" width="2" style="200" customWidth="1"/>
    <col min="12293" max="12295" width="2" style="200"/>
    <col min="12296" max="12296" width="2.33203125" style="200" bestFit="1" customWidth="1"/>
    <col min="12297" max="12310" width="2" style="200"/>
    <col min="12311" max="12311" width="2.33203125" style="200" bestFit="1" customWidth="1"/>
    <col min="12312" max="12312" width="2" style="200"/>
    <col min="12313" max="12313" width="5.83203125" style="200" bestFit="1" customWidth="1"/>
    <col min="12314" max="12318" width="2" style="200"/>
    <col min="12319" max="12319" width="2.83203125" style="200" bestFit="1" customWidth="1"/>
    <col min="12320" max="12326" width="2" style="200"/>
    <col min="12327" max="12327" width="2" style="200" customWidth="1"/>
    <col min="12328" max="12328" width="8.203125E-2" style="200" customWidth="1"/>
    <col min="12329" max="12546" width="2" style="200"/>
    <col min="12547" max="12548" width="2" style="200" customWidth="1"/>
    <col min="12549" max="12551" width="2" style="200"/>
    <col min="12552" max="12552" width="2.33203125" style="200" bestFit="1" customWidth="1"/>
    <col min="12553" max="12566" width="2" style="200"/>
    <col min="12567" max="12567" width="2.33203125" style="200" bestFit="1" customWidth="1"/>
    <col min="12568" max="12568" width="2" style="200"/>
    <col min="12569" max="12569" width="5.83203125" style="200" bestFit="1" customWidth="1"/>
    <col min="12570" max="12574" width="2" style="200"/>
    <col min="12575" max="12575" width="2.83203125" style="200" bestFit="1" customWidth="1"/>
    <col min="12576" max="12582" width="2" style="200"/>
    <col min="12583" max="12583" width="2" style="200" customWidth="1"/>
    <col min="12584" max="12584" width="8.203125E-2" style="200" customWidth="1"/>
    <col min="12585" max="12802" width="2" style="200"/>
    <col min="12803" max="12804" width="2" style="200" customWidth="1"/>
    <col min="12805" max="12807" width="2" style="200"/>
    <col min="12808" max="12808" width="2.33203125" style="200" bestFit="1" customWidth="1"/>
    <col min="12809" max="12822" width="2" style="200"/>
    <col min="12823" max="12823" width="2.33203125" style="200" bestFit="1" customWidth="1"/>
    <col min="12824" max="12824" width="2" style="200"/>
    <col min="12825" max="12825" width="5.83203125" style="200" bestFit="1" customWidth="1"/>
    <col min="12826" max="12830" width="2" style="200"/>
    <col min="12831" max="12831" width="2.83203125" style="200" bestFit="1" customWidth="1"/>
    <col min="12832" max="12838" width="2" style="200"/>
    <col min="12839" max="12839" width="2" style="200" customWidth="1"/>
    <col min="12840" max="12840" width="8.203125E-2" style="200" customWidth="1"/>
    <col min="12841" max="13058" width="2" style="200"/>
    <col min="13059" max="13060" width="2" style="200" customWidth="1"/>
    <col min="13061" max="13063" width="2" style="200"/>
    <col min="13064" max="13064" width="2.33203125" style="200" bestFit="1" customWidth="1"/>
    <col min="13065" max="13078" width="2" style="200"/>
    <col min="13079" max="13079" width="2.33203125" style="200" bestFit="1" customWidth="1"/>
    <col min="13080" max="13080" width="2" style="200"/>
    <col min="13081" max="13081" width="5.83203125" style="200" bestFit="1" customWidth="1"/>
    <col min="13082" max="13086" width="2" style="200"/>
    <col min="13087" max="13087" width="2.83203125" style="200" bestFit="1" customWidth="1"/>
    <col min="13088" max="13094" width="2" style="200"/>
    <col min="13095" max="13095" width="2" style="200" customWidth="1"/>
    <col min="13096" max="13096" width="8.203125E-2" style="200" customWidth="1"/>
    <col min="13097" max="13314" width="2" style="200"/>
    <col min="13315" max="13316" width="2" style="200" customWidth="1"/>
    <col min="13317" max="13319" width="2" style="200"/>
    <col min="13320" max="13320" width="2.33203125" style="200" bestFit="1" customWidth="1"/>
    <col min="13321" max="13334" width="2" style="200"/>
    <col min="13335" max="13335" width="2.33203125" style="200" bestFit="1" customWidth="1"/>
    <col min="13336" max="13336" width="2" style="200"/>
    <col min="13337" max="13337" width="5.83203125" style="200" bestFit="1" customWidth="1"/>
    <col min="13338" max="13342" width="2" style="200"/>
    <col min="13343" max="13343" width="2.83203125" style="200" bestFit="1" customWidth="1"/>
    <col min="13344" max="13350" width="2" style="200"/>
    <col min="13351" max="13351" width="2" style="200" customWidth="1"/>
    <col min="13352" max="13352" width="8.203125E-2" style="200" customWidth="1"/>
    <col min="13353" max="13570" width="2" style="200"/>
    <col min="13571" max="13572" width="2" style="200" customWidth="1"/>
    <col min="13573" max="13575" width="2" style="200"/>
    <col min="13576" max="13576" width="2.33203125" style="200" bestFit="1" customWidth="1"/>
    <col min="13577" max="13590" width="2" style="200"/>
    <col min="13591" max="13591" width="2.33203125" style="200" bestFit="1" customWidth="1"/>
    <col min="13592" max="13592" width="2" style="200"/>
    <col min="13593" max="13593" width="5.83203125" style="200" bestFit="1" customWidth="1"/>
    <col min="13594" max="13598" width="2" style="200"/>
    <col min="13599" max="13599" width="2.83203125" style="200" bestFit="1" customWidth="1"/>
    <col min="13600" max="13606" width="2" style="200"/>
    <col min="13607" max="13607" width="2" style="200" customWidth="1"/>
    <col min="13608" max="13608" width="8.203125E-2" style="200" customWidth="1"/>
    <col min="13609" max="13826" width="2" style="200"/>
    <col min="13827" max="13828" width="2" style="200" customWidth="1"/>
    <col min="13829" max="13831" width="2" style="200"/>
    <col min="13832" max="13832" width="2.33203125" style="200" bestFit="1" customWidth="1"/>
    <col min="13833" max="13846" width="2" style="200"/>
    <col min="13847" max="13847" width="2.33203125" style="200" bestFit="1" customWidth="1"/>
    <col min="13848" max="13848" width="2" style="200"/>
    <col min="13849" max="13849" width="5.83203125" style="200" bestFit="1" customWidth="1"/>
    <col min="13850" max="13854" width="2" style="200"/>
    <col min="13855" max="13855" width="2.83203125" style="200" bestFit="1" customWidth="1"/>
    <col min="13856" max="13862" width="2" style="200"/>
    <col min="13863" max="13863" width="2" style="200" customWidth="1"/>
    <col min="13864" max="13864" width="8.203125E-2" style="200" customWidth="1"/>
    <col min="13865" max="14082" width="2" style="200"/>
    <col min="14083" max="14084" width="2" style="200" customWidth="1"/>
    <col min="14085" max="14087" width="2" style="200"/>
    <col min="14088" max="14088" width="2.33203125" style="200" bestFit="1" customWidth="1"/>
    <col min="14089" max="14102" width="2" style="200"/>
    <col min="14103" max="14103" width="2.33203125" style="200" bestFit="1" customWidth="1"/>
    <col min="14104" max="14104" width="2" style="200"/>
    <col min="14105" max="14105" width="5.83203125" style="200" bestFit="1" customWidth="1"/>
    <col min="14106" max="14110" width="2" style="200"/>
    <col min="14111" max="14111" width="2.83203125" style="200" bestFit="1" customWidth="1"/>
    <col min="14112" max="14118" width="2" style="200"/>
    <col min="14119" max="14119" width="2" style="200" customWidth="1"/>
    <col min="14120" max="14120" width="8.203125E-2" style="200" customWidth="1"/>
    <col min="14121" max="14338" width="2" style="200"/>
    <col min="14339" max="14340" width="2" style="200" customWidth="1"/>
    <col min="14341" max="14343" width="2" style="200"/>
    <col min="14344" max="14344" width="2.33203125" style="200" bestFit="1" customWidth="1"/>
    <col min="14345" max="14358" width="2" style="200"/>
    <col min="14359" max="14359" width="2.33203125" style="200" bestFit="1" customWidth="1"/>
    <col min="14360" max="14360" width="2" style="200"/>
    <col min="14361" max="14361" width="5.83203125" style="200" bestFit="1" customWidth="1"/>
    <col min="14362" max="14366" width="2" style="200"/>
    <col min="14367" max="14367" width="2.83203125" style="200" bestFit="1" customWidth="1"/>
    <col min="14368" max="14374" width="2" style="200"/>
    <col min="14375" max="14375" width="2" style="200" customWidth="1"/>
    <col min="14376" max="14376" width="8.203125E-2" style="200" customWidth="1"/>
    <col min="14377" max="14594" width="2" style="200"/>
    <col min="14595" max="14596" width="2" style="200" customWidth="1"/>
    <col min="14597" max="14599" width="2" style="200"/>
    <col min="14600" max="14600" width="2.33203125" style="200" bestFit="1" customWidth="1"/>
    <col min="14601" max="14614" width="2" style="200"/>
    <col min="14615" max="14615" width="2.33203125" style="200" bestFit="1" customWidth="1"/>
    <col min="14616" max="14616" width="2" style="200"/>
    <col min="14617" max="14617" width="5.83203125" style="200" bestFit="1" customWidth="1"/>
    <col min="14618" max="14622" width="2" style="200"/>
    <col min="14623" max="14623" width="2.83203125" style="200" bestFit="1" customWidth="1"/>
    <col min="14624" max="14630" width="2" style="200"/>
    <col min="14631" max="14631" width="2" style="200" customWidth="1"/>
    <col min="14632" max="14632" width="8.203125E-2" style="200" customWidth="1"/>
    <col min="14633" max="14850" width="2" style="200"/>
    <col min="14851" max="14852" width="2" style="200" customWidth="1"/>
    <col min="14853" max="14855" width="2" style="200"/>
    <col min="14856" max="14856" width="2.33203125" style="200" bestFit="1" customWidth="1"/>
    <col min="14857" max="14870" width="2" style="200"/>
    <col min="14871" max="14871" width="2.33203125" style="200" bestFit="1" customWidth="1"/>
    <col min="14872" max="14872" width="2" style="200"/>
    <col min="14873" max="14873" width="5.83203125" style="200" bestFit="1" customWidth="1"/>
    <col min="14874" max="14878" width="2" style="200"/>
    <col min="14879" max="14879" width="2.83203125" style="200" bestFit="1" customWidth="1"/>
    <col min="14880" max="14886" width="2" style="200"/>
    <col min="14887" max="14887" width="2" style="200" customWidth="1"/>
    <col min="14888" max="14888" width="8.203125E-2" style="200" customWidth="1"/>
    <col min="14889" max="15106" width="2" style="200"/>
    <col min="15107" max="15108" width="2" style="200" customWidth="1"/>
    <col min="15109" max="15111" width="2" style="200"/>
    <col min="15112" max="15112" width="2.33203125" style="200" bestFit="1" customWidth="1"/>
    <col min="15113" max="15126" width="2" style="200"/>
    <col min="15127" max="15127" width="2.33203125" style="200" bestFit="1" customWidth="1"/>
    <col min="15128" max="15128" width="2" style="200"/>
    <col min="15129" max="15129" width="5.83203125" style="200" bestFit="1" customWidth="1"/>
    <col min="15130" max="15134" width="2" style="200"/>
    <col min="15135" max="15135" width="2.83203125" style="200" bestFit="1" customWidth="1"/>
    <col min="15136" max="15142" width="2" style="200"/>
    <col min="15143" max="15143" width="2" style="200" customWidth="1"/>
    <col min="15144" max="15144" width="8.203125E-2" style="200" customWidth="1"/>
    <col min="15145" max="15362" width="2" style="200"/>
    <col min="15363" max="15364" width="2" style="200" customWidth="1"/>
    <col min="15365" max="15367" width="2" style="200"/>
    <col min="15368" max="15368" width="2.33203125" style="200" bestFit="1" customWidth="1"/>
    <col min="15369" max="15382" width="2" style="200"/>
    <col min="15383" max="15383" width="2.33203125" style="200" bestFit="1" customWidth="1"/>
    <col min="15384" max="15384" width="2" style="200"/>
    <col min="15385" max="15385" width="5.83203125" style="200" bestFit="1" customWidth="1"/>
    <col min="15386" max="15390" width="2" style="200"/>
    <col min="15391" max="15391" width="2.83203125" style="200" bestFit="1" customWidth="1"/>
    <col min="15392" max="15398" width="2" style="200"/>
    <col min="15399" max="15399" width="2" style="200" customWidth="1"/>
    <col min="15400" max="15400" width="8.203125E-2" style="200" customWidth="1"/>
    <col min="15401" max="15618" width="2" style="200"/>
    <col min="15619" max="15620" width="2" style="200" customWidth="1"/>
    <col min="15621" max="15623" width="2" style="200"/>
    <col min="15624" max="15624" width="2.33203125" style="200" bestFit="1" customWidth="1"/>
    <col min="15625" max="15638" width="2" style="200"/>
    <col min="15639" max="15639" width="2.33203125" style="200" bestFit="1" customWidth="1"/>
    <col min="15640" max="15640" width="2" style="200"/>
    <col min="15641" max="15641" width="5.83203125" style="200" bestFit="1" customWidth="1"/>
    <col min="15642" max="15646" width="2" style="200"/>
    <col min="15647" max="15647" width="2.83203125" style="200" bestFit="1" customWidth="1"/>
    <col min="15648" max="15654" width="2" style="200"/>
    <col min="15655" max="15655" width="2" style="200" customWidth="1"/>
    <col min="15656" max="15656" width="8.203125E-2" style="200" customWidth="1"/>
    <col min="15657" max="15874" width="2" style="200"/>
    <col min="15875" max="15876" width="2" style="200" customWidth="1"/>
    <col min="15877" max="15879" width="2" style="200"/>
    <col min="15880" max="15880" width="2.33203125" style="200" bestFit="1" customWidth="1"/>
    <col min="15881" max="15894" width="2" style="200"/>
    <col min="15895" max="15895" width="2.33203125" style="200" bestFit="1" customWidth="1"/>
    <col min="15896" max="15896" width="2" style="200"/>
    <col min="15897" max="15897" width="5.83203125" style="200" bestFit="1" customWidth="1"/>
    <col min="15898" max="15902" width="2" style="200"/>
    <col min="15903" max="15903" width="2.83203125" style="200" bestFit="1" customWidth="1"/>
    <col min="15904" max="15910" width="2" style="200"/>
    <col min="15911" max="15911" width="2" style="200" customWidth="1"/>
    <col min="15912" max="15912" width="8.203125E-2" style="200" customWidth="1"/>
    <col min="15913" max="16130" width="2" style="200"/>
    <col min="16131" max="16132" width="2" style="200" customWidth="1"/>
    <col min="16133" max="16135" width="2" style="200"/>
    <col min="16136" max="16136" width="2.33203125" style="200" bestFit="1" customWidth="1"/>
    <col min="16137" max="16150" width="2" style="200"/>
    <col min="16151" max="16151" width="2.33203125" style="200" bestFit="1" customWidth="1"/>
    <col min="16152" max="16152" width="2" style="200"/>
    <col min="16153" max="16153" width="5.83203125" style="200" bestFit="1" customWidth="1"/>
    <col min="16154" max="16158" width="2" style="200"/>
    <col min="16159" max="16159" width="2.83203125" style="200" bestFit="1" customWidth="1"/>
    <col min="16160" max="16166" width="2" style="200"/>
    <col min="16167" max="16167" width="2" style="200" customWidth="1"/>
    <col min="16168" max="16168" width="8.203125E-2" style="200" customWidth="1"/>
    <col min="16169" max="16384" width="2" style="200"/>
  </cols>
  <sheetData>
    <row r="1" spans="1:41" ht="24" customHeight="1">
      <c r="A1" s="910" t="s">
        <v>424</v>
      </c>
      <c r="B1" s="910"/>
      <c r="C1" s="910"/>
      <c r="D1" s="910"/>
      <c r="E1" s="910"/>
      <c r="F1" s="910"/>
      <c r="G1" s="1334" t="s">
        <v>228</v>
      </c>
      <c r="H1" s="1334"/>
      <c r="I1" s="1334"/>
      <c r="J1" s="1334"/>
      <c r="K1" s="1334"/>
      <c r="L1" s="1334"/>
      <c r="M1" s="1334"/>
      <c r="N1" s="1334"/>
      <c r="O1" s="1334"/>
      <c r="P1" s="1334"/>
      <c r="Q1" s="1334"/>
      <c r="R1" s="1334"/>
      <c r="S1" s="1334"/>
      <c r="T1" s="1334"/>
      <c r="U1" s="1334"/>
      <c r="V1" s="1334"/>
      <c r="W1" s="1334"/>
      <c r="X1" s="1334"/>
      <c r="Y1" s="1334"/>
      <c r="Z1" s="1334"/>
      <c r="AA1" s="1334"/>
      <c r="AB1" s="1334"/>
      <c r="AC1" s="1334"/>
      <c r="AD1" s="1334"/>
      <c r="AE1" s="1334"/>
      <c r="AF1" s="1334"/>
      <c r="AG1" s="1334"/>
      <c r="AH1" s="1334"/>
      <c r="AI1" s="1334"/>
      <c r="AJ1" s="1334"/>
      <c r="AK1" s="1334"/>
      <c r="AL1" s="43"/>
      <c r="AM1" s="43"/>
      <c r="AN1" s="43"/>
      <c r="AO1" s="43"/>
    </row>
    <row r="2" spans="1:41" ht="17.25" customHeight="1">
      <c r="A2" s="739" t="s">
        <v>229</v>
      </c>
      <c r="B2" s="739"/>
      <c r="C2" s="739"/>
      <c r="D2" s="739"/>
      <c r="E2" s="739"/>
      <c r="F2" s="739"/>
      <c r="G2" s="739"/>
      <c r="H2" s="739"/>
      <c r="I2" s="739"/>
      <c r="J2" s="739"/>
      <c r="K2" s="739"/>
      <c r="L2" s="739"/>
      <c r="M2" s="739"/>
      <c r="N2" s="739"/>
      <c r="O2" s="739"/>
      <c r="P2" s="739"/>
      <c r="Q2" s="739"/>
      <c r="R2" s="739"/>
      <c r="S2" s="739"/>
      <c r="T2" s="739"/>
      <c r="U2" s="739"/>
      <c r="V2" s="739"/>
      <c r="W2" s="739"/>
      <c r="X2" s="739"/>
      <c r="Y2" s="739"/>
      <c r="Z2" s="739"/>
      <c r="AA2" s="739"/>
      <c r="AB2" s="739"/>
      <c r="AC2" s="739"/>
      <c r="AD2" s="739"/>
      <c r="AE2" s="739"/>
      <c r="AF2" s="739"/>
      <c r="AG2" s="739"/>
      <c r="AH2" s="739"/>
      <c r="AI2" s="739"/>
      <c r="AJ2" s="739"/>
      <c r="AK2" s="739"/>
      <c r="AL2" s="739"/>
      <c r="AM2" s="739"/>
      <c r="AN2" s="739"/>
      <c r="AO2" s="739"/>
    </row>
    <row r="3" spans="1:41" ht="9.75" customHeight="1">
      <c r="A3" s="11"/>
      <c r="B3" s="11"/>
      <c r="C3" s="11"/>
      <c r="D3" s="12"/>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row>
    <row r="4" spans="1:41">
      <c r="A4" s="11"/>
      <c r="B4" s="741" t="s">
        <v>92</v>
      </c>
      <c r="C4" s="741"/>
      <c r="D4" s="741"/>
      <c r="E4" s="741"/>
      <c r="F4" s="741"/>
      <c r="G4" s="741"/>
      <c r="H4" s="741"/>
      <c r="I4" s="741"/>
      <c r="J4" s="741"/>
      <c r="K4" s="741"/>
      <c r="L4" s="741"/>
      <c r="M4" s="741"/>
      <c r="N4" s="1335"/>
      <c r="O4" s="1335"/>
      <c r="P4" s="1335"/>
      <c r="Q4" s="1335"/>
      <c r="R4" s="1335"/>
      <c r="S4" s="1335"/>
      <c r="T4" s="1335"/>
      <c r="U4" s="1335"/>
      <c r="V4" s="1335"/>
      <c r="W4" s="1335"/>
      <c r="X4" s="1335"/>
      <c r="Y4" s="1335"/>
      <c r="Z4" s="1335"/>
      <c r="AA4" s="1335"/>
      <c r="AB4" s="1335"/>
      <c r="AC4" s="1335"/>
      <c r="AD4" s="1335"/>
      <c r="AE4" s="1335"/>
      <c r="AF4" s="1335"/>
      <c r="AG4" s="1335"/>
      <c r="AH4" s="1335"/>
      <c r="AI4" s="1335"/>
      <c r="AJ4" s="1335"/>
      <c r="AK4" s="1335"/>
      <c r="AL4" s="1335"/>
      <c r="AM4" s="1335"/>
      <c r="AN4" s="1335"/>
      <c r="AO4" s="11"/>
    </row>
    <row r="5" spans="1:41">
      <c r="A5" s="11"/>
      <c r="B5" s="741"/>
      <c r="C5" s="741"/>
      <c r="D5" s="741"/>
      <c r="E5" s="741"/>
      <c r="F5" s="741"/>
      <c r="G5" s="741"/>
      <c r="H5" s="741"/>
      <c r="I5" s="741"/>
      <c r="J5" s="741"/>
      <c r="K5" s="741"/>
      <c r="L5" s="741"/>
      <c r="M5" s="741"/>
      <c r="N5" s="1335"/>
      <c r="O5" s="1335"/>
      <c r="P5" s="1335"/>
      <c r="Q5" s="1335"/>
      <c r="R5" s="1335"/>
      <c r="S5" s="1335"/>
      <c r="T5" s="1335"/>
      <c r="U5" s="1335"/>
      <c r="V5" s="1336"/>
      <c r="W5" s="1336"/>
      <c r="X5" s="1336"/>
      <c r="Y5" s="1336"/>
      <c r="Z5" s="1336"/>
      <c r="AA5" s="1336"/>
      <c r="AB5" s="1336"/>
      <c r="AC5" s="1336"/>
      <c r="AD5" s="1336"/>
      <c r="AE5" s="1336"/>
      <c r="AF5" s="1336"/>
      <c r="AG5" s="1336"/>
      <c r="AH5" s="1336"/>
      <c r="AI5" s="1336"/>
      <c r="AJ5" s="1336"/>
      <c r="AK5" s="1336"/>
      <c r="AL5" s="1336"/>
      <c r="AM5" s="1336"/>
      <c r="AN5" s="1336"/>
      <c r="AO5" s="11"/>
    </row>
    <row r="6" spans="1:41" ht="51" customHeight="1">
      <c r="A6" s="11"/>
      <c r="B6" s="741" t="s">
        <v>182</v>
      </c>
      <c r="C6" s="741"/>
      <c r="D6" s="741"/>
      <c r="E6" s="741"/>
      <c r="F6" s="741"/>
      <c r="G6" s="741"/>
      <c r="H6" s="741"/>
      <c r="I6" s="741"/>
      <c r="J6" s="741"/>
      <c r="K6" s="741"/>
      <c r="L6" s="741"/>
      <c r="M6" s="741"/>
      <c r="N6" s="316"/>
      <c r="O6" s="317"/>
      <c r="P6" s="1331" t="s">
        <v>524</v>
      </c>
      <c r="Q6" s="1331"/>
      <c r="R6" s="1331"/>
      <c r="S6" s="1331"/>
      <c r="T6" s="1331"/>
      <c r="U6" s="1331"/>
      <c r="V6" s="1331"/>
      <c r="W6" s="1331"/>
      <c r="X6" s="1331"/>
      <c r="Y6" s="1331"/>
      <c r="Z6" s="318"/>
      <c r="AA6" s="318"/>
      <c r="AB6" s="1331" t="s">
        <v>525</v>
      </c>
      <c r="AC6" s="1331"/>
      <c r="AD6" s="1331"/>
      <c r="AE6" s="1331"/>
      <c r="AF6" s="1331"/>
      <c r="AG6" s="1331"/>
      <c r="AH6" s="1331"/>
      <c r="AI6" s="1331"/>
      <c r="AJ6" s="1331"/>
      <c r="AK6" s="1331"/>
      <c r="AL6" s="1331"/>
      <c r="AM6" s="1331"/>
      <c r="AN6" s="1332"/>
      <c r="AO6" s="11"/>
    </row>
    <row r="7" spans="1:41" ht="25.5" customHeight="1">
      <c r="A7" s="11"/>
      <c r="B7" s="1328" t="s">
        <v>416</v>
      </c>
      <c r="C7" s="1329"/>
      <c r="D7" s="1329"/>
      <c r="E7" s="1329"/>
      <c r="F7" s="1329"/>
      <c r="G7" s="1329"/>
      <c r="H7" s="1329"/>
      <c r="I7" s="1329"/>
      <c r="J7" s="1329"/>
      <c r="K7" s="1329"/>
      <c r="L7" s="1329"/>
      <c r="M7" s="1330"/>
      <c r="N7" s="316"/>
      <c r="O7" s="317"/>
      <c r="P7" s="1331" t="s">
        <v>417</v>
      </c>
      <c r="Q7" s="1331"/>
      <c r="R7" s="1331"/>
      <c r="S7" s="1331"/>
      <c r="T7" s="1331"/>
      <c r="U7" s="1331"/>
      <c r="V7" s="1331"/>
      <c r="W7" s="1331"/>
      <c r="X7" s="1331"/>
      <c r="Y7" s="1331"/>
      <c r="Z7" s="318"/>
      <c r="AA7" s="318"/>
      <c r="AB7" s="1331" t="s">
        <v>418</v>
      </c>
      <c r="AC7" s="1331"/>
      <c r="AD7" s="1331"/>
      <c r="AE7" s="1331"/>
      <c r="AF7" s="1331"/>
      <c r="AG7" s="1331"/>
      <c r="AH7" s="1331"/>
      <c r="AI7" s="1331"/>
      <c r="AJ7" s="1331"/>
      <c r="AK7" s="1331"/>
      <c r="AL7" s="1331"/>
      <c r="AM7" s="1331"/>
      <c r="AN7" s="1332"/>
      <c r="AO7" s="11"/>
    </row>
    <row r="8" spans="1:41" ht="25.5" customHeight="1">
      <c r="A8" s="11"/>
      <c r="B8" s="1328" t="s">
        <v>230</v>
      </c>
      <c r="C8" s="1329"/>
      <c r="D8" s="1329"/>
      <c r="E8" s="1329"/>
      <c r="F8" s="1329"/>
      <c r="G8" s="1329"/>
      <c r="H8" s="1329"/>
      <c r="I8" s="1329"/>
      <c r="J8" s="1329"/>
      <c r="K8" s="1329"/>
      <c r="L8" s="1329"/>
      <c r="M8" s="1330"/>
      <c r="N8" s="319"/>
      <c r="O8" s="319"/>
      <c r="P8" s="319" t="s">
        <v>231</v>
      </c>
      <c r="Q8" s="319"/>
      <c r="R8" s="319"/>
      <c r="S8" s="319"/>
      <c r="T8" s="319"/>
      <c r="U8" s="319"/>
      <c r="V8" s="319"/>
      <c r="W8" s="319"/>
      <c r="X8" s="319"/>
      <c r="Y8" s="319"/>
      <c r="Z8" s="319"/>
      <c r="AA8" s="320"/>
      <c r="AB8" s="74"/>
      <c r="AC8" s="75"/>
      <c r="AD8" s="75"/>
      <c r="AE8" s="75"/>
      <c r="AF8" s="75"/>
      <c r="AG8" s="75"/>
      <c r="AH8" s="75"/>
      <c r="AI8" s="75"/>
      <c r="AJ8" s="75"/>
      <c r="AK8" s="75"/>
      <c r="AL8" s="75"/>
      <c r="AM8" s="75"/>
      <c r="AN8" s="76"/>
      <c r="AO8" s="11"/>
    </row>
    <row r="9" spans="1:41" ht="13.5" customHeight="1">
      <c r="A9" s="11"/>
      <c r="B9" s="1333" t="s">
        <v>820</v>
      </c>
      <c r="C9" s="1333"/>
      <c r="D9" s="878" t="s">
        <v>515</v>
      </c>
      <c r="E9" s="879"/>
      <c r="F9" s="46"/>
      <c r="G9" s="46"/>
      <c r="H9" s="46"/>
      <c r="I9" s="46"/>
      <c r="J9" s="46"/>
      <c r="K9" s="46"/>
      <c r="L9" s="46"/>
      <c r="M9" s="46"/>
      <c r="N9" s="46"/>
      <c r="O9" s="46"/>
      <c r="P9" s="46"/>
      <c r="Q9" s="46"/>
      <c r="R9" s="46"/>
      <c r="S9" s="46"/>
      <c r="T9" s="47"/>
      <c r="U9" s="47"/>
      <c r="V9" s="46"/>
      <c r="W9" s="46"/>
      <c r="X9" s="46"/>
      <c r="Y9" s="48"/>
      <c r="Z9" s="48"/>
      <c r="AA9" s="48"/>
      <c r="AB9" s="48"/>
      <c r="AC9" s="48"/>
      <c r="AD9" s="48"/>
      <c r="AE9" s="48"/>
      <c r="AF9" s="48"/>
      <c r="AG9" s="48"/>
      <c r="AH9" s="48"/>
      <c r="AI9" s="48"/>
      <c r="AJ9" s="48"/>
      <c r="AK9" s="48"/>
      <c r="AL9" s="48"/>
      <c r="AM9" s="48"/>
      <c r="AN9" s="49"/>
      <c r="AO9" s="11"/>
    </row>
    <row r="10" spans="1:41" ht="18" customHeight="1">
      <c r="A10" s="11"/>
      <c r="B10" s="1333"/>
      <c r="C10" s="1333"/>
      <c r="D10" s="880"/>
      <c r="E10" s="881"/>
      <c r="F10" s="11"/>
      <c r="G10" s="842"/>
      <c r="H10" s="844"/>
      <c r="I10" s="842" t="s">
        <v>232</v>
      </c>
      <c r="J10" s="843"/>
      <c r="K10" s="843"/>
      <c r="L10" s="843"/>
      <c r="M10" s="843"/>
      <c r="N10" s="843"/>
      <c r="O10" s="843"/>
      <c r="P10" s="843"/>
      <c r="Q10" s="843"/>
      <c r="R10" s="843"/>
      <c r="S10" s="843"/>
      <c r="T10" s="843"/>
      <c r="U10" s="843"/>
      <c r="V10" s="843"/>
      <c r="W10" s="843"/>
      <c r="X10" s="843"/>
      <c r="Y10" s="843"/>
      <c r="Z10" s="844"/>
      <c r="AA10" s="11"/>
      <c r="AB10" s="11"/>
      <c r="AC10" s="11"/>
      <c r="AD10" s="11"/>
      <c r="AE10" s="11"/>
      <c r="AF10" s="11"/>
      <c r="AG10" s="11"/>
      <c r="AH10" s="11"/>
      <c r="AI10" s="11"/>
      <c r="AJ10" s="11"/>
      <c r="AK10" s="11"/>
      <c r="AL10" s="11"/>
      <c r="AM10" s="11"/>
      <c r="AN10" s="50"/>
      <c r="AO10" s="11"/>
    </row>
    <row r="11" spans="1:41">
      <c r="A11" s="11"/>
      <c r="B11" s="1333"/>
      <c r="C11" s="1333"/>
      <c r="D11" s="880"/>
      <c r="E11" s="881"/>
      <c r="F11" s="11"/>
      <c r="G11" s="845"/>
      <c r="H11" s="847"/>
      <c r="I11" s="845"/>
      <c r="J11" s="846"/>
      <c r="K11" s="846"/>
      <c r="L11" s="846"/>
      <c r="M11" s="846"/>
      <c r="N11" s="846"/>
      <c r="O11" s="846"/>
      <c r="P11" s="846"/>
      <c r="Q11" s="846"/>
      <c r="R11" s="846"/>
      <c r="S11" s="846"/>
      <c r="T11" s="846"/>
      <c r="U11" s="846"/>
      <c r="V11" s="846"/>
      <c r="W11" s="846"/>
      <c r="X11" s="846"/>
      <c r="Y11" s="846"/>
      <c r="Z11" s="847"/>
      <c r="AA11" s="11"/>
      <c r="AB11" s="11"/>
      <c r="AC11" s="11"/>
      <c r="AD11" s="11"/>
      <c r="AE11" s="11"/>
      <c r="AF11" s="11"/>
      <c r="AG11" s="11"/>
      <c r="AH11" s="11"/>
      <c r="AI11" s="11"/>
      <c r="AJ11" s="11"/>
      <c r="AK11" s="11"/>
      <c r="AL11" s="11"/>
      <c r="AM11" s="11"/>
      <c r="AN11" s="50"/>
      <c r="AO11" s="11"/>
    </row>
    <row r="12" spans="1:41" ht="18" customHeight="1">
      <c r="A12" s="11"/>
      <c r="B12" s="1333"/>
      <c r="C12" s="1333"/>
      <c r="D12" s="880"/>
      <c r="E12" s="881"/>
      <c r="F12" s="11"/>
      <c r="G12" s="864" t="s">
        <v>186</v>
      </c>
      <c r="H12" s="864"/>
      <c r="I12" s="1304"/>
      <c r="J12" s="1305"/>
      <c r="K12" s="1305"/>
      <c r="L12" s="1305"/>
      <c r="M12" s="1305"/>
      <c r="N12" s="1305"/>
      <c r="O12" s="1305"/>
      <c r="P12" s="1305"/>
      <c r="Q12" s="1305"/>
      <c r="R12" s="1305"/>
      <c r="S12" s="1305"/>
      <c r="T12" s="1305"/>
      <c r="U12" s="1305"/>
      <c r="V12" s="1305"/>
      <c r="W12" s="1305"/>
      <c r="X12" s="1306"/>
      <c r="Y12" s="741" t="s">
        <v>106</v>
      </c>
      <c r="Z12" s="741"/>
      <c r="AA12" s="11"/>
      <c r="AB12" s="11"/>
      <c r="AC12" s="11"/>
      <c r="AD12" s="11"/>
      <c r="AE12" s="11"/>
      <c r="AF12" s="11"/>
      <c r="AG12" s="11"/>
      <c r="AH12" s="11"/>
      <c r="AI12" s="11"/>
      <c r="AJ12" s="11"/>
      <c r="AK12" s="11"/>
      <c r="AL12" s="11"/>
      <c r="AM12" s="11"/>
      <c r="AN12" s="50"/>
      <c r="AO12" s="11"/>
    </row>
    <row r="13" spans="1:41">
      <c r="A13" s="11"/>
      <c r="B13" s="1333"/>
      <c r="C13" s="1333"/>
      <c r="D13" s="880"/>
      <c r="E13" s="881"/>
      <c r="F13" s="11"/>
      <c r="G13" s="864"/>
      <c r="H13" s="864"/>
      <c r="I13" s="1307"/>
      <c r="J13" s="1308"/>
      <c r="K13" s="1308"/>
      <c r="L13" s="1308"/>
      <c r="M13" s="1308"/>
      <c r="N13" s="1308"/>
      <c r="O13" s="1308"/>
      <c r="P13" s="1308"/>
      <c r="Q13" s="1308"/>
      <c r="R13" s="1308"/>
      <c r="S13" s="1308"/>
      <c r="T13" s="1308"/>
      <c r="U13" s="1308"/>
      <c r="V13" s="1308"/>
      <c r="W13" s="1308"/>
      <c r="X13" s="1309"/>
      <c r="Y13" s="741"/>
      <c r="Z13" s="741"/>
      <c r="AA13" s="11"/>
      <c r="AB13" s="11"/>
      <c r="AC13" s="11"/>
      <c r="AD13" s="11"/>
      <c r="AE13" s="11"/>
      <c r="AF13" s="11"/>
      <c r="AG13" s="11"/>
      <c r="AH13" s="11"/>
      <c r="AI13" s="11"/>
      <c r="AJ13" s="11"/>
      <c r="AK13" s="11"/>
      <c r="AL13" s="11"/>
      <c r="AM13" s="11"/>
      <c r="AN13" s="50"/>
      <c r="AO13" s="11"/>
    </row>
    <row r="14" spans="1:41" ht="18" customHeight="1">
      <c r="A14" s="11"/>
      <c r="B14" s="1333"/>
      <c r="C14" s="1333"/>
      <c r="D14" s="880"/>
      <c r="E14" s="881"/>
      <c r="F14" s="11"/>
      <c r="G14" s="864" t="s">
        <v>187</v>
      </c>
      <c r="H14" s="864"/>
      <c r="I14" s="1304"/>
      <c r="J14" s="1305"/>
      <c r="K14" s="1305"/>
      <c r="L14" s="1305"/>
      <c r="M14" s="1305"/>
      <c r="N14" s="1305"/>
      <c r="O14" s="1305"/>
      <c r="P14" s="1305"/>
      <c r="Q14" s="1305"/>
      <c r="R14" s="1305"/>
      <c r="S14" s="1305"/>
      <c r="T14" s="1305"/>
      <c r="U14" s="1305"/>
      <c r="V14" s="1305"/>
      <c r="W14" s="1305"/>
      <c r="X14" s="1306"/>
      <c r="Y14" s="741" t="s">
        <v>106</v>
      </c>
      <c r="Z14" s="741"/>
      <c r="AA14" s="11"/>
      <c r="AB14" s="11"/>
      <c r="AC14" s="11"/>
      <c r="AD14" s="11"/>
      <c r="AE14" s="11"/>
      <c r="AF14" s="11"/>
      <c r="AG14" s="11"/>
      <c r="AH14" s="11"/>
      <c r="AI14" s="11"/>
      <c r="AJ14" s="11"/>
      <c r="AK14" s="11"/>
      <c r="AL14" s="11"/>
      <c r="AM14" s="11"/>
      <c r="AN14" s="50"/>
      <c r="AO14" s="11"/>
    </row>
    <row r="15" spans="1:41">
      <c r="A15" s="11"/>
      <c r="B15" s="1333"/>
      <c r="C15" s="1333"/>
      <c r="D15" s="880"/>
      <c r="E15" s="881"/>
      <c r="F15" s="11"/>
      <c r="G15" s="864"/>
      <c r="H15" s="864"/>
      <c r="I15" s="1307"/>
      <c r="J15" s="1308"/>
      <c r="K15" s="1308"/>
      <c r="L15" s="1308"/>
      <c r="M15" s="1308"/>
      <c r="N15" s="1308"/>
      <c r="O15" s="1308"/>
      <c r="P15" s="1308"/>
      <c r="Q15" s="1308"/>
      <c r="R15" s="1308"/>
      <c r="S15" s="1308"/>
      <c r="T15" s="1308"/>
      <c r="U15" s="1308"/>
      <c r="V15" s="1308"/>
      <c r="W15" s="1308"/>
      <c r="X15" s="1309"/>
      <c r="Y15" s="741"/>
      <c r="Z15" s="741"/>
      <c r="AA15" s="11"/>
      <c r="AB15" s="11"/>
      <c r="AC15" s="11"/>
      <c r="AD15" s="11"/>
      <c r="AE15" s="11"/>
      <c r="AF15" s="11"/>
      <c r="AG15" s="11"/>
      <c r="AH15" s="11"/>
      <c r="AI15" s="11"/>
      <c r="AJ15" s="11"/>
      <c r="AK15" s="11"/>
      <c r="AL15" s="11"/>
      <c r="AM15" s="11"/>
      <c r="AN15" s="50"/>
      <c r="AO15" s="11"/>
    </row>
    <row r="16" spans="1:41" ht="18" customHeight="1">
      <c r="A16" s="11"/>
      <c r="B16" s="1333"/>
      <c r="C16" s="1333"/>
      <c r="D16" s="880"/>
      <c r="E16" s="881"/>
      <c r="F16" s="11"/>
      <c r="G16" s="864" t="s">
        <v>112</v>
      </c>
      <c r="H16" s="864"/>
      <c r="I16" s="1304"/>
      <c r="J16" s="1305"/>
      <c r="K16" s="1305"/>
      <c r="L16" s="1305"/>
      <c r="M16" s="1305"/>
      <c r="N16" s="1305"/>
      <c r="O16" s="1305"/>
      <c r="P16" s="1305"/>
      <c r="Q16" s="1305"/>
      <c r="R16" s="1305"/>
      <c r="S16" s="1305"/>
      <c r="T16" s="1305"/>
      <c r="U16" s="1305"/>
      <c r="V16" s="1305"/>
      <c r="W16" s="1305"/>
      <c r="X16" s="1306"/>
      <c r="Y16" s="741" t="s">
        <v>106</v>
      </c>
      <c r="Z16" s="741"/>
      <c r="AA16" s="11"/>
      <c r="AB16" s="11"/>
      <c r="AC16" s="11"/>
      <c r="AD16" s="11"/>
      <c r="AE16" s="11"/>
      <c r="AF16" s="11"/>
      <c r="AG16" s="11"/>
      <c r="AH16" s="11"/>
      <c r="AI16" s="11"/>
      <c r="AJ16" s="11"/>
      <c r="AK16" s="11"/>
      <c r="AL16" s="11"/>
      <c r="AM16" s="11"/>
      <c r="AN16" s="50"/>
      <c r="AO16" s="11"/>
    </row>
    <row r="17" spans="1:41">
      <c r="A17" s="11"/>
      <c r="B17" s="1333"/>
      <c r="C17" s="1333"/>
      <c r="D17" s="880"/>
      <c r="E17" s="881"/>
      <c r="F17" s="11"/>
      <c r="G17" s="864"/>
      <c r="H17" s="864"/>
      <c r="I17" s="1307"/>
      <c r="J17" s="1308"/>
      <c r="K17" s="1308"/>
      <c r="L17" s="1308"/>
      <c r="M17" s="1308"/>
      <c r="N17" s="1308"/>
      <c r="O17" s="1308"/>
      <c r="P17" s="1308"/>
      <c r="Q17" s="1308"/>
      <c r="R17" s="1308"/>
      <c r="S17" s="1308"/>
      <c r="T17" s="1308"/>
      <c r="U17" s="1308"/>
      <c r="V17" s="1308"/>
      <c r="W17" s="1308"/>
      <c r="X17" s="1309"/>
      <c r="Y17" s="741"/>
      <c r="Z17" s="741"/>
      <c r="AA17" s="11"/>
      <c r="AB17" s="11"/>
      <c r="AC17" s="11"/>
      <c r="AD17" s="11"/>
      <c r="AE17" s="11"/>
      <c r="AF17" s="11"/>
      <c r="AG17" s="11"/>
      <c r="AH17" s="11"/>
      <c r="AI17" s="11"/>
      <c r="AJ17" s="11"/>
      <c r="AK17" s="11"/>
      <c r="AL17" s="11"/>
      <c r="AM17" s="11"/>
      <c r="AN17" s="50"/>
      <c r="AO17" s="11"/>
    </row>
    <row r="18" spans="1:41" ht="18" customHeight="1">
      <c r="B18" s="1333"/>
      <c r="C18" s="1333"/>
      <c r="D18" s="880"/>
      <c r="E18" s="881"/>
      <c r="F18" s="11"/>
      <c r="G18" s="864" t="s">
        <v>113</v>
      </c>
      <c r="H18" s="864"/>
      <c r="I18" s="1304"/>
      <c r="J18" s="1305"/>
      <c r="K18" s="1305"/>
      <c r="L18" s="1305"/>
      <c r="M18" s="1305"/>
      <c r="N18" s="1305"/>
      <c r="O18" s="1305"/>
      <c r="P18" s="1305"/>
      <c r="Q18" s="1305"/>
      <c r="R18" s="1305"/>
      <c r="S18" s="1305"/>
      <c r="T18" s="1305"/>
      <c r="U18" s="1305"/>
      <c r="V18" s="1305"/>
      <c r="W18" s="1305"/>
      <c r="X18" s="1306"/>
      <c r="Y18" s="741" t="s">
        <v>106</v>
      </c>
      <c r="Z18" s="741"/>
      <c r="AA18" s="11"/>
      <c r="AB18" s="11"/>
      <c r="AC18" s="11"/>
      <c r="AD18" s="11"/>
      <c r="AE18" s="11"/>
      <c r="AF18" s="11"/>
      <c r="AG18" s="11"/>
      <c r="AH18" s="11"/>
      <c r="AI18" s="11"/>
      <c r="AJ18" s="11"/>
      <c r="AK18" s="11"/>
      <c r="AL18" s="11"/>
      <c r="AM18" s="11"/>
      <c r="AN18" s="50"/>
    </row>
    <row r="19" spans="1:41">
      <c r="B19" s="1333"/>
      <c r="C19" s="1333"/>
      <c r="D19" s="880"/>
      <c r="E19" s="881"/>
      <c r="F19" s="11"/>
      <c r="G19" s="864"/>
      <c r="H19" s="864"/>
      <c r="I19" s="1307"/>
      <c r="J19" s="1308"/>
      <c r="K19" s="1308"/>
      <c r="L19" s="1308"/>
      <c r="M19" s="1308"/>
      <c r="N19" s="1308"/>
      <c r="O19" s="1308"/>
      <c r="P19" s="1308"/>
      <c r="Q19" s="1308"/>
      <c r="R19" s="1308"/>
      <c r="S19" s="1308"/>
      <c r="T19" s="1308"/>
      <c r="U19" s="1308"/>
      <c r="V19" s="1308"/>
      <c r="W19" s="1308"/>
      <c r="X19" s="1309"/>
      <c r="Y19" s="741"/>
      <c r="Z19" s="741"/>
      <c r="AA19" s="11"/>
      <c r="AB19" s="11"/>
      <c r="AC19" s="11"/>
      <c r="AD19" s="11"/>
      <c r="AE19" s="11"/>
      <c r="AF19" s="11"/>
      <c r="AG19" s="11"/>
      <c r="AH19" s="11"/>
      <c r="AI19" s="11"/>
      <c r="AJ19" s="11"/>
      <c r="AK19" s="11"/>
      <c r="AL19" s="11"/>
      <c r="AM19" s="11"/>
      <c r="AN19" s="50"/>
    </row>
    <row r="20" spans="1:41" ht="18" customHeight="1">
      <c r="B20" s="1333"/>
      <c r="C20" s="1333"/>
      <c r="D20" s="880"/>
      <c r="E20" s="881"/>
      <c r="F20" s="11"/>
      <c r="G20" s="864" t="s">
        <v>114</v>
      </c>
      <c r="H20" s="864"/>
      <c r="I20" s="1304"/>
      <c r="J20" s="1305"/>
      <c r="K20" s="1305"/>
      <c r="L20" s="1305"/>
      <c r="M20" s="1305"/>
      <c r="N20" s="1305"/>
      <c r="O20" s="1305"/>
      <c r="P20" s="1305"/>
      <c r="Q20" s="1305"/>
      <c r="R20" s="1305"/>
      <c r="S20" s="1305"/>
      <c r="T20" s="1305"/>
      <c r="U20" s="1305"/>
      <c r="V20" s="1305"/>
      <c r="W20" s="1305"/>
      <c r="X20" s="1306"/>
      <c r="Y20" s="741" t="s">
        <v>106</v>
      </c>
      <c r="Z20" s="741"/>
      <c r="AA20" s="11"/>
      <c r="AB20" s="11"/>
      <c r="AC20" s="11"/>
      <c r="AD20" s="11"/>
      <c r="AE20" s="11"/>
      <c r="AF20" s="11"/>
      <c r="AG20" s="11"/>
      <c r="AH20" s="11"/>
      <c r="AI20" s="11"/>
      <c r="AJ20" s="11"/>
      <c r="AK20" s="11"/>
      <c r="AL20" s="11"/>
      <c r="AM20" s="11"/>
      <c r="AN20" s="50"/>
    </row>
    <row r="21" spans="1:41" ht="13.5" thickBot="1">
      <c r="B21" s="1333"/>
      <c r="C21" s="1333"/>
      <c r="D21" s="880"/>
      <c r="E21" s="881"/>
      <c r="F21" s="11"/>
      <c r="G21" s="864"/>
      <c r="H21" s="864"/>
      <c r="I21" s="1307"/>
      <c r="J21" s="1308"/>
      <c r="K21" s="1308"/>
      <c r="L21" s="1308"/>
      <c r="M21" s="1308"/>
      <c r="N21" s="1308"/>
      <c r="O21" s="1308"/>
      <c r="P21" s="1308"/>
      <c r="Q21" s="1308"/>
      <c r="R21" s="1308"/>
      <c r="S21" s="1308"/>
      <c r="T21" s="1308"/>
      <c r="U21" s="1308"/>
      <c r="V21" s="1308"/>
      <c r="W21" s="1308"/>
      <c r="X21" s="1309"/>
      <c r="Y21" s="741"/>
      <c r="Z21" s="741"/>
      <c r="AA21" s="11"/>
      <c r="AB21" s="11"/>
      <c r="AC21" s="11"/>
      <c r="AD21" s="11"/>
      <c r="AE21" s="11"/>
      <c r="AF21" s="11"/>
      <c r="AG21" s="11"/>
      <c r="AH21" s="11"/>
      <c r="AI21" s="11"/>
      <c r="AJ21" s="11"/>
      <c r="AK21" s="11"/>
      <c r="AL21" s="11"/>
      <c r="AM21" s="11"/>
      <c r="AN21" s="50"/>
    </row>
    <row r="22" spans="1:41" ht="18" customHeight="1">
      <c r="B22" s="1333"/>
      <c r="C22" s="1333"/>
      <c r="D22" s="880"/>
      <c r="E22" s="881"/>
      <c r="F22" s="11"/>
      <c r="G22" s="864" t="s">
        <v>115</v>
      </c>
      <c r="H22" s="864"/>
      <c r="I22" s="1304"/>
      <c r="J22" s="1305"/>
      <c r="K22" s="1305"/>
      <c r="L22" s="1305"/>
      <c r="M22" s="1305"/>
      <c r="N22" s="1305"/>
      <c r="O22" s="1305"/>
      <c r="P22" s="1305"/>
      <c r="Q22" s="1305"/>
      <c r="R22" s="1305"/>
      <c r="S22" s="1305"/>
      <c r="T22" s="1305"/>
      <c r="U22" s="1305"/>
      <c r="V22" s="1305"/>
      <c r="W22" s="1305"/>
      <c r="X22" s="1306"/>
      <c r="Y22" s="741" t="s">
        <v>106</v>
      </c>
      <c r="Z22" s="741"/>
      <c r="AA22" s="11"/>
      <c r="AB22" s="11"/>
      <c r="AC22" s="1319" t="s">
        <v>526</v>
      </c>
      <c r="AD22" s="868"/>
      <c r="AE22" s="868"/>
      <c r="AF22" s="868"/>
      <c r="AG22" s="868"/>
      <c r="AH22" s="868"/>
      <c r="AI22" s="868"/>
      <c r="AJ22" s="868"/>
      <c r="AK22" s="869"/>
      <c r="AL22" s="11"/>
      <c r="AM22" s="11"/>
      <c r="AN22" s="50"/>
    </row>
    <row r="23" spans="1:41">
      <c r="B23" s="1333"/>
      <c r="C23" s="1333"/>
      <c r="D23" s="880"/>
      <c r="E23" s="881"/>
      <c r="F23" s="11"/>
      <c r="G23" s="864"/>
      <c r="H23" s="864"/>
      <c r="I23" s="1307"/>
      <c r="J23" s="1308"/>
      <c r="K23" s="1308"/>
      <c r="L23" s="1308"/>
      <c r="M23" s="1308"/>
      <c r="N23" s="1308"/>
      <c r="O23" s="1308"/>
      <c r="P23" s="1308"/>
      <c r="Q23" s="1308"/>
      <c r="R23" s="1308"/>
      <c r="S23" s="1308"/>
      <c r="T23" s="1308"/>
      <c r="U23" s="1308"/>
      <c r="V23" s="1308"/>
      <c r="W23" s="1308"/>
      <c r="X23" s="1309"/>
      <c r="Y23" s="741"/>
      <c r="Z23" s="741"/>
      <c r="AA23" s="11"/>
      <c r="AB23" s="11"/>
      <c r="AC23" s="892"/>
      <c r="AD23" s="876"/>
      <c r="AE23" s="876"/>
      <c r="AF23" s="876"/>
      <c r="AG23" s="876"/>
      <c r="AH23" s="876"/>
      <c r="AI23" s="876"/>
      <c r="AJ23" s="876"/>
      <c r="AK23" s="877"/>
      <c r="AL23" s="11"/>
      <c r="AM23" s="11"/>
      <c r="AN23" s="50"/>
    </row>
    <row r="24" spans="1:41" ht="18" customHeight="1">
      <c r="B24" s="1333"/>
      <c r="C24" s="1333"/>
      <c r="D24" s="880"/>
      <c r="E24" s="881"/>
      <c r="F24" s="11"/>
      <c r="G24" s="864" t="s">
        <v>188</v>
      </c>
      <c r="H24" s="864"/>
      <c r="I24" s="1304"/>
      <c r="J24" s="1305"/>
      <c r="K24" s="1305"/>
      <c r="L24" s="1305"/>
      <c r="M24" s="1305"/>
      <c r="N24" s="1305"/>
      <c r="O24" s="1305"/>
      <c r="P24" s="1305"/>
      <c r="Q24" s="1305"/>
      <c r="R24" s="1305"/>
      <c r="S24" s="1305"/>
      <c r="T24" s="1305"/>
      <c r="U24" s="1305"/>
      <c r="V24" s="1305"/>
      <c r="W24" s="1305"/>
      <c r="X24" s="1306"/>
      <c r="Y24" s="741" t="s">
        <v>106</v>
      </c>
      <c r="Z24" s="741"/>
      <c r="AA24" s="11"/>
      <c r="AB24" s="11"/>
      <c r="AC24" s="1324"/>
      <c r="AD24" s="1325"/>
      <c r="AE24" s="1325"/>
      <c r="AF24" s="1325"/>
      <c r="AG24" s="1325"/>
      <c r="AH24" s="1325"/>
      <c r="AI24" s="1325"/>
      <c r="AJ24" s="876" t="s">
        <v>94</v>
      </c>
      <c r="AK24" s="877"/>
      <c r="AL24" s="11"/>
      <c r="AM24" s="11"/>
      <c r="AN24" s="50"/>
    </row>
    <row r="25" spans="1:41" ht="13.5" thickBot="1">
      <c r="B25" s="1333"/>
      <c r="C25" s="1333"/>
      <c r="D25" s="880"/>
      <c r="E25" s="881"/>
      <c r="F25" s="11"/>
      <c r="G25" s="864"/>
      <c r="H25" s="864"/>
      <c r="I25" s="1307"/>
      <c r="J25" s="1308"/>
      <c r="K25" s="1308"/>
      <c r="L25" s="1308"/>
      <c r="M25" s="1308"/>
      <c r="N25" s="1308"/>
      <c r="O25" s="1308"/>
      <c r="P25" s="1308"/>
      <c r="Q25" s="1308"/>
      <c r="R25" s="1308"/>
      <c r="S25" s="1308"/>
      <c r="T25" s="1308"/>
      <c r="U25" s="1308"/>
      <c r="V25" s="1308"/>
      <c r="W25" s="1308"/>
      <c r="X25" s="1309"/>
      <c r="Y25" s="741"/>
      <c r="Z25" s="741"/>
      <c r="AA25" s="11"/>
      <c r="AB25" s="11"/>
      <c r="AC25" s="1326"/>
      <c r="AD25" s="1327"/>
      <c r="AE25" s="1327"/>
      <c r="AF25" s="1327"/>
      <c r="AG25" s="1327"/>
      <c r="AH25" s="1327"/>
      <c r="AI25" s="1327"/>
      <c r="AJ25" s="870"/>
      <c r="AK25" s="871"/>
      <c r="AL25" s="11"/>
      <c r="AM25" s="11"/>
      <c r="AN25" s="50"/>
    </row>
    <row r="26" spans="1:41" ht="18" customHeight="1">
      <c r="B26" s="1333"/>
      <c r="C26" s="1333"/>
      <c r="D26" s="880"/>
      <c r="E26" s="881"/>
      <c r="F26" s="11"/>
      <c r="G26" s="864" t="s">
        <v>189</v>
      </c>
      <c r="H26" s="864"/>
      <c r="I26" s="1304"/>
      <c r="J26" s="1305"/>
      <c r="K26" s="1305"/>
      <c r="L26" s="1305"/>
      <c r="M26" s="1305"/>
      <c r="N26" s="1305"/>
      <c r="O26" s="1305"/>
      <c r="P26" s="1305"/>
      <c r="Q26" s="1305"/>
      <c r="R26" s="1305"/>
      <c r="S26" s="1305"/>
      <c r="T26" s="1305"/>
      <c r="U26" s="1305"/>
      <c r="V26" s="1305"/>
      <c r="W26" s="1305"/>
      <c r="X26" s="1306"/>
      <c r="Y26" s="741" t="s">
        <v>106</v>
      </c>
      <c r="Z26" s="741"/>
      <c r="AA26" s="11"/>
      <c r="AB26" s="11"/>
      <c r="AC26" s="11"/>
      <c r="AD26" s="11"/>
      <c r="AE26" s="11"/>
      <c r="AF26" s="11"/>
      <c r="AG26" s="11"/>
      <c r="AH26" s="11"/>
      <c r="AI26" s="11"/>
      <c r="AJ26" s="11"/>
      <c r="AK26" s="11"/>
      <c r="AL26" s="11"/>
      <c r="AM26" s="11"/>
      <c r="AN26" s="50"/>
    </row>
    <row r="27" spans="1:41" ht="13.5" thickBot="1">
      <c r="B27" s="1333"/>
      <c r="C27" s="1333"/>
      <c r="D27" s="880"/>
      <c r="E27" s="881"/>
      <c r="F27" s="11"/>
      <c r="G27" s="864"/>
      <c r="H27" s="864"/>
      <c r="I27" s="1307"/>
      <c r="J27" s="1308"/>
      <c r="K27" s="1308"/>
      <c r="L27" s="1308"/>
      <c r="M27" s="1308"/>
      <c r="N27" s="1308"/>
      <c r="O27" s="1308"/>
      <c r="P27" s="1308"/>
      <c r="Q27" s="1308"/>
      <c r="R27" s="1308"/>
      <c r="S27" s="1308"/>
      <c r="T27" s="1308"/>
      <c r="U27" s="1308"/>
      <c r="V27" s="1308"/>
      <c r="W27" s="1308"/>
      <c r="X27" s="1309"/>
      <c r="Y27" s="741"/>
      <c r="Z27" s="741"/>
      <c r="AA27" s="11"/>
      <c r="AB27" s="11"/>
      <c r="AC27" s="11"/>
      <c r="AD27" s="11"/>
      <c r="AE27" s="11"/>
      <c r="AF27" s="11"/>
      <c r="AG27" s="11"/>
      <c r="AH27" s="11"/>
      <c r="AI27" s="11"/>
      <c r="AJ27" s="11"/>
      <c r="AK27" s="11"/>
      <c r="AL27" s="11"/>
      <c r="AM27" s="11"/>
      <c r="AN27" s="50"/>
    </row>
    <row r="28" spans="1:41" ht="18" customHeight="1">
      <c r="B28" s="1333"/>
      <c r="C28" s="1333"/>
      <c r="D28" s="880"/>
      <c r="E28" s="881"/>
      <c r="F28" s="11"/>
      <c r="G28" s="864" t="s">
        <v>190</v>
      </c>
      <c r="H28" s="864"/>
      <c r="I28" s="1304"/>
      <c r="J28" s="1305"/>
      <c r="K28" s="1305"/>
      <c r="L28" s="1305"/>
      <c r="M28" s="1305"/>
      <c r="N28" s="1305"/>
      <c r="O28" s="1305"/>
      <c r="P28" s="1305"/>
      <c r="Q28" s="1305"/>
      <c r="R28" s="1305"/>
      <c r="S28" s="1305"/>
      <c r="T28" s="1305"/>
      <c r="U28" s="1305"/>
      <c r="V28" s="1305"/>
      <c r="W28" s="1305"/>
      <c r="X28" s="1306"/>
      <c r="Y28" s="741" t="s">
        <v>106</v>
      </c>
      <c r="Z28" s="741"/>
      <c r="AA28" s="11"/>
      <c r="AB28" s="11"/>
      <c r="AC28" s="1319" t="s">
        <v>523</v>
      </c>
      <c r="AD28" s="868"/>
      <c r="AE28" s="868"/>
      <c r="AF28" s="868"/>
      <c r="AG28" s="868"/>
      <c r="AH28" s="868"/>
      <c r="AI28" s="868"/>
      <c r="AJ28" s="868"/>
      <c r="AK28" s="869"/>
      <c r="AL28" s="11"/>
      <c r="AM28" s="11"/>
      <c r="AN28" s="50"/>
    </row>
    <row r="29" spans="1:41">
      <c r="B29" s="1333"/>
      <c r="C29" s="1333"/>
      <c r="D29" s="880"/>
      <c r="E29" s="881"/>
      <c r="F29" s="11"/>
      <c r="G29" s="864"/>
      <c r="H29" s="864"/>
      <c r="I29" s="1307"/>
      <c r="J29" s="1308"/>
      <c r="K29" s="1308"/>
      <c r="L29" s="1308"/>
      <c r="M29" s="1308"/>
      <c r="N29" s="1308"/>
      <c r="O29" s="1308"/>
      <c r="P29" s="1308"/>
      <c r="Q29" s="1308"/>
      <c r="R29" s="1308"/>
      <c r="S29" s="1308"/>
      <c r="T29" s="1308"/>
      <c r="U29" s="1308"/>
      <c r="V29" s="1308"/>
      <c r="W29" s="1308"/>
      <c r="X29" s="1309"/>
      <c r="Y29" s="741"/>
      <c r="Z29" s="741"/>
      <c r="AA29" s="11"/>
      <c r="AB29" s="11"/>
      <c r="AC29" s="892"/>
      <c r="AD29" s="876"/>
      <c r="AE29" s="876"/>
      <c r="AF29" s="876"/>
      <c r="AG29" s="876"/>
      <c r="AH29" s="876"/>
      <c r="AI29" s="876"/>
      <c r="AJ29" s="876"/>
      <c r="AK29" s="877"/>
      <c r="AL29" s="11"/>
      <c r="AM29" s="11"/>
      <c r="AN29" s="50"/>
    </row>
    <row r="30" spans="1:41" ht="18" customHeight="1">
      <c r="B30" s="1333"/>
      <c r="C30" s="1333"/>
      <c r="D30" s="880"/>
      <c r="E30" s="881"/>
      <c r="F30" s="11"/>
      <c r="G30" s="864" t="s">
        <v>191</v>
      </c>
      <c r="H30" s="864"/>
      <c r="I30" s="1304"/>
      <c r="J30" s="1305"/>
      <c r="K30" s="1305"/>
      <c r="L30" s="1305"/>
      <c r="M30" s="1305"/>
      <c r="N30" s="1305"/>
      <c r="O30" s="1305"/>
      <c r="P30" s="1305"/>
      <c r="Q30" s="1305"/>
      <c r="R30" s="1305"/>
      <c r="S30" s="1305"/>
      <c r="T30" s="1305"/>
      <c r="U30" s="1305"/>
      <c r="V30" s="1305"/>
      <c r="W30" s="1305"/>
      <c r="X30" s="1306"/>
      <c r="Y30" s="741" t="s">
        <v>106</v>
      </c>
      <c r="Z30" s="741"/>
      <c r="AA30" s="11"/>
      <c r="AB30" s="11"/>
      <c r="AC30" s="1320" t="str">
        <f>IF(ISERROR(ROUND(I36/AC24/12,0)),"未計算",ROUND(I36/AC24/12,0))</f>
        <v>未計算</v>
      </c>
      <c r="AD30" s="1321"/>
      <c r="AE30" s="1321"/>
      <c r="AF30" s="1321"/>
      <c r="AG30" s="1321"/>
      <c r="AH30" s="1321"/>
      <c r="AI30" s="1321"/>
      <c r="AJ30" s="876" t="s">
        <v>106</v>
      </c>
      <c r="AK30" s="877"/>
      <c r="AL30" s="11"/>
      <c r="AM30" s="11"/>
      <c r="AN30" s="50"/>
    </row>
    <row r="31" spans="1:41" ht="13.5" thickBot="1">
      <c r="B31" s="1333"/>
      <c r="C31" s="1333"/>
      <c r="D31" s="880"/>
      <c r="E31" s="881"/>
      <c r="F31" s="11"/>
      <c r="G31" s="864"/>
      <c r="H31" s="864"/>
      <c r="I31" s="1307"/>
      <c r="J31" s="1308"/>
      <c r="K31" s="1308"/>
      <c r="L31" s="1308"/>
      <c r="M31" s="1308"/>
      <c r="N31" s="1308"/>
      <c r="O31" s="1308"/>
      <c r="P31" s="1308"/>
      <c r="Q31" s="1308"/>
      <c r="R31" s="1308"/>
      <c r="S31" s="1308"/>
      <c r="T31" s="1308"/>
      <c r="U31" s="1308"/>
      <c r="V31" s="1308"/>
      <c r="W31" s="1308"/>
      <c r="X31" s="1309"/>
      <c r="Y31" s="741"/>
      <c r="Z31" s="741"/>
      <c r="AA31" s="11"/>
      <c r="AB31" s="11"/>
      <c r="AC31" s="1322"/>
      <c r="AD31" s="1323"/>
      <c r="AE31" s="1323"/>
      <c r="AF31" s="1323"/>
      <c r="AG31" s="1323"/>
      <c r="AH31" s="1323"/>
      <c r="AI31" s="1323"/>
      <c r="AJ31" s="870"/>
      <c r="AK31" s="871"/>
      <c r="AL31" s="11"/>
      <c r="AM31" s="11"/>
      <c r="AN31" s="50"/>
    </row>
    <row r="32" spans="1:41" ht="18.649999999999999" customHeight="1" thickBot="1">
      <c r="B32" s="1333"/>
      <c r="C32" s="1333"/>
      <c r="D32" s="880"/>
      <c r="E32" s="881"/>
      <c r="F32" s="11"/>
      <c r="G32" s="864" t="s">
        <v>192</v>
      </c>
      <c r="H32" s="864"/>
      <c r="I32" s="1304"/>
      <c r="J32" s="1305"/>
      <c r="K32" s="1305"/>
      <c r="L32" s="1305"/>
      <c r="M32" s="1305"/>
      <c r="N32" s="1305"/>
      <c r="O32" s="1305"/>
      <c r="P32" s="1305"/>
      <c r="Q32" s="1305"/>
      <c r="R32" s="1305"/>
      <c r="S32" s="1305"/>
      <c r="T32" s="1305"/>
      <c r="U32" s="1305"/>
      <c r="V32" s="1305"/>
      <c r="W32" s="1305"/>
      <c r="X32" s="1306"/>
      <c r="Y32" s="741" t="s">
        <v>106</v>
      </c>
      <c r="Z32" s="741"/>
      <c r="AA32" s="11"/>
      <c r="AB32" s="11"/>
      <c r="AC32" s="11"/>
      <c r="AD32" s="11"/>
      <c r="AE32" s="11"/>
      <c r="AF32" s="11"/>
      <c r="AG32" s="11"/>
      <c r="AH32" s="11"/>
      <c r="AI32" s="11"/>
      <c r="AJ32" s="11"/>
      <c r="AK32" s="11"/>
      <c r="AL32" s="11"/>
      <c r="AM32" s="11"/>
      <c r="AN32" s="50"/>
    </row>
    <row r="33" spans="2:40">
      <c r="B33" s="1333"/>
      <c r="C33" s="1333"/>
      <c r="D33" s="880"/>
      <c r="E33" s="881"/>
      <c r="F33" s="11"/>
      <c r="G33" s="864"/>
      <c r="H33" s="864"/>
      <c r="I33" s="1307"/>
      <c r="J33" s="1308"/>
      <c r="K33" s="1308"/>
      <c r="L33" s="1308"/>
      <c r="M33" s="1308"/>
      <c r="N33" s="1308"/>
      <c r="O33" s="1308"/>
      <c r="P33" s="1308"/>
      <c r="Q33" s="1308"/>
      <c r="R33" s="1308"/>
      <c r="S33" s="1308"/>
      <c r="T33" s="1308"/>
      <c r="U33" s="1308"/>
      <c r="V33" s="1308"/>
      <c r="W33" s="1308"/>
      <c r="X33" s="1309"/>
      <c r="Y33" s="741"/>
      <c r="Z33" s="741"/>
      <c r="AA33" s="11"/>
      <c r="AB33" s="11"/>
      <c r="AC33" s="1310" t="s">
        <v>233</v>
      </c>
      <c r="AD33" s="1311"/>
      <c r="AE33" s="1311"/>
      <c r="AF33" s="1311"/>
      <c r="AG33" s="1311"/>
      <c r="AH33" s="1311"/>
      <c r="AI33" s="1311"/>
      <c r="AJ33" s="1311"/>
      <c r="AK33" s="1312"/>
      <c r="AL33" s="11"/>
      <c r="AM33" s="11"/>
      <c r="AN33" s="50"/>
    </row>
    <row r="34" spans="2:40" ht="13.5" customHeight="1">
      <c r="B34" s="1333"/>
      <c r="C34" s="1333"/>
      <c r="D34" s="880"/>
      <c r="E34" s="881"/>
      <c r="F34" s="11"/>
      <c r="G34" s="864" t="s">
        <v>116</v>
      </c>
      <c r="H34" s="864"/>
      <c r="I34" s="1304"/>
      <c r="J34" s="1305"/>
      <c r="K34" s="1305"/>
      <c r="L34" s="1305"/>
      <c r="M34" s="1305"/>
      <c r="N34" s="1305"/>
      <c r="O34" s="1305"/>
      <c r="P34" s="1305"/>
      <c r="Q34" s="1305"/>
      <c r="R34" s="1305"/>
      <c r="S34" s="1305"/>
      <c r="T34" s="1305"/>
      <c r="U34" s="1305"/>
      <c r="V34" s="1305"/>
      <c r="W34" s="1305"/>
      <c r="X34" s="1306"/>
      <c r="Y34" s="741" t="s">
        <v>106</v>
      </c>
      <c r="Z34" s="741"/>
      <c r="AA34" s="11"/>
      <c r="AB34" s="11"/>
      <c r="AC34" s="1313"/>
      <c r="AD34" s="1314"/>
      <c r="AE34" s="1314"/>
      <c r="AF34" s="1314"/>
      <c r="AG34" s="1314"/>
      <c r="AH34" s="1314"/>
      <c r="AI34" s="1314"/>
      <c r="AJ34" s="1314"/>
      <c r="AK34" s="1315"/>
      <c r="AL34" s="11"/>
      <c r="AM34" s="11"/>
      <c r="AN34" s="50"/>
    </row>
    <row r="35" spans="2:40" ht="13.5" thickBot="1">
      <c r="B35" s="1333"/>
      <c r="C35" s="1333"/>
      <c r="D35" s="880"/>
      <c r="E35" s="881"/>
      <c r="F35" s="11"/>
      <c r="G35" s="865"/>
      <c r="H35" s="865"/>
      <c r="I35" s="1307"/>
      <c r="J35" s="1308"/>
      <c r="K35" s="1308"/>
      <c r="L35" s="1308"/>
      <c r="M35" s="1308"/>
      <c r="N35" s="1308"/>
      <c r="O35" s="1308"/>
      <c r="P35" s="1308"/>
      <c r="Q35" s="1308"/>
      <c r="R35" s="1308"/>
      <c r="S35" s="1308"/>
      <c r="T35" s="1308"/>
      <c r="U35" s="1308"/>
      <c r="V35" s="1308"/>
      <c r="W35" s="1308"/>
      <c r="X35" s="1309"/>
      <c r="Y35" s="860"/>
      <c r="Z35" s="860"/>
      <c r="AA35" s="11"/>
      <c r="AB35" s="11"/>
      <c r="AC35" s="1316"/>
      <c r="AD35" s="1317"/>
      <c r="AE35" s="1317"/>
      <c r="AF35" s="1317"/>
      <c r="AG35" s="1317"/>
      <c r="AH35" s="1317"/>
      <c r="AI35" s="1317"/>
      <c r="AJ35" s="1317"/>
      <c r="AK35" s="1318"/>
      <c r="AL35" s="11"/>
      <c r="AM35" s="11"/>
      <c r="AN35" s="50"/>
    </row>
    <row r="36" spans="2:40" ht="18" customHeight="1">
      <c r="B36" s="1333"/>
      <c r="C36" s="1333"/>
      <c r="D36" s="880"/>
      <c r="E36" s="881"/>
      <c r="F36" s="11"/>
      <c r="G36" s="1280" t="s">
        <v>102</v>
      </c>
      <c r="H36" s="1281"/>
      <c r="I36" s="1284">
        <f>SUM(I12:O35)</f>
        <v>0</v>
      </c>
      <c r="J36" s="1285"/>
      <c r="K36" s="1285"/>
      <c r="L36" s="1285"/>
      <c r="M36" s="1285"/>
      <c r="N36" s="1285"/>
      <c r="O36" s="1285"/>
      <c r="P36" s="1285"/>
      <c r="Q36" s="1285"/>
      <c r="R36" s="1285"/>
      <c r="S36" s="1285"/>
      <c r="T36" s="1285"/>
      <c r="U36" s="1285"/>
      <c r="V36" s="1285"/>
      <c r="W36" s="1285"/>
      <c r="X36" s="1286"/>
      <c r="Y36" s="1290" t="s">
        <v>106</v>
      </c>
      <c r="Z36" s="1291"/>
      <c r="AA36" s="11"/>
      <c r="AB36" s="11"/>
      <c r="AC36" s="1294" t="str">
        <f>IF(ISERROR(ROUND(R36/I36,0)),"未計算",IF(Y77=1,AC30+2000," 対象外 "))</f>
        <v>未計算</v>
      </c>
      <c r="AD36" s="1295"/>
      <c r="AE36" s="1295"/>
      <c r="AF36" s="1295"/>
      <c r="AG36" s="1295"/>
      <c r="AH36" s="1295"/>
      <c r="AI36" s="1295"/>
      <c r="AJ36" s="1298" t="s">
        <v>106</v>
      </c>
      <c r="AK36" s="1299"/>
      <c r="AL36" s="11"/>
      <c r="AM36" s="11"/>
      <c r="AN36" s="50"/>
    </row>
    <row r="37" spans="2:40" ht="18.649999999999999" customHeight="1" thickBot="1">
      <c r="B37" s="1333"/>
      <c r="C37" s="1333"/>
      <c r="D37" s="880"/>
      <c r="E37" s="881"/>
      <c r="F37" s="11"/>
      <c r="G37" s="1282"/>
      <c r="H37" s="1283"/>
      <c r="I37" s="1287"/>
      <c r="J37" s="1288"/>
      <c r="K37" s="1288"/>
      <c r="L37" s="1288"/>
      <c r="M37" s="1288"/>
      <c r="N37" s="1288"/>
      <c r="O37" s="1288"/>
      <c r="P37" s="1288"/>
      <c r="Q37" s="1288"/>
      <c r="R37" s="1288"/>
      <c r="S37" s="1288"/>
      <c r="T37" s="1288"/>
      <c r="U37" s="1288"/>
      <c r="V37" s="1288"/>
      <c r="W37" s="1288"/>
      <c r="X37" s="1289"/>
      <c r="Y37" s="1292"/>
      <c r="Z37" s="1293"/>
      <c r="AA37" s="11"/>
      <c r="AB37" s="11"/>
      <c r="AC37" s="1296"/>
      <c r="AD37" s="1297"/>
      <c r="AE37" s="1297"/>
      <c r="AF37" s="1297"/>
      <c r="AG37" s="1297"/>
      <c r="AH37" s="1297"/>
      <c r="AI37" s="1297"/>
      <c r="AJ37" s="870"/>
      <c r="AK37" s="871"/>
      <c r="AL37" s="11"/>
      <c r="AM37" s="11"/>
      <c r="AN37" s="50"/>
    </row>
    <row r="38" spans="2:40" ht="8.25" customHeight="1">
      <c r="B38" s="1333"/>
      <c r="C38" s="1333"/>
      <c r="D38" s="880"/>
      <c r="E38" s="881"/>
      <c r="F38" s="57"/>
      <c r="G38" s="454"/>
      <c r="H38" s="454"/>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2"/>
    </row>
    <row r="39" spans="2:40" ht="10.5" customHeight="1" thickBot="1">
      <c r="B39" s="1333"/>
      <c r="C39" s="1333"/>
      <c r="D39" s="878" t="s">
        <v>234</v>
      </c>
      <c r="E39" s="879"/>
      <c r="F39" s="11"/>
      <c r="G39" s="1300"/>
      <c r="H39" s="1300"/>
      <c r="I39" s="1300"/>
      <c r="J39" s="1300"/>
      <c r="K39" s="1300"/>
      <c r="L39" s="1300"/>
      <c r="M39" s="1300"/>
      <c r="N39" s="1300"/>
      <c r="O39" s="1300"/>
      <c r="P39" s="1300"/>
      <c r="Q39" s="1300"/>
      <c r="R39" s="1300"/>
      <c r="S39" s="1300"/>
      <c r="T39" s="1300"/>
      <c r="U39" s="1300"/>
      <c r="V39" s="1300"/>
      <c r="W39" s="1300"/>
      <c r="X39" s="1300"/>
      <c r="Y39" s="1300"/>
      <c r="Z39" s="1300"/>
      <c r="AA39" s="1300"/>
      <c r="AB39" s="1300"/>
      <c r="AC39" s="1300"/>
      <c r="AD39" s="77"/>
      <c r="AE39" s="77"/>
      <c r="AF39" s="77"/>
      <c r="AG39" s="77"/>
      <c r="AH39" s="77"/>
      <c r="AI39" s="77"/>
      <c r="AJ39" s="77"/>
      <c r="AK39" s="77"/>
      <c r="AL39" s="77"/>
      <c r="AM39" s="77"/>
      <c r="AN39" s="78"/>
    </row>
    <row r="40" spans="2:40" ht="31.5" customHeight="1" thickTop="1" thickBot="1">
      <c r="B40" s="1333"/>
      <c r="C40" s="1333"/>
      <c r="D40" s="880"/>
      <c r="E40" s="881"/>
      <c r="F40" s="11"/>
      <c r="G40" s="55"/>
      <c r="H40" s="1301" t="str">
        <f>IF(AND(Y75=1,Y76=1,Y78="未計算"),"（必要な情報を選択・入力すると区分が自動表示されます。）",IF(AND(Y76=1,Y78&lt;&gt;"未計算"),IF(Y78&gt;=45000,L42,IF(Y78&gt;=35000,L43,IF(Y78&gt;=30000,L44,IF(Y78&gt;=25000,L45,IF(Y78&gt;=20000,L46,IF(Y78&gt;15000,L47,IF(Y78&gt;10000,L48,L50))))))),IF(OR(AND(Y75=1,Y76=1,Y78="未計算"),AND(Y75=2,Y76=1,Y78="未計算")),L49,IF(Y76=2,L51))))</f>
        <v>（必要な情報を選択・入力すると区分が自動表示されます。）</v>
      </c>
      <c r="I40" s="1301"/>
      <c r="J40" s="1301"/>
      <c r="K40" s="1301"/>
      <c r="L40" s="1301"/>
      <c r="M40" s="1301"/>
      <c r="N40" s="1301"/>
      <c r="O40" s="1301"/>
      <c r="P40" s="1301"/>
      <c r="Q40" s="1301"/>
      <c r="R40" s="1301"/>
      <c r="S40" s="1301"/>
      <c r="T40" s="1301"/>
      <c r="U40" s="1301"/>
      <c r="V40" s="1301"/>
      <c r="W40" s="1301"/>
      <c r="X40" s="1301"/>
      <c r="Y40" s="1302"/>
      <c r="Z40" s="884" t="s">
        <v>198</v>
      </c>
      <c r="AA40" s="885"/>
      <c r="AB40" s="885"/>
      <c r="AC40" s="885"/>
      <c r="AD40" s="885"/>
      <c r="AE40" s="885"/>
      <c r="AF40" s="885"/>
      <c r="AG40" s="885"/>
      <c r="AH40" s="885"/>
      <c r="AI40" s="885"/>
      <c r="AJ40" s="79"/>
      <c r="AK40" s="79"/>
      <c r="AL40" s="79"/>
      <c r="AM40" s="80"/>
      <c r="AN40" s="81"/>
    </row>
    <row r="41" spans="2:40" ht="7.5" customHeight="1" thickTop="1">
      <c r="B41" s="1333"/>
      <c r="C41" s="1333"/>
      <c r="D41" s="880"/>
      <c r="E41" s="881"/>
      <c r="F41" s="11"/>
      <c r="G41" s="11"/>
      <c r="H41" s="56"/>
      <c r="I41" s="56"/>
      <c r="J41" s="56"/>
      <c r="K41" s="56"/>
      <c r="L41" s="56"/>
      <c r="M41" s="56"/>
      <c r="N41" s="56"/>
      <c r="O41" s="56"/>
      <c r="P41" s="56"/>
      <c r="Q41" s="56"/>
      <c r="R41" s="56"/>
      <c r="S41" s="56"/>
      <c r="T41" s="56"/>
      <c r="U41" s="56"/>
      <c r="V41" s="56"/>
      <c r="W41" s="56"/>
      <c r="X41" s="56"/>
      <c r="Y41" s="56"/>
      <c r="Z41" s="56"/>
      <c r="AA41" s="56"/>
      <c r="AB41" s="56"/>
      <c r="AC41" s="56"/>
      <c r="AD41" s="56"/>
      <c r="AE41" s="56"/>
      <c r="AF41" s="56"/>
      <c r="AG41" s="56"/>
      <c r="AH41" s="56"/>
      <c r="AI41" s="56"/>
      <c r="AJ41" s="56"/>
      <c r="AK41" s="56"/>
      <c r="AL41" s="56"/>
      <c r="AM41" s="56"/>
      <c r="AN41" s="81"/>
    </row>
    <row r="42" spans="2:40">
      <c r="B42" s="1333"/>
      <c r="C42" s="1333"/>
      <c r="D42" s="880"/>
      <c r="E42" s="881"/>
      <c r="F42" s="11"/>
      <c r="G42" s="1303" t="s">
        <v>199</v>
      </c>
      <c r="H42" s="1303"/>
      <c r="I42" s="1303"/>
      <c r="J42" s="1303"/>
      <c r="K42" s="63"/>
      <c r="L42" s="63" t="s">
        <v>235</v>
      </c>
      <c r="M42" s="63"/>
      <c r="N42" s="63"/>
      <c r="O42" s="63"/>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50"/>
    </row>
    <row r="43" spans="2:40">
      <c r="B43" s="1333"/>
      <c r="C43" s="1333"/>
      <c r="D43" s="880"/>
      <c r="E43" s="881"/>
      <c r="F43" s="11"/>
      <c r="G43" s="63"/>
      <c r="H43" s="63"/>
      <c r="I43" s="63"/>
      <c r="J43" s="63"/>
      <c r="K43" s="63"/>
      <c r="L43" s="63" t="s">
        <v>407</v>
      </c>
      <c r="M43" s="63"/>
      <c r="N43" s="63"/>
      <c r="O43" s="63"/>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81"/>
    </row>
    <row r="44" spans="2:40">
      <c r="B44" s="1333"/>
      <c r="C44" s="1333"/>
      <c r="D44" s="880"/>
      <c r="E44" s="881"/>
      <c r="F44" s="11"/>
      <c r="G44" s="63"/>
      <c r="H44" s="63"/>
      <c r="I44" s="63"/>
      <c r="J44" s="63"/>
      <c r="K44" s="63"/>
      <c r="L44" s="63" t="s">
        <v>408</v>
      </c>
      <c r="M44" s="63"/>
      <c r="N44" s="63"/>
      <c r="O44" s="63"/>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81"/>
    </row>
    <row r="45" spans="2:40">
      <c r="B45" s="1333"/>
      <c r="C45" s="1333"/>
      <c r="D45" s="880"/>
      <c r="E45" s="881"/>
      <c r="F45" s="11"/>
      <c r="G45" s="63"/>
      <c r="H45" s="63"/>
      <c r="I45" s="63"/>
      <c r="J45" s="63"/>
      <c r="K45" s="63"/>
      <c r="L45" s="63" t="s">
        <v>409</v>
      </c>
      <c r="M45" s="63"/>
      <c r="N45" s="63"/>
      <c r="O45" s="63"/>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81"/>
    </row>
    <row r="46" spans="2:40">
      <c r="B46" s="1333"/>
      <c r="C46" s="1333"/>
      <c r="D46" s="880"/>
      <c r="E46" s="881"/>
      <c r="F46" s="11"/>
      <c r="G46" s="63"/>
      <c r="H46" s="63"/>
      <c r="I46" s="63"/>
      <c r="J46" s="63"/>
      <c r="K46" s="63"/>
      <c r="L46" s="63" t="s">
        <v>410</v>
      </c>
      <c r="M46" s="63"/>
      <c r="N46" s="63"/>
      <c r="O46" s="63"/>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81"/>
    </row>
    <row r="47" spans="2:40">
      <c r="B47" s="1333"/>
      <c r="C47" s="1333"/>
      <c r="D47" s="880"/>
      <c r="E47" s="881"/>
      <c r="F47" s="11"/>
      <c r="G47" s="63"/>
      <c r="H47" s="63"/>
      <c r="I47" s="63"/>
      <c r="J47" s="63"/>
      <c r="K47" s="63"/>
      <c r="L47" s="63" t="s">
        <v>411</v>
      </c>
      <c r="M47" s="63"/>
      <c r="N47" s="63"/>
      <c r="O47" s="63"/>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81"/>
    </row>
    <row r="48" spans="2:40">
      <c r="B48" s="1333"/>
      <c r="C48" s="1333"/>
      <c r="D48" s="880"/>
      <c r="E48" s="881"/>
      <c r="F48" s="11"/>
      <c r="G48" s="63"/>
      <c r="H48" s="63"/>
      <c r="I48" s="63"/>
      <c r="J48" s="63"/>
      <c r="K48" s="63"/>
      <c r="L48" s="63" t="s">
        <v>412</v>
      </c>
      <c r="M48" s="63"/>
      <c r="N48" s="63"/>
      <c r="O48" s="63"/>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81"/>
    </row>
    <row r="49" spans="2:54">
      <c r="B49" s="1333"/>
      <c r="C49" s="1333"/>
      <c r="D49" s="880"/>
      <c r="E49" s="881"/>
      <c r="F49" s="11"/>
      <c r="G49" s="63"/>
      <c r="H49" s="63"/>
      <c r="I49" s="63"/>
      <c r="J49" s="63"/>
      <c r="K49" s="63"/>
      <c r="L49" s="63" t="s">
        <v>207</v>
      </c>
      <c r="M49" s="63"/>
      <c r="N49" s="63"/>
      <c r="O49" s="63"/>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81"/>
    </row>
    <row r="50" spans="2:54">
      <c r="B50" s="1333"/>
      <c r="C50" s="1333"/>
      <c r="D50" s="880"/>
      <c r="E50" s="881"/>
      <c r="F50" s="11"/>
      <c r="G50" s="63"/>
      <c r="H50" s="63"/>
      <c r="I50" s="63"/>
      <c r="J50" s="63"/>
      <c r="K50" s="63"/>
      <c r="L50" s="63" t="s">
        <v>414</v>
      </c>
      <c r="M50" s="63"/>
      <c r="N50" s="63"/>
      <c r="O50" s="63"/>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81"/>
    </row>
    <row r="51" spans="2:54">
      <c r="B51" s="1333"/>
      <c r="C51" s="1333"/>
      <c r="D51" s="880"/>
      <c r="E51" s="881"/>
      <c r="F51" s="11"/>
      <c r="G51" s="63"/>
      <c r="H51" s="63"/>
      <c r="I51" s="63"/>
      <c r="J51" s="63"/>
      <c r="K51" s="63"/>
      <c r="L51" s="63" t="s">
        <v>415</v>
      </c>
      <c r="M51" s="63"/>
      <c r="N51" s="63"/>
      <c r="O51" s="63"/>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81"/>
    </row>
    <row r="52" spans="2:54" ht="6" customHeight="1">
      <c r="B52" s="1333"/>
      <c r="C52" s="1333"/>
      <c r="D52" s="455"/>
      <c r="E52" s="456"/>
      <c r="F52" s="51"/>
      <c r="G52" s="82"/>
      <c r="H52" s="82"/>
      <c r="I52" s="82"/>
      <c r="J52" s="82"/>
      <c r="K52" s="82"/>
      <c r="L52" s="82"/>
      <c r="M52" s="82"/>
      <c r="N52" s="82"/>
      <c r="O52" s="82"/>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8"/>
      <c r="AQ52" s="201"/>
      <c r="AR52" s="201"/>
      <c r="AS52" s="201"/>
      <c r="AT52" s="201"/>
      <c r="AU52" s="201"/>
      <c r="AV52" s="201"/>
      <c r="AW52" s="201"/>
      <c r="AX52" s="201"/>
      <c r="AY52" s="201"/>
      <c r="AZ52" s="201"/>
      <c r="BA52" s="201"/>
      <c r="BB52" s="201"/>
    </row>
    <row r="53" spans="2:54" ht="15.65" customHeight="1">
      <c r="B53" s="1268" t="s">
        <v>821</v>
      </c>
      <c r="C53" s="1268"/>
      <c r="D53" s="1269" t="s">
        <v>413</v>
      </c>
      <c r="E53" s="1269"/>
      <c r="F53" s="1269"/>
      <c r="G53" s="1269"/>
      <c r="H53" s="1269"/>
      <c r="I53" s="1269"/>
      <c r="J53" s="1269"/>
      <c r="K53" s="1269"/>
      <c r="L53" s="1270" t="s">
        <v>504</v>
      </c>
      <c r="M53" s="1271"/>
      <c r="N53" s="1271"/>
      <c r="O53" s="1271"/>
      <c r="P53" s="1271"/>
      <c r="Q53" s="1271"/>
      <c r="R53" s="1271"/>
      <c r="S53" s="1271"/>
      <c r="T53" s="1271"/>
      <c r="U53" s="1271"/>
      <c r="V53" s="1271"/>
      <c r="W53" s="1271"/>
      <c r="X53" s="1271"/>
      <c r="Y53" s="1271"/>
      <c r="Z53" s="1271"/>
      <c r="AA53" s="1271"/>
      <c r="AB53" s="1271"/>
      <c r="AC53" s="1271"/>
      <c r="AD53" s="1271"/>
      <c r="AE53" s="1271"/>
      <c r="AF53" s="1271"/>
      <c r="AG53" s="1271"/>
      <c r="AH53" s="1271"/>
      <c r="AI53" s="1271"/>
      <c r="AJ53" s="1271"/>
      <c r="AK53" s="1271"/>
      <c r="AL53" s="1271"/>
      <c r="AM53" s="1272"/>
      <c r="AN53" s="81"/>
      <c r="AQ53" s="201"/>
      <c r="AR53" s="201"/>
      <c r="AS53" s="201"/>
      <c r="AT53" s="201"/>
      <c r="AU53" s="201"/>
      <c r="AV53" s="201"/>
      <c r="AW53" s="201"/>
      <c r="AX53" s="201"/>
      <c r="AY53" s="201"/>
      <c r="AZ53" s="201"/>
      <c r="BA53" s="201"/>
      <c r="BB53" s="201"/>
    </row>
    <row r="54" spans="2:54">
      <c r="B54" s="1268"/>
      <c r="C54" s="1268"/>
      <c r="D54" s="1269"/>
      <c r="E54" s="1269"/>
      <c r="F54" s="1269"/>
      <c r="G54" s="1269"/>
      <c r="H54" s="1269"/>
      <c r="I54" s="1269"/>
      <c r="J54" s="1269"/>
      <c r="K54" s="1269"/>
      <c r="L54" s="1273"/>
      <c r="M54" s="1274"/>
      <c r="N54" s="1274"/>
      <c r="O54" s="1274"/>
      <c r="P54" s="1274"/>
      <c r="Q54" s="1274"/>
      <c r="R54" s="1274"/>
      <c r="S54" s="1274"/>
      <c r="T54" s="1274"/>
      <c r="U54" s="1274"/>
      <c r="V54" s="1274"/>
      <c r="W54" s="1274"/>
      <c r="X54" s="1274"/>
      <c r="Y54" s="1274"/>
      <c r="Z54" s="1274"/>
      <c r="AA54" s="1274"/>
      <c r="AB54" s="1274"/>
      <c r="AC54" s="1274"/>
      <c r="AD54" s="1274"/>
      <c r="AE54" s="1274"/>
      <c r="AF54" s="1274"/>
      <c r="AG54" s="1274"/>
      <c r="AH54" s="1274"/>
      <c r="AI54" s="1274"/>
      <c r="AJ54" s="1274"/>
      <c r="AK54" s="1274"/>
      <c r="AL54" s="1274"/>
      <c r="AM54" s="1275"/>
      <c r="AN54" s="81"/>
      <c r="AQ54" s="201"/>
      <c r="AR54" s="201"/>
      <c r="AS54" s="201"/>
      <c r="AT54" s="201"/>
      <c r="AU54" s="201"/>
      <c r="AV54" s="201"/>
      <c r="AW54" s="201"/>
      <c r="AX54" s="201"/>
      <c r="AY54" s="201"/>
      <c r="AZ54" s="201"/>
      <c r="BA54" s="201"/>
      <c r="BB54" s="201"/>
    </row>
    <row r="55" spans="2:54">
      <c r="B55" s="1268"/>
      <c r="C55" s="1268"/>
      <c r="D55" s="1269"/>
      <c r="E55" s="1269"/>
      <c r="F55" s="1269"/>
      <c r="G55" s="1269"/>
      <c r="H55" s="1269"/>
      <c r="I55" s="1269"/>
      <c r="J55" s="1269"/>
      <c r="K55" s="1269"/>
      <c r="L55" s="1273"/>
      <c r="M55" s="1274"/>
      <c r="N55" s="1274"/>
      <c r="O55" s="1274"/>
      <c r="P55" s="1274"/>
      <c r="Q55" s="1274"/>
      <c r="R55" s="1274"/>
      <c r="S55" s="1274"/>
      <c r="T55" s="1274"/>
      <c r="U55" s="1274"/>
      <c r="V55" s="1274"/>
      <c r="W55" s="1274"/>
      <c r="X55" s="1274"/>
      <c r="Y55" s="1274"/>
      <c r="Z55" s="1274"/>
      <c r="AA55" s="1274"/>
      <c r="AB55" s="1274"/>
      <c r="AC55" s="1274"/>
      <c r="AD55" s="1274"/>
      <c r="AE55" s="1274"/>
      <c r="AF55" s="1274"/>
      <c r="AG55" s="1274"/>
      <c r="AH55" s="1274"/>
      <c r="AI55" s="1274"/>
      <c r="AJ55" s="1274"/>
      <c r="AK55" s="1274"/>
      <c r="AL55" s="1274"/>
      <c r="AM55" s="1275"/>
      <c r="AN55" s="81"/>
      <c r="AQ55" s="201"/>
      <c r="AR55" s="201"/>
      <c r="AS55" s="201"/>
      <c r="AT55" s="201"/>
      <c r="AU55" s="201"/>
      <c r="AV55" s="201"/>
      <c r="AW55" s="201"/>
      <c r="AX55" s="201"/>
      <c r="AY55" s="201"/>
      <c r="AZ55" s="201"/>
      <c r="BA55" s="201"/>
      <c r="BB55" s="201"/>
    </row>
    <row r="56" spans="2:54">
      <c r="B56" s="1268"/>
      <c r="C56" s="1268"/>
      <c r="D56" s="1269"/>
      <c r="E56" s="1269"/>
      <c r="F56" s="1269"/>
      <c r="G56" s="1269"/>
      <c r="H56" s="1269"/>
      <c r="I56" s="1269"/>
      <c r="J56" s="1269"/>
      <c r="K56" s="1269"/>
      <c r="L56" s="1273"/>
      <c r="M56" s="1274"/>
      <c r="N56" s="1274"/>
      <c r="O56" s="1274"/>
      <c r="P56" s="1274"/>
      <c r="Q56" s="1274"/>
      <c r="R56" s="1274"/>
      <c r="S56" s="1274"/>
      <c r="T56" s="1274"/>
      <c r="U56" s="1274"/>
      <c r="V56" s="1274"/>
      <c r="W56" s="1274"/>
      <c r="X56" s="1274"/>
      <c r="Y56" s="1274"/>
      <c r="Z56" s="1274"/>
      <c r="AA56" s="1274"/>
      <c r="AB56" s="1274"/>
      <c r="AC56" s="1274"/>
      <c r="AD56" s="1274"/>
      <c r="AE56" s="1274"/>
      <c r="AF56" s="1274"/>
      <c r="AG56" s="1274"/>
      <c r="AH56" s="1274"/>
      <c r="AI56" s="1274"/>
      <c r="AJ56" s="1274"/>
      <c r="AK56" s="1274"/>
      <c r="AL56" s="1274"/>
      <c r="AM56" s="1275"/>
      <c r="AN56" s="81"/>
      <c r="AQ56" s="201"/>
      <c r="AR56" s="201"/>
      <c r="AS56" s="201"/>
      <c r="AT56" s="201"/>
      <c r="AU56" s="201"/>
      <c r="AV56" s="201"/>
      <c r="AW56" s="201"/>
      <c r="AX56" s="201"/>
      <c r="AY56" s="201"/>
      <c r="AZ56" s="201"/>
      <c r="BA56" s="201"/>
      <c r="BB56" s="201"/>
    </row>
    <row r="57" spans="2:54">
      <c r="B57" s="1268"/>
      <c r="C57" s="1268"/>
      <c r="D57" s="1269"/>
      <c r="E57" s="1269"/>
      <c r="F57" s="1269"/>
      <c r="G57" s="1269"/>
      <c r="H57" s="1269"/>
      <c r="I57" s="1269"/>
      <c r="J57" s="1269"/>
      <c r="K57" s="1269"/>
      <c r="L57" s="1273"/>
      <c r="M57" s="1274"/>
      <c r="N57" s="1274"/>
      <c r="O57" s="1274"/>
      <c r="P57" s="1274"/>
      <c r="Q57" s="1274"/>
      <c r="R57" s="1274"/>
      <c r="S57" s="1274"/>
      <c r="T57" s="1274"/>
      <c r="U57" s="1274"/>
      <c r="V57" s="1274"/>
      <c r="W57" s="1274"/>
      <c r="X57" s="1274"/>
      <c r="Y57" s="1274"/>
      <c r="Z57" s="1274"/>
      <c r="AA57" s="1274"/>
      <c r="AB57" s="1274"/>
      <c r="AC57" s="1274"/>
      <c r="AD57" s="1274"/>
      <c r="AE57" s="1274"/>
      <c r="AF57" s="1274"/>
      <c r="AG57" s="1274"/>
      <c r="AH57" s="1274"/>
      <c r="AI57" s="1274"/>
      <c r="AJ57" s="1274"/>
      <c r="AK57" s="1274"/>
      <c r="AL57" s="1274"/>
      <c r="AM57" s="1275"/>
      <c r="AN57" s="81"/>
      <c r="AQ57" s="201"/>
      <c r="AR57" s="201"/>
      <c r="AS57" s="201"/>
      <c r="AT57" s="201"/>
      <c r="AU57" s="201"/>
      <c r="AV57" s="201"/>
      <c r="AW57" s="201"/>
      <c r="AX57" s="201"/>
      <c r="AY57" s="201"/>
      <c r="AZ57" s="201"/>
      <c r="BA57" s="201"/>
      <c r="BB57" s="201"/>
    </row>
    <row r="58" spans="2:54">
      <c r="B58" s="1268"/>
      <c r="C58" s="1268"/>
      <c r="D58" s="1269"/>
      <c r="E58" s="1269"/>
      <c r="F58" s="1269"/>
      <c r="G58" s="1269"/>
      <c r="H58" s="1269"/>
      <c r="I58" s="1269"/>
      <c r="J58" s="1269"/>
      <c r="K58" s="1269"/>
      <c r="L58" s="1273"/>
      <c r="M58" s="1274"/>
      <c r="N58" s="1274"/>
      <c r="O58" s="1274"/>
      <c r="P58" s="1274"/>
      <c r="Q58" s="1274"/>
      <c r="R58" s="1274"/>
      <c r="S58" s="1274"/>
      <c r="T58" s="1274"/>
      <c r="U58" s="1274"/>
      <c r="V58" s="1274"/>
      <c r="W58" s="1274"/>
      <c r="X58" s="1274"/>
      <c r="Y58" s="1274"/>
      <c r="Z58" s="1274"/>
      <c r="AA58" s="1274"/>
      <c r="AB58" s="1274"/>
      <c r="AC58" s="1274"/>
      <c r="AD58" s="1274"/>
      <c r="AE58" s="1274"/>
      <c r="AF58" s="1274"/>
      <c r="AG58" s="1274"/>
      <c r="AH58" s="1274"/>
      <c r="AI58" s="1274"/>
      <c r="AJ58" s="1274"/>
      <c r="AK58" s="1274"/>
      <c r="AL58" s="1274"/>
      <c r="AM58" s="1275"/>
      <c r="AN58" s="81"/>
      <c r="AQ58" s="201"/>
      <c r="AR58" s="201"/>
      <c r="AS58" s="201"/>
      <c r="AT58" s="201"/>
      <c r="AU58" s="201"/>
      <c r="AV58" s="201"/>
      <c r="AW58" s="201"/>
      <c r="AX58" s="201"/>
      <c r="AY58" s="201"/>
      <c r="AZ58" s="201"/>
      <c r="BA58" s="201"/>
      <c r="BB58" s="201"/>
    </row>
    <row r="59" spans="2:54">
      <c r="B59" s="1268"/>
      <c r="C59" s="1268"/>
      <c r="D59" s="1269"/>
      <c r="E59" s="1269"/>
      <c r="F59" s="1269"/>
      <c r="G59" s="1269"/>
      <c r="H59" s="1269"/>
      <c r="I59" s="1269"/>
      <c r="J59" s="1269"/>
      <c r="K59" s="1269"/>
      <c r="L59" s="1276"/>
      <c r="M59" s="1277"/>
      <c r="N59" s="1277"/>
      <c r="O59" s="1277"/>
      <c r="P59" s="1277"/>
      <c r="Q59" s="1277"/>
      <c r="R59" s="1277"/>
      <c r="S59" s="1277"/>
      <c r="T59" s="1277"/>
      <c r="U59" s="1277"/>
      <c r="V59" s="1277"/>
      <c r="W59" s="1277"/>
      <c r="X59" s="1277"/>
      <c r="Y59" s="1277"/>
      <c r="Z59" s="1277"/>
      <c r="AA59" s="1277"/>
      <c r="AB59" s="1277"/>
      <c r="AC59" s="1277"/>
      <c r="AD59" s="1277"/>
      <c r="AE59" s="1277"/>
      <c r="AF59" s="1277"/>
      <c r="AG59" s="1277"/>
      <c r="AH59" s="1277"/>
      <c r="AI59" s="1277"/>
      <c r="AJ59" s="1277"/>
      <c r="AK59" s="1277"/>
      <c r="AL59" s="1277"/>
      <c r="AM59" s="1278"/>
      <c r="AN59" s="81"/>
      <c r="AQ59" s="201"/>
      <c r="AR59" s="201"/>
      <c r="AS59" s="201"/>
      <c r="AT59" s="201"/>
      <c r="AU59" s="201"/>
      <c r="AV59" s="201"/>
      <c r="AW59" s="201"/>
      <c r="AX59" s="201"/>
      <c r="AY59" s="201"/>
      <c r="AZ59" s="201"/>
      <c r="BA59" s="201"/>
      <c r="BB59" s="201"/>
    </row>
    <row r="61" spans="2:54" s="60" customFormat="1">
      <c r="D61" s="61"/>
    </row>
    <row r="62" spans="2:54" s="60" customFormat="1">
      <c r="C62" s="199"/>
      <c r="D62" s="257"/>
      <c r="E62" s="199"/>
      <c r="F62" s="199"/>
      <c r="G62" s="199"/>
      <c r="H62" s="199"/>
      <c r="I62" s="199"/>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row>
    <row r="63" spans="2:54" s="60" customFormat="1">
      <c r="C63" s="199"/>
      <c r="D63" s="257"/>
      <c r="E63" s="199"/>
      <c r="F63" s="199"/>
      <c r="G63" s="199"/>
      <c r="H63" s="199"/>
      <c r="I63" s="258"/>
      <c r="J63" s="258" t="s">
        <v>242</v>
      </c>
      <c r="K63" s="258"/>
      <c r="L63" s="258"/>
      <c r="M63" s="258"/>
      <c r="N63" s="258"/>
      <c r="O63" s="258"/>
      <c r="P63" s="258"/>
      <c r="Q63" s="258"/>
      <c r="R63" s="258"/>
      <c r="S63" s="258"/>
      <c r="T63" s="258"/>
      <c r="U63" s="258"/>
      <c r="V63" s="258"/>
      <c r="W63" s="258"/>
      <c r="X63" s="258"/>
      <c r="Y63" s="258"/>
      <c r="Z63" s="258"/>
      <c r="AA63" s="199"/>
      <c r="AB63" s="199"/>
      <c r="AC63" s="199"/>
      <c r="AD63" s="199"/>
      <c r="AE63" s="199"/>
      <c r="AF63" s="199"/>
      <c r="AG63" s="199"/>
    </row>
    <row r="64" spans="2:54" s="60" customFormat="1">
      <c r="C64" s="199"/>
      <c r="D64" s="257"/>
      <c r="E64" s="199"/>
      <c r="F64" s="199"/>
      <c r="G64" s="199"/>
      <c r="H64" s="199"/>
      <c r="I64" s="258"/>
      <c r="J64" s="258" t="s">
        <v>235</v>
      </c>
      <c r="K64" s="258"/>
      <c r="L64" s="258"/>
      <c r="M64" s="258"/>
      <c r="N64" s="258"/>
      <c r="O64" s="258"/>
      <c r="P64" s="258"/>
      <c r="Q64" s="258"/>
      <c r="R64" s="258"/>
      <c r="S64" s="258"/>
      <c r="T64" s="258"/>
      <c r="U64" s="258"/>
      <c r="V64" s="258"/>
      <c r="W64" s="258"/>
      <c r="X64" s="258"/>
      <c r="Y64" s="258"/>
      <c r="Z64" s="258"/>
      <c r="AA64" s="199"/>
      <c r="AB64" s="199"/>
      <c r="AC64" s="199"/>
      <c r="AD64" s="199"/>
      <c r="AE64" s="199"/>
      <c r="AF64" s="199"/>
      <c r="AG64" s="199"/>
    </row>
    <row r="65" spans="3:33" s="60" customFormat="1">
      <c r="C65" s="199"/>
      <c r="D65" s="257"/>
      <c r="E65" s="199"/>
      <c r="F65" s="199"/>
      <c r="G65" s="199"/>
      <c r="H65" s="199"/>
      <c r="I65" s="258"/>
      <c r="J65" s="258" t="s">
        <v>236</v>
      </c>
      <c r="K65" s="258"/>
      <c r="L65" s="258"/>
      <c r="M65" s="258"/>
      <c r="N65" s="258"/>
      <c r="O65" s="258"/>
      <c r="P65" s="258"/>
      <c r="Q65" s="258"/>
      <c r="R65" s="258"/>
      <c r="S65" s="258"/>
      <c r="T65" s="258"/>
      <c r="U65" s="258"/>
      <c r="V65" s="258"/>
      <c r="W65" s="258"/>
      <c r="X65" s="258"/>
      <c r="Y65" s="258"/>
      <c r="Z65" s="258"/>
      <c r="AA65" s="199"/>
      <c r="AB65" s="199"/>
      <c r="AC65" s="199"/>
      <c r="AD65" s="199"/>
      <c r="AE65" s="199"/>
      <c r="AF65" s="199"/>
      <c r="AG65" s="199"/>
    </row>
    <row r="66" spans="3:33" s="60" customFormat="1">
      <c r="C66" s="199"/>
      <c r="D66" s="257"/>
      <c r="E66" s="199"/>
      <c r="F66" s="199"/>
      <c r="G66" s="199"/>
      <c r="H66" s="199"/>
      <c r="I66" s="258"/>
      <c r="J66" s="258" t="s">
        <v>237</v>
      </c>
      <c r="K66" s="258"/>
      <c r="L66" s="258"/>
      <c r="M66" s="258"/>
      <c r="N66" s="258"/>
      <c r="O66" s="258"/>
      <c r="P66" s="258"/>
      <c r="Q66" s="258"/>
      <c r="R66" s="258"/>
      <c r="S66" s="258"/>
      <c r="T66" s="258"/>
      <c r="U66" s="258"/>
      <c r="V66" s="258"/>
      <c r="W66" s="258"/>
      <c r="X66" s="258"/>
      <c r="Y66" s="258"/>
      <c r="Z66" s="258"/>
      <c r="AA66" s="199"/>
      <c r="AB66" s="199"/>
      <c r="AC66" s="199"/>
      <c r="AD66" s="199"/>
      <c r="AE66" s="199"/>
      <c r="AF66" s="199"/>
      <c r="AG66" s="199"/>
    </row>
    <row r="67" spans="3:33" s="60" customFormat="1">
      <c r="C67" s="199"/>
      <c r="D67" s="257"/>
      <c r="E67" s="199"/>
      <c r="F67" s="199"/>
      <c r="G67" s="199"/>
      <c r="H67" s="199"/>
      <c r="I67" s="258"/>
      <c r="J67" s="258" t="s">
        <v>238</v>
      </c>
      <c r="K67" s="258"/>
      <c r="L67" s="258"/>
      <c r="M67" s="258"/>
      <c r="N67" s="258"/>
      <c r="O67" s="258"/>
      <c r="P67" s="258"/>
      <c r="Q67" s="258"/>
      <c r="R67" s="258"/>
      <c r="S67" s="258"/>
      <c r="T67" s="258"/>
      <c r="U67" s="258"/>
      <c r="V67" s="258"/>
      <c r="W67" s="258"/>
      <c r="X67" s="258"/>
      <c r="Y67" s="258"/>
      <c r="Z67" s="258"/>
      <c r="AA67" s="199"/>
      <c r="AB67" s="199"/>
      <c r="AC67" s="199"/>
      <c r="AD67" s="199"/>
      <c r="AE67" s="199"/>
      <c r="AF67" s="199"/>
      <c r="AG67" s="199"/>
    </row>
    <row r="68" spans="3:33" s="60" customFormat="1">
      <c r="C68" s="199"/>
      <c r="D68" s="257"/>
      <c r="E68" s="199"/>
      <c r="F68" s="199"/>
      <c r="G68" s="199"/>
      <c r="H68" s="199"/>
      <c r="I68" s="258"/>
      <c r="J68" s="258" t="s">
        <v>239</v>
      </c>
      <c r="K68" s="258"/>
      <c r="L68" s="258"/>
      <c r="M68" s="258"/>
      <c r="N68" s="258"/>
      <c r="O68" s="258"/>
      <c r="P68" s="258"/>
      <c r="Q68" s="258"/>
      <c r="R68" s="258"/>
      <c r="S68" s="258"/>
      <c r="T68" s="258"/>
      <c r="U68" s="258"/>
      <c r="V68" s="258"/>
      <c r="W68" s="258"/>
      <c r="X68" s="258"/>
      <c r="Y68" s="258"/>
      <c r="Z68" s="258"/>
      <c r="AA68" s="199"/>
      <c r="AB68" s="199"/>
      <c r="AC68" s="199"/>
      <c r="AD68" s="199"/>
      <c r="AE68" s="199"/>
      <c r="AF68" s="199"/>
      <c r="AG68" s="199"/>
    </row>
    <row r="69" spans="3:33" s="60" customFormat="1">
      <c r="C69" s="199"/>
      <c r="D69" s="257"/>
      <c r="E69" s="199"/>
      <c r="F69" s="199"/>
      <c r="G69" s="199"/>
      <c r="H69" s="199"/>
      <c r="I69" s="258"/>
      <c r="J69" s="258" t="s">
        <v>240</v>
      </c>
      <c r="K69" s="258"/>
      <c r="L69" s="258"/>
      <c r="M69" s="258"/>
      <c r="N69" s="258"/>
      <c r="O69" s="258"/>
      <c r="P69" s="258"/>
      <c r="Q69" s="258"/>
      <c r="R69" s="258"/>
      <c r="S69" s="258"/>
      <c r="T69" s="258"/>
      <c r="U69" s="258"/>
      <c r="V69" s="258"/>
      <c r="W69" s="258"/>
      <c r="X69" s="258"/>
      <c r="Y69" s="258"/>
      <c r="Z69" s="258"/>
      <c r="AA69" s="199"/>
      <c r="AB69" s="199"/>
      <c r="AC69" s="199"/>
      <c r="AD69" s="199"/>
      <c r="AE69" s="199"/>
      <c r="AF69" s="199"/>
      <c r="AG69" s="199"/>
    </row>
    <row r="70" spans="3:33" s="60" customFormat="1">
      <c r="C70" s="199"/>
      <c r="D70" s="257"/>
      <c r="E70" s="199"/>
      <c r="F70" s="199"/>
      <c r="G70" s="199"/>
      <c r="H70" s="199"/>
      <c r="I70" s="258"/>
      <c r="J70" s="258" t="s">
        <v>241</v>
      </c>
      <c r="K70" s="258"/>
      <c r="L70" s="258"/>
      <c r="M70" s="258"/>
      <c r="N70" s="258"/>
      <c r="O70" s="258"/>
      <c r="P70" s="258"/>
      <c r="Q70" s="258"/>
      <c r="R70" s="258"/>
      <c r="S70" s="258"/>
      <c r="T70" s="258"/>
      <c r="U70" s="258"/>
      <c r="V70" s="258"/>
      <c r="W70" s="258"/>
      <c r="X70" s="258"/>
      <c r="Y70" s="258"/>
      <c r="Z70" s="258"/>
      <c r="AA70" s="199"/>
      <c r="AB70" s="199"/>
      <c r="AC70" s="199"/>
      <c r="AD70" s="199"/>
      <c r="AE70" s="199"/>
      <c r="AF70" s="199"/>
      <c r="AG70" s="199"/>
    </row>
    <row r="71" spans="3:33" s="60" customFormat="1">
      <c r="C71" s="199"/>
      <c r="D71" s="257"/>
      <c r="E71" s="199"/>
      <c r="F71" s="199"/>
      <c r="G71" s="199"/>
      <c r="H71" s="199"/>
      <c r="I71" s="258"/>
      <c r="J71" s="258" t="s">
        <v>207</v>
      </c>
      <c r="K71" s="258"/>
      <c r="L71" s="258"/>
      <c r="M71" s="258"/>
      <c r="N71" s="258"/>
      <c r="O71" s="258"/>
      <c r="P71" s="258"/>
      <c r="Q71" s="258"/>
      <c r="R71" s="258"/>
      <c r="S71" s="258"/>
      <c r="T71" s="258"/>
      <c r="U71" s="258"/>
      <c r="V71" s="258"/>
      <c r="W71" s="258"/>
      <c r="X71" s="258"/>
      <c r="Y71" s="258"/>
      <c r="Z71" s="258"/>
      <c r="AA71" s="199"/>
      <c r="AB71" s="199"/>
      <c r="AC71" s="199"/>
      <c r="AD71" s="199"/>
      <c r="AE71" s="199"/>
      <c r="AF71" s="199"/>
      <c r="AG71" s="199"/>
    </row>
    <row r="72" spans="3:33" s="60" customFormat="1">
      <c r="C72" s="199"/>
      <c r="D72" s="257"/>
      <c r="E72" s="199"/>
      <c r="F72" s="199"/>
      <c r="G72" s="199"/>
      <c r="H72" s="199"/>
      <c r="I72" s="258"/>
      <c r="J72" s="258" t="s">
        <v>422</v>
      </c>
      <c r="K72" s="258"/>
      <c r="L72" s="258"/>
      <c r="M72" s="258"/>
      <c r="N72" s="258"/>
      <c r="O72" s="258"/>
      <c r="P72" s="258"/>
      <c r="Q72" s="258"/>
      <c r="R72" s="258"/>
      <c r="S72" s="258"/>
      <c r="T72" s="258"/>
      <c r="U72" s="258"/>
      <c r="V72" s="258"/>
      <c r="W72" s="258"/>
      <c r="X72" s="258"/>
      <c r="Y72" s="258"/>
      <c r="Z72" s="258"/>
      <c r="AA72" s="199"/>
      <c r="AB72" s="199"/>
      <c r="AC72" s="199"/>
      <c r="AD72" s="199"/>
      <c r="AE72" s="199"/>
      <c r="AF72" s="199"/>
      <c r="AG72" s="199"/>
    </row>
    <row r="73" spans="3:33" s="60" customFormat="1">
      <c r="C73" s="199"/>
      <c r="D73" s="257"/>
      <c r="E73" s="199"/>
      <c r="F73" s="199"/>
      <c r="G73" s="199"/>
      <c r="H73" s="199"/>
      <c r="I73" s="258"/>
      <c r="J73" s="258" t="s">
        <v>423</v>
      </c>
      <c r="K73" s="258"/>
      <c r="L73" s="258"/>
      <c r="M73" s="258"/>
      <c r="N73" s="258"/>
      <c r="O73" s="258"/>
      <c r="P73" s="258"/>
      <c r="Q73" s="258"/>
      <c r="R73" s="258"/>
      <c r="S73" s="258"/>
      <c r="T73" s="258"/>
      <c r="U73" s="258"/>
      <c r="V73" s="258"/>
      <c r="W73" s="258"/>
      <c r="X73" s="258"/>
      <c r="Y73" s="258"/>
      <c r="Z73" s="258"/>
      <c r="AA73" s="199"/>
      <c r="AB73" s="199"/>
      <c r="AC73" s="199"/>
      <c r="AD73" s="199"/>
      <c r="AE73" s="199"/>
      <c r="AF73" s="199"/>
      <c r="AG73" s="199"/>
    </row>
    <row r="74" spans="3:33" s="60" customFormat="1">
      <c r="C74" s="199"/>
      <c r="D74" s="257"/>
      <c r="E74" s="199"/>
      <c r="F74" s="199"/>
      <c r="G74" s="199"/>
      <c r="H74" s="199"/>
      <c r="I74" s="258"/>
      <c r="J74" s="258"/>
      <c r="K74" s="258"/>
      <c r="L74" s="258"/>
      <c r="M74" s="258"/>
      <c r="N74" s="258"/>
      <c r="O74" s="258"/>
      <c r="P74" s="258"/>
      <c r="Q74" s="258"/>
      <c r="R74" s="258"/>
      <c r="S74" s="258"/>
      <c r="T74" s="258"/>
      <c r="U74" s="258"/>
      <c r="V74" s="258"/>
      <c r="W74" s="258"/>
      <c r="X74" s="258"/>
      <c r="Y74" s="259"/>
      <c r="Z74" s="258"/>
      <c r="AA74" s="199"/>
      <c r="AB74" s="199"/>
      <c r="AC74" s="199"/>
      <c r="AD74" s="199"/>
      <c r="AE74" s="199"/>
    </row>
    <row r="75" spans="3:33" s="60" customFormat="1">
      <c r="C75" s="199"/>
      <c r="D75" s="257"/>
      <c r="E75" s="199"/>
      <c r="F75" s="199"/>
      <c r="G75" s="199"/>
      <c r="H75" s="199"/>
      <c r="I75" s="258"/>
      <c r="J75" s="258" t="s">
        <v>243</v>
      </c>
      <c r="K75" s="258"/>
      <c r="L75" s="258"/>
      <c r="M75" s="258"/>
      <c r="N75" s="258"/>
      <c r="O75" s="258"/>
      <c r="P75" s="258"/>
      <c r="Q75" s="258"/>
      <c r="R75" s="258"/>
      <c r="S75" s="258"/>
      <c r="T75" s="258"/>
      <c r="U75" s="258"/>
      <c r="V75" s="258"/>
      <c r="W75" s="258"/>
      <c r="X75" s="258"/>
      <c r="Y75" s="259">
        <v>1</v>
      </c>
      <c r="Z75" s="258"/>
      <c r="AA75" s="199"/>
      <c r="AB75" s="199"/>
      <c r="AC75" s="199"/>
      <c r="AD75" s="199"/>
      <c r="AE75" s="199"/>
    </row>
    <row r="76" spans="3:33" s="60" customFormat="1">
      <c r="C76" s="199"/>
      <c r="D76" s="257"/>
      <c r="E76" s="199"/>
      <c r="F76" s="199"/>
      <c r="G76" s="199"/>
      <c r="H76" s="199"/>
      <c r="I76" s="258"/>
      <c r="J76" s="258" t="s">
        <v>421</v>
      </c>
      <c r="K76" s="258"/>
      <c r="L76" s="258"/>
      <c r="M76" s="258"/>
      <c r="N76" s="258"/>
      <c r="O76" s="258"/>
      <c r="P76" s="258"/>
      <c r="Q76" s="258"/>
      <c r="R76" s="258"/>
      <c r="S76" s="258"/>
      <c r="T76" s="258"/>
      <c r="U76" s="258"/>
      <c r="V76" s="258"/>
      <c r="W76" s="258"/>
      <c r="X76" s="258"/>
      <c r="Y76" s="259">
        <v>1</v>
      </c>
      <c r="Z76" s="258"/>
      <c r="AA76" s="199"/>
      <c r="AB76" s="199"/>
      <c r="AC76" s="199"/>
      <c r="AD76" s="199"/>
      <c r="AE76" s="199"/>
    </row>
    <row r="77" spans="3:33" s="60" customFormat="1">
      <c r="C77" s="199"/>
      <c r="D77" s="257"/>
      <c r="E77" s="199"/>
      <c r="F77" s="199"/>
      <c r="G77" s="199"/>
      <c r="H77" s="199"/>
      <c r="I77" s="258"/>
      <c r="J77" s="1279" t="s">
        <v>244</v>
      </c>
      <c r="K77" s="1279"/>
      <c r="L77" s="1279"/>
      <c r="M77" s="1279"/>
      <c r="N77" s="1279"/>
      <c r="O77" s="1279"/>
      <c r="P77" s="1279"/>
      <c r="Q77" s="1279"/>
      <c r="R77" s="1279"/>
      <c r="S77" s="1279"/>
      <c r="T77" s="1279"/>
      <c r="U77" s="1279"/>
      <c r="V77" s="1279"/>
      <c r="W77" s="1279"/>
      <c r="X77" s="1279"/>
      <c r="Y77" s="259">
        <v>1</v>
      </c>
      <c r="Z77" s="258"/>
      <c r="AA77" s="199"/>
      <c r="AB77" s="199"/>
      <c r="AC77" s="199"/>
      <c r="AD77" s="199"/>
      <c r="AE77" s="199"/>
    </row>
    <row r="78" spans="3:33" s="60" customFormat="1">
      <c r="C78" s="199"/>
      <c r="D78" s="257"/>
      <c r="E78" s="199"/>
      <c r="F78" s="199"/>
      <c r="G78" s="199"/>
      <c r="H78" s="199"/>
      <c r="I78" s="258"/>
      <c r="J78" s="1279" t="s">
        <v>245</v>
      </c>
      <c r="K78" s="1279"/>
      <c r="L78" s="1279"/>
      <c r="M78" s="1279"/>
      <c r="N78" s="1279"/>
      <c r="O78" s="1279"/>
      <c r="P78" s="1279"/>
      <c r="Q78" s="1279"/>
      <c r="R78" s="1279"/>
      <c r="S78" s="1279"/>
      <c r="T78" s="1279"/>
      <c r="U78" s="1279"/>
      <c r="V78" s="1279"/>
      <c r="W78" s="1279"/>
      <c r="X78" s="1279"/>
      <c r="Y78" s="260" t="str">
        <f>IF(Y77=1,AC36,AC30)</f>
        <v>未計算</v>
      </c>
      <c r="Z78" s="258"/>
      <c r="AA78" s="199"/>
      <c r="AB78" s="199"/>
      <c r="AC78" s="199"/>
      <c r="AD78" s="199"/>
      <c r="AE78" s="199"/>
    </row>
    <row r="79" spans="3:33" s="60" customFormat="1">
      <c r="D79" s="61"/>
      <c r="I79" s="258"/>
      <c r="J79" s="258"/>
      <c r="K79" s="258"/>
      <c r="L79" s="258"/>
      <c r="M79" s="258"/>
      <c r="N79" s="258"/>
      <c r="O79" s="258"/>
      <c r="P79" s="258"/>
      <c r="Q79" s="258"/>
      <c r="R79" s="258"/>
      <c r="S79" s="258"/>
      <c r="T79" s="258"/>
      <c r="U79" s="258"/>
      <c r="V79" s="258"/>
      <c r="W79" s="258"/>
      <c r="X79" s="258"/>
      <c r="Y79" s="259"/>
      <c r="Z79" s="258"/>
      <c r="AA79" s="144"/>
    </row>
    <row r="80" spans="3:33" s="60" customFormat="1">
      <c r="D80" s="200"/>
    </row>
    <row r="81" spans="4:25">
      <c r="D81" s="12"/>
      <c r="E81" s="11"/>
      <c r="F81" s="11"/>
      <c r="G81" s="11"/>
      <c r="H81" s="11"/>
      <c r="I81" s="11"/>
      <c r="J81" s="11"/>
      <c r="K81" s="11"/>
      <c r="L81" s="11"/>
      <c r="M81" s="11"/>
      <c r="N81" s="11"/>
      <c r="O81" s="11"/>
      <c r="P81" s="11"/>
      <c r="Q81" s="11"/>
      <c r="R81" s="11"/>
      <c r="S81" s="11"/>
      <c r="T81" s="11"/>
      <c r="U81" s="11"/>
      <c r="V81" s="11"/>
      <c r="W81" s="11"/>
      <c r="X81" s="11"/>
      <c r="Y81" s="11"/>
    </row>
  </sheetData>
  <mergeCells count="74">
    <mergeCell ref="B6:M6"/>
    <mergeCell ref="P6:Y6"/>
    <mergeCell ref="AB6:AN6"/>
    <mergeCell ref="A1:F1"/>
    <mergeCell ref="G1:AK1"/>
    <mergeCell ref="A2:AO2"/>
    <mergeCell ref="B4:M5"/>
    <mergeCell ref="N4:AN5"/>
    <mergeCell ref="B7:M7"/>
    <mergeCell ref="P7:Y7"/>
    <mergeCell ref="AB7:AN7"/>
    <mergeCell ref="B8:M8"/>
    <mergeCell ref="B9:C52"/>
    <mergeCell ref="D9:E38"/>
    <mergeCell ref="G10:H11"/>
    <mergeCell ref="I10:Z11"/>
    <mergeCell ref="G12:H13"/>
    <mergeCell ref="I12:X13"/>
    <mergeCell ref="Y12:Z13"/>
    <mergeCell ref="G14:H15"/>
    <mergeCell ref="I14:X15"/>
    <mergeCell ref="Y14:Z15"/>
    <mergeCell ref="G16:H17"/>
    <mergeCell ref="I16:X17"/>
    <mergeCell ref="Y16:Z17"/>
    <mergeCell ref="G18:H19"/>
    <mergeCell ref="I18:X19"/>
    <mergeCell ref="Y18:Z19"/>
    <mergeCell ref="G20:H21"/>
    <mergeCell ref="I20:X21"/>
    <mergeCell ref="Y20:Z21"/>
    <mergeCell ref="G22:H23"/>
    <mergeCell ref="I22:X23"/>
    <mergeCell ref="Y22:Z23"/>
    <mergeCell ref="AC22:AK23"/>
    <mergeCell ref="G24:H25"/>
    <mergeCell ref="I24:X25"/>
    <mergeCell ref="Y24:Z25"/>
    <mergeCell ref="AC24:AI25"/>
    <mergeCell ref="AJ24:AK25"/>
    <mergeCell ref="G26:H27"/>
    <mergeCell ref="I26:X27"/>
    <mergeCell ref="Y26:Z27"/>
    <mergeCell ref="G28:H29"/>
    <mergeCell ref="I28:X29"/>
    <mergeCell ref="Y28:Z29"/>
    <mergeCell ref="AC28:AK29"/>
    <mergeCell ref="G30:H31"/>
    <mergeCell ref="I30:X31"/>
    <mergeCell ref="Y30:Z31"/>
    <mergeCell ref="AC30:AI31"/>
    <mergeCell ref="AJ30:AK31"/>
    <mergeCell ref="G32:H33"/>
    <mergeCell ref="I32:X33"/>
    <mergeCell ref="Y32:Z33"/>
    <mergeCell ref="AC33:AK35"/>
    <mergeCell ref="G34:H35"/>
    <mergeCell ref="I34:X35"/>
    <mergeCell ref="Y34:Z35"/>
    <mergeCell ref="D39:E51"/>
    <mergeCell ref="G39:AC39"/>
    <mergeCell ref="H40:Y40"/>
    <mergeCell ref="Z40:AI40"/>
    <mergeCell ref="G42:J42"/>
    <mergeCell ref="G36:H37"/>
    <mergeCell ref="I36:X37"/>
    <mergeCell ref="Y36:Z37"/>
    <mergeCell ref="AC36:AI37"/>
    <mergeCell ref="AJ36:AK37"/>
    <mergeCell ref="B53:C59"/>
    <mergeCell ref="D53:K59"/>
    <mergeCell ref="L53:AM59"/>
    <mergeCell ref="J77:X77"/>
    <mergeCell ref="J78:X78"/>
  </mergeCells>
  <phoneticPr fontId="5"/>
  <pageMargins left="0.7" right="0.7" top="0.75" bottom="0.75" header="0.3" footer="0.3"/>
  <pageSetup paperSize="9" scale="7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881" r:id="rId4" name="Group Box 1">
              <controlPr defaultSize="0" autoFill="0" autoPict="0">
                <anchor moveWithCells="1">
                  <from>
                    <xdr:col>13</xdr:col>
                    <xdr:colOff>50800</xdr:colOff>
                    <xdr:row>8</xdr:row>
                    <xdr:rowOff>12700</xdr:rowOff>
                  </from>
                  <to>
                    <xdr:col>26</xdr:col>
                    <xdr:colOff>0</xdr:colOff>
                    <xdr:row>9</xdr:row>
                    <xdr:rowOff>0</xdr:rowOff>
                  </to>
                </anchor>
              </controlPr>
            </control>
          </mc:Choice>
        </mc:AlternateContent>
        <mc:AlternateContent xmlns:mc="http://schemas.openxmlformats.org/markup-compatibility/2006">
          <mc:Choice Requires="x14">
            <control shapeId="122882" r:id="rId5" name="Group Box 2">
              <controlPr defaultSize="0" autoFill="0" autoPict="0">
                <anchor moveWithCells="1">
                  <from>
                    <xdr:col>13</xdr:col>
                    <xdr:colOff>76200</xdr:colOff>
                    <xdr:row>8</xdr:row>
                    <xdr:rowOff>0</xdr:rowOff>
                  </from>
                  <to>
                    <xdr:col>40</xdr:col>
                    <xdr:colOff>31750</xdr:colOff>
                    <xdr:row>9</xdr:row>
                    <xdr:rowOff>114300</xdr:rowOff>
                  </to>
                </anchor>
              </controlPr>
            </control>
          </mc:Choice>
        </mc:AlternateContent>
        <mc:AlternateContent xmlns:mc="http://schemas.openxmlformats.org/markup-compatibility/2006">
          <mc:Choice Requires="x14">
            <control shapeId="122883" r:id="rId6" name="Option Button 3">
              <controlPr defaultSize="0" autoFill="0" autoLine="0" autoPict="0">
                <anchor moveWithCells="1">
                  <from>
                    <xdr:col>13</xdr:col>
                    <xdr:colOff>76200</xdr:colOff>
                    <xdr:row>5</xdr:row>
                    <xdr:rowOff>69850</xdr:rowOff>
                  </from>
                  <to>
                    <xdr:col>18</xdr:col>
                    <xdr:colOff>31750</xdr:colOff>
                    <xdr:row>5</xdr:row>
                    <xdr:rowOff>304800</xdr:rowOff>
                  </to>
                </anchor>
              </controlPr>
            </control>
          </mc:Choice>
        </mc:AlternateContent>
        <mc:AlternateContent xmlns:mc="http://schemas.openxmlformats.org/markup-compatibility/2006">
          <mc:Choice Requires="x14">
            <control shapeId="122884" r:id="rId7" name="Option Button 4">
              <controlPr defaultSize="0" autoFill="0" autoLine="0" autoPict="0">
                <anchor moveWithCells="1">
                  <from>
                    <xdr:col>25</xdr:col>
                    <xdr:colOff>31750</xdr:colOff>
                    <xdr:row>5</xdr:row>
                    <xdr:rowOff>69850</xdr:rowOff>
                  </from>
                  <to>
                    <xdr:col>26</xdr:col>
                    <xdr:colOff>146050</xdr:colOff>
                    <xdr:row>5</xdr:row>
                    <xdr:rowOff>304800</xdr:rowOff>
                  </to>
                </anchor>
              </controlPr>
            </control>
          </mc:Choice>
        </mc:AlternateContent>
        <mc:AlternateContent xmlns:mc="http://schemas.openxmlformats.org/markup-compatibility/2006">
          <mc:Choice Requires="x14">
            <control shapeId="122885" r:id="rId8" name="Group Box 5">
              <controlPr defaultSize="0" autoFill="0" autoPict="0">
                <anchor moveWithCells="1">
                  <from>
                    <xdr:col>13</xdr:col>
                    <xdr:colOff>76200</xdr:colOff>
                    <xdr:row>8</xdr:row>
                    <xdr:rowOff>0</xdr:rowOff>
                  </from>
                  <to>
                    <xdr:col>40</xdr:col>
                    <xdr:colOff>31750</xdr:colOff>
                    <xdr:row>9</xdr:row>
                    <xdr:rowOff>114300</xdr:rowOff>
                  </to>
                </anchor>
              </controlPr>
            </control>
          </mc:Choice>
        </mc:AlternateContent>
        <mc:AlternateContent xmlns:mc="http://schemas.openxmlformats.org/markup-compatibility/2006">
          <mc:Choice Requires="x14">
            <control shapeId="122886" r:id="rId9" name="Option Button 6">
              <controlPr defaultSize="0" autoFill="0" autoLine="0" autoPict="0">
                <anchor moveWithCells="1">
                  <from>
                    <xdr:col>13</xdr:col>
                    <xdr:colOff>76200</xdr:colOff>
                    <xdr:row>7</xdr:row>
                    <xdr:rowOff>50800</xdr:rowOff>
                  </from>
                  <to>
                    <xdr:col>18</xdr:col>
                    <xdr:colOff>31750</xdr:colOff>
                    <xdr:row>7</xdr:row>
                    <xdr:rowOff>279400</xdr:rowOff>
                  </to>
                </anchor>
              </controlPr>
            </control>
          </mc:Choice>
        </mc:AlternateContent>
        <mc:AlternateContent xmlns:mc="http://schemas.openxmlformats.org/markup-compatibility/2006">
          <mc:Choice Requires="x14">
            <control shapeId="122887" r:id="rId10" name="Option Button 7">
              <controlPr defaultSize="0" autoFill="0" autoLine="0" autoPict="0">
                <anchor moveWithCells="1">
                  <from>
                    <xdr:col>21</xdr:col>
                    <xdr:colOff>50800</xdr:colOff>
                    <xdr:row>7</xdr:row>
                    <xdr:rowOff>50800</xdr:rowOff>
                  </from>
                  <to>
                    <xdr:col>22</xdr:col>
                    <xdr:colOff>165100</xdr:colOff>
                    <xdr:row>7</xdr:row>
                    <xdr:rowOff>298450</xdr:rowOff>
                  </to>
                </anchor>
              </controlPr>
            </control>
          </mc:Choice>
        </mc:AlternateContent>
        <mc:AlternateContent xmlns:mc="http://schemas.openxmlformats.org/markup-compatibility/2006">
          <mc:Choice Requires="x14">
            <control shapeId="122888" r:id="rId11" name="Group Box 8">
              <controlPr defaultSize="0" autoFill="0" autoPict="0">
                <anchor moveWithCells="1">
                  <from>
                    <xdr:col>13</xdr:col>
                    <xdr:colOff>76200</xdr:colOff>
                    <xdr:row>7</xdr:row>
                    <xdr:rowOff>31750</xdr:rowOff>
                  </from>
                  <to>
                    <xdr:col>40</xdr:col>
                    <xdr:colOff>31750</xdr:colOff>
                    <xdr:row>7</xdr:row>
                    <xdr:rowOff>317500</xdr:rowOff>
                  </to>
                </anchor>
              </controlPr>
            </control>
          </mc:Choice>
        </mc:AlternateContent>
        <mc:AlternateContent xmlns:mc="http://schemas.openxmlformats.org/markup-compatibility/2006">
          <mc:Choice Requires="x14">
            <control shapeId="122889" r:id="rId12" name="Group Box 9">
              <controlPr defaultSize="0" autoFill="0" autoPict="0">
                <anchor moveWithCells="1">
                  <from>
                    <xdr:col>13</xdr:col>
                    <xdr:colOff>76200</xdr:colOff>
                    <xdr:row>7</xdr:row>
                    <xdr:rowOff>0</xdr:rowOff>
                  </from>
                  <to>
                    <xdr:col>40</xdr:col>
                    <xdr:colOff>31750</xdr:colOff>
                    <xdr:row>7</xdr:row>
                    <xdr:rowOff>279400</xdr:rowOff>
                  </to>
                </anchor>
              </controlPr>
            </control>
          </mc:Choice>
        </mc:AlternateContent>
        <mc:AlternateContent xmlns:mc="http://schemas.openxmlformats.org/markup-compatibility/2006">
          <mc:Choice Requires="x14">
            <control shapeId="122890" r:id="rId13" name="Group Box 10">
              <controlPr defaultSize="0" autoFill="0" autoPict="0">
                <anchor moveWithCells="1">
                  <from>
                    <xdr:col>13</xdr:col>
                    <xdr:colOff>76200</xdr:colOff>
                    <xdr:row>8</xdr:row>
                    <xdr:rowOff>0</xdr:rowOff>
                  </from>
                  <to>
                    <xdr:col>40</xdr:col>
                    <xdr:colOff>31750</xdr:colOff>
                    <xdr:row>9</xdr:row>
                    <xdr:rowOff>114300</xdr:rowOff>
                  </to>
                </anchor>
              </controlPr>
            </control>
          </mc:Choice>
        </mc:AlternateContent>
        <mc:AlternateContent xmlns:mc="http://schemas.openxmlformats.org/markup-compatibility/2006">
          <mc:Choice Requires="x14">
            <control shapeId="122891" r:id="rId14" name="Group Box 11">
              <controlPr defaultSize="0" autoFill="0" autoPict="0">
                <anchor moveWithCells="1">
                  <from>
                    <xdr:col>13</xdr:col>
                    <xdr:colOff>76200</xdr:colOff>
                    <xdr:row>8</xdr:row>
                    <xdr:rowOff>0</xdr:rowOff>
                  </from>
                  <to>
                    <xdr:col>40</xdr:col>
                    <xdr:colOff>31750</xdr:colOff>
                    <xdr:row>9</xdr:row>
                    <xdr:rowOff>114300</xdr:rowOff>
                  </to>
                </anchor>
              </controlPr>
            </control>
          </mc:Choice>
        </mc:AlternateContent>
        <mc:AlternateContent xmlns:mc="http://schemas.openxmlformats.org/markup-compatibility/2006">
          <mc:Choice Requires="x14">
            <control shapeId="122892" r:id="rId15" name="Option Button 12">
              <controlPr defaultSize="0" autoFill="0" autoLine="0" autoPict="0">
                <anchor moveWithCells="1">
                  <from>
                    <xdr:col>13</xdr:col>
                    <xdr:colOff>88900</xdr:colOff>
                    <xdr:row>6</xdr:row>
                    <xdr:rowOff>12700</xdr:rowOff>
                  </from>
                  <to>
                    <xdr:col>18</xdr:col>
                    <xdr:colOff>31750</xdr:colOff>
                    <xdr:row>6</xdr:row>
                    <xdr:rowOff>260350</xdr:rowOff>
                  </to>
                </anchor>
              </controlPr>
            </control>
          </mc:Choice>
        </mc:AlternateContent>
        <mc:AlternateContent xmlns:mc="http://schemas.openxmlformats.org/markup-compatibility/2006">
          <mc:Choice Requires="x14">
            <control shapeId="122893" r:id="rId16" name="Option Button 13">
              <controlPr defaultSize="0" autoFill="0" autoLine="0" autoPict="0">
                <anchor moveWithCells="1">
                  <from>
                    <xdr:col>25</xdr:col>
                    <xdr:colOff>31750</xdr:colOff>
                    <xdr:row>6</xdr:row>
                    <xdr:rowOff>31750</xdr:rowOff>
                  </from>
                  <to>
                    <xdr:col>26</xdr:col>
                    <xdr:colOff>146050</xdr:colOff>
                    <xdr:row>6</xdr:row>
                    <xdr:rowOff>279400</xdr:rowOff>
                  </to>
                </anchor>
              </controlPr>
            </control>
          </mc:Choice>
        </mc:AlternateContent>
        <mc:AlternateContent xmlns:mc="http://schemas.openxmlformats.org/markup-compatibility/2006">
          <mc:Choice Requires="x14">
            <control shapeId="122894" r:id="rId17" name="Group Box 14">
              <controlPr defaultSize="0" autoFill="0" autoPict="0">
                <anchor moveWithCells="1">
                  <from>
                    <xdr:col>13</xdr:col>
                    <xdr:colOff>76200</xdr:colOff>
                    <xdr:row>6</xdr:row>
                    <xdr:rowOff>31750</xdr:rowOff>
                  </from>
                  <to>
                    <xdr:col>40</xdr:col>
                    <xdr:colOff>31750</xdr:colOff>
                    <xdr:row>6</xdr:row>
                    <xdr:rowOff>317500</xdr:rowOff>
                  </to>
                </anchor>
              </controlPr>
            </control>
          </mc:Choice>
        </mc:AlternateContent>
        <mc:AlternateContent xmlns:mc="http://schemas.openxmlformats.org/markup-compatibility/2006">
          <mc:Choice Requires="x14">
            <control shapeId="122895" r:id="rId18" name="Group Box 15">
              <controlPr defaultSize="0" autoFill="0" autoPict="0">
                <anchor moveWithCells="1">
                  <from>
                    <xdr:col>13</xdr:col>
                    <xdr:colOff>76200</xdr:colOff>
                    <xdr:row>6</xdr:row>
                    <xdr:rowOff>0</xdr:rowOff>
                  </from>
                  <to>
                    <xdr:col>40</xdr:col>
                    <xdr:colOff>31750</xdr:colOff>
                    <xdr:row>6</xdr:row>
                    <xdr:rowOff>279400</xdr:rowOff>
                  </to>
                </anchor>
              </controlPr>
            </control>
          </mc:Choice>
        </mc:AlternateContent>
        <mc:AlternateContent xmlns:mc="http://schemas.openxmlformats.org/markup-compatibility/2006">
          <mc:Choice Requires="x14">
            <control shapeId="122896" r:id="rId19" name="Check Box 16">
              <controlPr defaultSize="0" autoPict="0">
                <anchor moveWithCells="1">
                  <from>
                    <xdr:col>20</xdr:col>
                    <xdr:colOff>0</xdr:colOff>
                    <xdr:row>54</xdr:row>
                    <xdr:rowOff>38100</xdr:rowOff>
                  </from>
                  <to>
                    <xdr:col>24</xdr:col>
                    <xdr:colOff>12700</xdr:colOff>
                    <xdr:row>56</xdr:row>
                    <xdr:rowOff>88900</xdr:rowOff>
                  </to>
                </anchor>
              </controlPr>
            </control>
          </mc:Choice>
        </mc:AlternateContent>
        <mc:AlternateContent xmlns:mc="http://schemas.openxmlformats.org/markup-compatibility/2006">
          <mc:Choice Requires="x14">
            <control shapeId="122897" r:id="rId20" name="Check Box 17">
              <controlPr defaultSize="0" autoPict="0">
                <anchor moveWithCells="1">
                  <from>
                    <xdr:col>25</xdr:col>
                    <xdr:colOff>31750</xdr:colOff>
                    <xdr:row>54</xdr:row>
                    <xdr:rowOff>114300</xdr:rowOff>
                  </from>
                  <to>
                    <xdr:col>28</xdr:col>
                    <xdr:colOff>69850</xdr:colOff>
                    <xdr:row>56</xdr:row>
                    <xdr:rowOff>12700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71"/>
  <dimension ref="A1:I24"/>
  <sheetViews>
    <sheetView showGridLines="0" view="pageBreakPreview" zoomScaleNormal="100" zoomScaleSheetLayoutView="100" workbookViewId="0">
      <selection activeCell="C6" sqref="C6:G6"/>
    </sheetView>
  </sheetViews>
  <sheetFormatPr defaultRowHeight="13"/>
  <cols>
    <col min="1" max="1" width="1" style="114" customWidth="1"/>
    <col min="2" max="3" width="14.08203125" style="114" customWidth="1"/>
    <col min="4" max="4" width="13.58203125" style="114" customWidth="1"/>
    <col min="5" max="5" width="15.58203125" style="114" customWidth="1"/>
    <col min="6" max="7" width="13.58203125" style="114" customWidth="1"/>
    <col min="8" max="8" width="3.33203125" style="114" customWidth="1"/>
    <col min="9" max="9" width="2.08203125" style="114" customWidth="1"/>
    <col min="10" max="256" width="8.83203125" style="114"/>
    <col min="257" max="257" width="1" style="114" customWidth="1"/>
    <col min="258" max="259" width="14.08203125" style="114" customWidth="1"/>
    <col min="260" max="260" width="13.58203125" style="114" customWidth="1"/>
    <col min="261" max="261" width="15.58203125" style="114" customWidth="1"/>
    <col min="262" max="263" width="13.58203125" style="114" customWidth="1"/>
    <col min="264" max="264" width="3.33203125" style="114" customWidth="1"/>
    <col min="265" max="265" width="2.08203125" style="114" customWidth="1"/>
    <col min="266" max="512" width="8.83203125" style="114"/>
    <col min="513" max="513" width="1" style="114" customWidth="1"/>
    <col min="514" max="515" width="14.08203125" style="114" customWidth="1"/>
    <col min="516" max="516" width="13.58203125" style="114" customWidth="1"/>
    <col min="517" max="517" width="15.58203125" style="114" customWidth="1"/>
    <col min="518" max="519" width="13.58203125" style="114" customWidth="1"/>
    <col min="520" max="520" width="3.33203125" style="114" customWidth="1"/>
    <col min="521" max="521" width="2.08203125" style="114" customWidth="1"/>
    <col min="522" max="768" width="8.83203125" style="114"/>
    <col min="769" max="769" width="1" style="114" customWidth="1"/>
    <col min="770" max="771" width="14.08203125" style="114" customWidth="1"/>
    <col min="772" max="772" width="13.58203125" style="114" customWidth="1"/>
    <col min="773" max="773" width="15.58203125" style="114" customWidth="1"/>
    <col min="774" max="775" width="13.58203125" style="114" customWidth="1"/>
    <col min="776" max="776" width="3.33203125" style="114" customWidth="1"/>
    <col min="777" max="777" width="2.08203125" style="114" customWidth="1"/>
    <col min="778" max="1024" width="8.83203125" style="114"/>
    <col min="1025" max="1025" width="1" style="114" customWidth="1"/>
    <col min="1026" max="1027" width="14.08203125" style="114" customWidth="1"/>
    <col min="1028" max="1028" width="13.58203125" style="114" customWidth="1"/>
    <col min="1029" max="1029" width="15.58203125" style="114" customWidth="1"/>
    <col min="1030" max="1031" width="13.58203125" style="114" customWidth="1"/>
    <col min="1032" max="1032" width="3.33203125" style="114" customWidth="1"/>
    <col min="1033" max="1033" width="2.08203125" style="114" customWidth="1"/>
    <col min="1034" max="1280" width="8.83203125" style="114"/>
    <col min="1281" max="1281" width="1" style="114" customWidth="1"/>
    <col min="1282" max="1283" width="14.08203125" style="114" customWidth="1"/>
    <col min="1284" max="1284" width="13.58203125" style="114" customWidth="1"/>
    <col min="1285" max="1285" width="15.58203125" style="114" customWidth="1"/>
    <col min="1286" max="1287" width="13.58203125" style="114" customWidth="1"/>
    <col min="1288" max="1288" width="3.33203125" style="114" customWidth="1"/>
    <col min="1289" max="1289" width="2.08203125" style="114" customWidth="1"/>
    <col min="1290" max="1536" width="8.83203125" style="114"/>
    <col min="1537" max="1537" width="1" style="114" customWidth="1"/>
    <col min="1538" max="1539" width="14.08203125" style="114" customWidth="1"/>
    <col min="1540" max="1540" width="13.58203125" style="114" customWidth="1"/>
    <col min="1541" max="1541" width="15.58203125" style="114" customWidth="1"/>
    <col min="1542" max="1543" width="13.58203125" style="114" customWidth="1"/>
    <col min="1544" max="1544" width="3.33203125" style="114" customWidth="1"/>
    <col min="1545" max="1545" width="2.08203125" style="114" customWidth="1"/>
    <col min="1546" max="1792" width="8.83203125" style="114"/>
    <col min="1793" max="1793" width="1" style="114" customWidth="1"/>
    <col min="1794" max="1795" width="14.08203125" style="114" customWidth="1"/>
    <col min="1796" max="1796" width="13.58203125" style="114" customWidth="1"/>
    <col min="1797" max="1797" width="15.58203125" style="114" customWidth="1"/>
    <col min="1798" max="1799" width="13.58203125" style="114" customWidth="1"/>
    <col min="1800" max="1800" width="3.33203125" style="114" customWidth="1"/>
    <col min="1801" max="1801" width="2.08203125" style="114" customWidth="1"/>
    <col min="1802" max="2048" width="8.83203125" style="114"/>
    <col min="2049" max="2049" width="1" style="114" customWidth="1"/>
    <col min="2050" max="2051" width="14.08203125" style="114" customWidth="1"/>
    <col min="2052" max="2052" width="13.58203125" style="114" customWidth="1"/>
    <col min="2053" max="2053" width="15.58203125" style="114" customWidth="1"/>
    <col min="2054" max="2055" width="13.58203125" style="114" customWidth="1"/>
    <col min="2056" max="2056" width="3.33203125" style="114" customWidth="1"/>
    <col min="2057" max="2057" width="2.08203125" style="114" customWidth="1"/>
    <col min="2058" max="2304" width="8.83203125" style="114"/>
    <col min="2305" max="2305" width="1" style="114" customWidth="1"/>
    <col min="2306" max="2307" width="14.08203125" style="114" customWidth="1"/>
    <col min="2308" max="2308" width="13.58203125" style="114" customWidth="1"/>
    <col min="2309" max="2309" width="15.58203125" style="114" customWidth="1"/>
    <col min="2310" max="2311" width="13.58203125" style="114" customWidth="1"/>
    <col min="2312" max="2312" width="3.33203125" style="114" customWidth="1"/>
    <col min="2313" max="2313" width="2.08203125" style="114" customWidth="1"/>
    <col min="2314" max="2560" width="8.83203125" style="114"/>
    <col min="2561" max="2561" width="1" style="114" customWidth="1"/>
    <col min="2562" max="2563" width="14.08203125" style="114" customWidth="1"/>
    <col min="2564" max="2564" width="13.58203125" style="114" customWidth="1"/>
    <col min="2565" max="2565" width="15.58203125" style="114" customWidth="1"/>
    <col min="2566" max="2567" width="13.58203125" style="114" customWidth="1"/>
    <col min="2568" max="2568" width="3.33203125" style="114" customWidth="1"/>
    <col min="2569" max="2569" width="2.08203125" style="114" customWidth="1"/>
    <col min="2570" max="2816" width="8.83203125" style="114"/>
    <col min="2817" max="2817" width="1" style="114" customWidth="1"/>
    <col min="2818" max="2819" width="14.08203125" style="114" customWidth="1"/>
    <col min="2820" max="2820" width="13.58203125" style="114" customWidth="1"/>
    <col min="2821" max="2821" width="15.58203125" style="114" customWidth="1"/>
    <col min="2822" max="2823" width="13.58203125" style="114" customWidth="1"/>
    <col min="2824" max="2824" width="3.33203125" style="114" customWidth="1"/>
    <col min="2825" max="2825" width="2.08203125" style="114" customWidth="1"/>
    <col min="2826" max="3072" width="8.83203125" style="114"/>
    <col min="3073" max="3073" width="1" style="114" customWidth="1"/>
    <col min="3074" max="3075" width="14.08203125" style="114" customWidth="1"/>
    <col min="3076" max="3076" width="13.58203125" style="114" customWidth="1"/>
    <col min="3077" max="3077" width="15.58203125" style="114" customWidth="1"/>
    <col min="3078" max="3079" width="13.58203125" style="114" customWidth="1"/>
    <col min="3080" max="3080" width="3.33203125" style="114" customWidth="1"/>
    <col min="3081" max="3081" width="2.08203125" style="114" customWidth="1"/>
    <col min="3082" max="3328" width="8.83203125" style="114"/>
    <col min="3329" max="3329" width="1" style="114" customWidth="1"/>
    <col min="3330" max="3331" width="14.08203125" style="114" customWidth="1"/>
    <col min="3332" max="3332" width="13.58203125" style="114" customWidth="1"/>
    <col min="3333" max="3333" width="15.58203125" style="114" customWidth="1"/>
    <col min="3334" max="3335" width="13.58203125" style="114" customWidth="1"/>
    <col min="3336" max="3336" width="3.33203125" style="114" customWidth="1"/>
    <col min="3337" max="3337" width="2.08203125" style="114" customWidth="1"/>
    <col min="3338" max="3584" width="8.83203125" style="114"/>
    <col min="3585" max="3585" width="1" style="114" customWidth="1"/>
    <col min="3586" max="3587" width="14.08203125" style="114" customWidth="1"/>
    <col min="3588" max="3588" width="13.58203125" style="114" customWidth="1"/>
    <col min="3589" max="3589" width="15.58203125" style="114" customWidth="1"/>
    <col min="3590" max="3591" width="13.58203125" style="114" customWidth="1"/>
    <col min="3592" max="3592" width="3.33203125" style="114" customWidth="1"/>
    <col min="3593" max="3593" width="2.08203125" style="114" customWidth="1"/>
    <col min="3594" max="3840" width="8.83203125" style="114"/>
    <col min="3841" max="3841" width="1" style="114" customWidth="1"/>
    <col min="3842" max="3843" width="14.08203125" style="114" customWidth="1"/>
    <col min="3844" max="3844" width="13.58203125" style="114" customWidth="1"/>
    <col min="3845" max="3845" width="15.58203125" style="114" customWidth="1"/>
    <col min="3846" max="3847" width="13.58203125" style="114" customWidth="1"/>
    <col min="3848" max="3848" width="3.33203125" style="114" customWidth="1"/>
    <col min="3849" max="3849" width="2.08203125" style="114" customWidth="1"/>
    <col min="3850" max="4096" width="8.83203125" style="114"/>
    <col min="4097" max="4097" width="1" style="114" customWidth="1"/>
    <col min="4098" max="4099" width="14.08203125" style="114" customWidth="1"/>
    <col min="4100" max="4100" width="13.58203125" style="114" customWidth="1"/>
    <col min="4101" max="4101" width="15.58203125" style="114" customWidth="1"/>
    <col min="4102" max="4103" width="13.58203125" style="114" customWidth="1"/>
    <col min="4104" max="4104" width="3.33203125" style="114" customWidth="1"/>
    <col min="4105" max="4105" width="2.08203125" style="114" customWidth="1"/>
    <col min="4106" max="4352" width="8.83203125" style="114"/>
    <col min="4353" max="4353" width="1" style="114" customWidth="1"/>
    <col min="4354" max="4355" width="14.08203125" style="114" customWidth="1"/>
    <col min="4356" max="4356" width="13.58203125" style="114" customWidth="1"/>
    <col min="4357" max="4357" width="15.58203125" style="114" customWidth="1"/>
    <col min="4358" max="4359" width="13.58203125" style="114" customWidth="1"/>
    <col min="4360" max="4360" width="3.33203125" style="114" customWidth="1"/>
    <col min="4361" max="4361" width="2.08203125" style="114" customWidth="1"/>
    <col min="4362" max="4608" width="8.83203125" style="114"/>
    <col min="4609" max="4609" width="1" style="114" customWidth="1"/>
    <col min="4610" max="4611" width="14.08203125" style="114" customWidth="1"/>
    <col min="4612" max="4612" width="13.58203125" style="114" customWidth="1"/>
    <col min="4613" max="4613" width="15.58203125" style="114" customWidth="1"/>
    <col min="4614" max="4615" width="13.58203125" style="114" customWidth="1"/>
    <col min="4616" max="4616" width="3.33203125" style="114" customWidth="1"/>
    <col min="4617" max="4617" width="2.08203125" style="114" customWidth="1"/>
    <col min="4618" max="4864" width="8.83203125" style="114"/>
    <col min="4865" max="4865" width="1" style="114" customWidth="1"/>
    <col min="4866" max="4867" width="14.08203125" style="114" customWidth="1"/>
    <col min="4868" max="4868" width="13.58203125" style="114" customWidth="1"/>
    <col min="4869" max="4869" width="15.58203125" style="114" customWidth="1"/>
    <col min="4870" max="4871" width="13.58203125" style="114" customWidth="1"/>
    <col min="4872" max="4872" width="3.33203125" style="114" customWidth="1"/>
    <col min="4873" max="4873" width="2.08203125" style="114" customWidth="1"/>
    <col min="4874" max="5120" width="8.83203125" style="114"/>
    <col min="5121" max="5121" width="1" style="114" customWidth="1"/>
    <col min="5122" max="5123" width="14.08203125" style="114" customWidth="1"/>
    <col min="5124" max="5124" width="13.58203125" style="114" customWidth="1"/>
    <col min="5125" max="5125" width="15.58203125" style="114" customWidth="1"/>
    <col min="5126" max="5127" width="13.58203125" style="114" customWidth="1"/>
    <col min="5128" max="5128" width="3.33203125" style="114" customWidth="1"/>
    <col min="5129" max="5129" width="2.08203125" style="114" customWidth="1"/>
    <col min="5130" max="5376" width="8.83203125" style="114"/>
    <col min="5377" max="5377" width="1" style="114" customWidth="1"/>
    <col min="5378" max="5379" width="14.08203125" style="114" customWidth="1"/>
    <col min="5380" max="5380" width="13.58203125" style="114" customWidth="1"/>
    <col min="5381" max="5381" width="15.58203125" style="114" customWidth="1"/>
    <col min="5382" max="5383" width="13.58203125" style="114" customWidth="1"/>
    <col min="5384" max="5384" width="3.33203125" style="114" customWidth="1"/>
    <col min="5385" max="5385" width="2.08203125" style="114" customWidth="1"/>
    <col min="5386" max="5632" width="8.83203125" style="114"/>
    <col min="5633" max="5633" width="1" style="114" customWidth="1"/>
    <col min="5634" max="5635" width="14.08203125" style="114" customWidth="1"/>
    <col min="5636" max="5636" width="13.58203125" style="114" customWidth="1"/>
    <col min="5637" max="5637" width="15.58203125" style="114" customWidth="1"/>
    <col min="5638" max="5639" width="13.58203125" style="114" customWidth="1"/>
    <col min="5640" max="5640" width="3.33203125" style="114" customWidth="1"/>
    <col min="5641" max="5641" width="2.08203125" style="114" customWidth="1"/>
    <col min="5642" max="5888" width="8.83203125" style="114"/>
    <col min="5889" max="5889" width="1" style="114" customWidth="1"/>
    <col min="5890" max="5891" width="14.08203125" style="114" customWidth="1"/>
    <col min="5892" max="5892" width="13.58203125" style="114" customWidth="1"/>
    <col min="5893" max="5893" width="15.58203125" style="114" customWidth="1"/>
    <col min="5894" max="5895" width="13.58203125" style="114" customWidth="1"/>
    <col min="5896" max="5896" width="3.33203125" style="114" customWidth="1"/>
    <col min="5897" max="5897" width="2.08203125" style="114" customWidth="1"/>
    <col min="5898" max="6144" width="8.83203125" style="114"/>
    <col min="6145" max="6145" width="1" style="114" customWidth="1"/>
    <col min="6146" max="6147" width="14.08203125" style="114" customWidth="1"/>
    <col min="6148" max="6148" width="13.58203125" style="114" customWidth="1"/>
    <col min="6149" max="6149" width="15.58203125" style="114" customWidth="1"/>
    <col min="6150" max="6151" width="13.58203125" style="114" customWidth="1"/>
    <col min="6152" max="6152" width="3.33203125" style="114" customWidth="1"/>
    <col min="6153" max="6153" width="2.08203125" style="114" customWidth="1"/>
    <col min="6154" max="6400" width="8.83203125" style="114"/>
    <col min="6401" max="6401" width="1" style="114" customWidth="1"/>
    <col min="6402" max="6403" width="14.08203125" style="114" customWidth="1"/>
    <col min="6404" max="6404" width="13.58203125" style="114" customWidth="1"/>
    <col min="6405" max="6405" width="15.58203125" style="114" customWidth="1"/>
    <col min="6406" max="6407" width="13.58203125" style="114" customWidth="1"/>
    <col min="6408" max="6408" width="3.33203125" style="114" customWidth="1"/>
    <col min="6409" max="6409" width="2.08203125" style="114" customWidth="1"/>
    <col min="6410" max="6656" width="8.83203125" style="114"/>
    <col min="6657" max="6657" width="1" style="114" customWidth="1"/>
    <col min="6658" max="6659" width="14.08203125" style="114" customWidth="1"/>
    <col min="6660" max="6660" width="13.58203125" style="114" customWidth="1"/>
    <col min="6661" max="6661" width="15.58203125" style="114" customWidth="1"/>
    <col min="6662" max="6663" width="13.58203125" style="114" customWidth="1"/>
    <col min="6664" max="6664" width="3.33203125" style="114" customWidth="1"/>
    <col min="6665" max="6665" width="2.08203125" style="114" customWidth="1"/>
    <col min="6666" max="6912" width="8.83203125" style="114"/>
    <col min="6913" max="6913" width="1" style="114" customWidth="1"/>
    <col min="6914" max="6915" width="14.08203125" style="114" customWidth="1"/>
    <col min="6916" max="6916" width="13.58203125" style="114" customWidth="1"/>
    <col min="6917" max="6917" width="15.58203125" style="114" customWidth="1"/>
    <col min="6918" max="6919" width="13.58203125" style="114" customWidth="1"/>
    <col min="6920" max="6920" width="3.33203125" style="114" customWidth="1"/>
    <col min="6921" max="6921" width="2.08203125" style="114" customWidth="1"/>
    <col min="6922" max="7168" width="8.83203125" style="114"/>
    <col min="7169" max="7169" width="1" style="114" customWidth="1"/>
    <col min="7170" max="7171" width="14.08203125" style="114" customWidth="1"/>
    <col min="7172" max="7172" width="13.58203125" style="114" customWidth="1"/>
    <col min="7173" max="7173" width="15.58203125" style="114" customWidth="1"/>
    <col min="7174" max="7175" width="13.58203125" style="114" customWidth="1"/>
    <col min="7176" max="7176" width="3.33203125" style="114" customWidth="1"/>
    <col min="7177" max="7177" width="2.08203125" style="114" customWidth="1"/>
    <col min="7178" max="7424" width="8.83203125" style="114"/>
    <col min="7425" max="7425" width="1" style="114" customWidth="1"/>
    <col min="7426" max="7427" width="14.08203125" style="114" customWidth="1"/>
    <col min="7428" max="7428" width="13.58203125" style="114" customWidth="1"/>
    <col min="7429" max="7429" width="15.58203125" style="114" customWidth="1"/>
    <col min="7430" max="7431" width="13.58203125" style="114" customWidth="1"/>
    <col min="7432" max="7432" width="3.33203125" style="114" customWidth="1"/>
    <col min="7433" max="7433" width="2.08203125" style="114" customWidth="1"/>
    <col min="7434" max="7680" width="8.83203125" style="114"/>
    <col min="7681" max="7681" width="1" style="114" customWidth="1"/>
    <col min="7682" max="7683" width="14.08203125" style="114" customWidth="1"/>
    <col min="7684" max="7684" width="13.58203125" style="114" customWidth="1"/>
    <col min="7685" max="7685" width="15.58203125" style="114" customWidth="1"/>
    <col min="7686" max="7687" width="13.58203125" style="114" customWidth="1"/>
    <col min="7688" max="7688" width="3.33203125" style="114" customWidth="1"/>
    <col min="7689" max="7689" width="2.08203125" style="114" customWidth="1"/>
    <col min="7690" max="7936" width="8.83203125" style="114"/>
    <col min="7937" max="7937" width="1" style="114" customWidth="1"/>
    <col min="7938" max="7939" width="14.08203125" style="114" customWidth="1"/>
    <col min="7940" max="7940" width="13.58203125" style="114" customWidth="1"/>
    <col min="7941" max="7941" width="15.58203125" style="114" customWidth="1"/>
    <col min="7942" max="7943" width="13.58203125" style="114" customWidth="1"/>
    <col min="7944" max="7944" width="3.33203125" style="114" customWidth="1"/>
    <col min="7945" max="7945" width="2.08203125" style="114" customWidth="1"/>
    <col min="7946" max="8192" width="8.83203125" style="114"/>
    <col min="8193" max="8193" width="1" style="114" customWidth="1"/>
    <col min="8194" max="8195" width="14.08203125" style="114" customWidth="1"/>
    <col min="8196" max="8196" width="13.58203125" style="114" customWidth="1"/>
    <col min="8197" max="8197" width="15.58203125" style="114" customWidth="1"/>
    <col min="8198" max="8199" width="13.58203125" style="114" customWidth="1"/>
    <col min="8200" max="8200" width="3.33203125" style="114" customWidth="1"/>
    <col min="8201" max="8201" width="2.08203125" style="114" customWidth="1"/>
    <col min="8202" max="8448" width="8.83203125" style="114"/>
    <col min="8449" max="8449" width="1" style="114" customWidth="1"/>
    <col min="8450" max="8451" width="14.08203125" style="114" customWidth="1"/>
    <col min="8452" max="8452" width="13.58203125" style="114" customWidth="1"/>
    <col min="8453" max="8453" width="15.58203125" style="114" customWidth="1"/>
    <col min="8454" max="8455" width="13.58203125" style="114" customWidth="1"/>
    <col min="8456" max="8456" width="3.33203125" style="114" customWidth="1"/>
    <col min="8457" max="8457" width="2.08203125" style="114" customWidth="1"/>
    <col min="8458" max="8704" width="8.83203125" style="114"/>
    <col min="8705" max="8705" width="1" style="114" customWidth="1"/>
    <col min="8706" max="8707" width="14.08203125" style="114" customWidth="1"/>
    <col min="8708" max="8708" width="13.58203125" style="114" customWidth="1"/>
    <col min="8709" max="8709" width="15.58203125" style="114" customWidth="1"/>
    <col min="8710" max="8711" width="13.58203125" style="114" customWidth="1"/>
    <col min="8712" max="8712" width="3.33203125" style="114" customWidth="1"/>
    <col min="8713" max="8713" width="2.08203125" style="114" customWidth="1"/>
    <col min="8714" max="8960" width="8.83203125" style="114"/>
    <col min="8961" max="8961" width="1" style="114" customWidth="1"/>
    <col min="8962" max="8963" width="14.08203125" style="114" customWidth="1"/>
    <col min="8964" max="8964" width="13.58203125" style="114" customWidth="1"/>
    <col min="8965" max="8965" width="15.58203125" style="114" customWidth="1"/>
    <col min="8966" max="8967" width="13.58203125" style="114" customWidth="1"/>
    <col min="8968" max="8968" width="3.33203125" style="114" customWidth="1"/>
    <col min="8969" max="8969" width="2.08203125" style="114" customWidth="1"/>
    <col min="8970" max="9216" width="8.83203125" style="114"/>
    <col min="9217" max="9217" width="1" style="114" customWidth="1"/>
    <col min="9218" max="9219" width="14.08203125" style="114" customWidth="1"/>
    <col min="9220" max="9220" width="13.58203125" style="114" customWidth="1"/>
    <col min="9221" max="9221" width="15.58203125" style="114" customWidth="1"/>
    <col min="9222" max="9223" width="13.58203125" style="114" customWidth="1"/>
    <col min="9224" max="9224" width="3.33203125" style="114" customWidth="1"/>
    <col min="9225" max="9225" width="2.08203125" style="114" customWidth="1"/>
    <col min="9226" max="9472" width="8.83203125" style="114"/>
    <col min="9473" max="9473" width="1" style="114" customWidth="1"/>
    <col min="9474" max="9475" width="14.08203125" style="114" customWidth="1"/>
    <col min="9476" max="9476" width="13.58203125" style="114" customWidth="1"/>
    <col min="9477" max="9477" width="15.58203125" style="114" customWidth="1"/>
    <col min="9478" max="9479" width="13.58203125" style="114" customWidth="1"/>
    <col min="9480" max="9480" width="3.33203125" style="114" customWidth="1"/>
    <col min="9481" max="9481" width="2.08203125" style="114" customWidth="1"/>
    <col min="9482" max="9728" width="8.83203125" style="114"/>
    <col min="9729" max="9729" width="1" style="114" customWidth="1"/>
    <col min="9730" max="9731" width="14.08203125" style="114" customWidth="1"/>
    <col min="9732" max="9732" width="13.58203125" style="114" customWidth="1"/>
    <col min="9733" max="9733" width="15.58203125" style="114" customWidth="1"/>
    <col min="9734" max="9735" width="13.58203125" style="114" customWidth="1"/>
    <col min="9736" max="9736" width="3.33203125" style="114" customWidth="1"/>
    <col min="9737" max="9737" width="2.08203125" style="114" customWidth="1"/>
    <col min="9738" max="9984" width="8.83203125" style="114"/>
    <col min="9985" max="9985" width="1" style="114" customWidth="1"/>
    <col min="9986" max="9987" width="14.08203125" style="114" customWidth="1"/>
    <col min="9988" max="9988" width="13.58203125" style="114" customWidth="1"/>
    <col min="9989" max="9989" width="15.58203125" style="114" customWidth="1"/>
    <col min="9990" max="9991" width="13.58203125" style="114" customWidth="1"/>
    <col min="9992" max="9992" width="3.33203125" style="114" customWidth="1"/>
    <col min="9993" max="9993" width="2.08203125" style="114" customWidth="1"/>
    <col min="9994" max="10240" width="8.83203125" style="114"/>
    <col min="10241" max="10241" width="1" style="114" customWidth="1"/>
    <col min="10242" max="10243" width="14.08203125" style="114" customWidth="1"/>
    <col min="10244" max="10244" width="13.58203125" style="114" customWidth="1"/>
    <col min="10245" max="10245" width="15.58203125" style="114" customWidth="1"/>
    <col min="10246" max="10247" width="13.58203125" style="114" customWidth="1"/>
    <col min="10248" max="10248" width="3.33203125" style="114" customWidth="1"/>
    <col min="10249" max="10249" width="2.08203125" style="114" customWidth="1"/>
    <col min="10250" max="10496" width="8.83203125" style="114"/>
    <col min="10497" max="10497" width="1" style="114" customWidth="1"/>
    <col min="10498" max="10499" width="14.08203125" style="114" customWidth="1"/>
    <col min="10500" max="10500" width="13.58203125" style="114" customWidth="1"/>
    <col min="10501" max="10501" width="15.58203125" style="114" customWidth="1"/>
    <col min="10502" max="10503" width="13.58203125" style="114" customWidth="1"/>
    <col min="10504" max="10504" width="3.33203125" style="114" customWidth="1"/>
    <col min="10505" max="10505" width="2.08203125" style="114" customWidth="1"/>
    <col min="10506" max="10752" width="8.83203125" style="114"/>
    <col min="10753" max="10753" width="1" style="114" customWidth="1"/>
    <col min="10754" max="10755" width="14.08203125" style="114" customWidth="1"/>
    <col min="10756" max="10756" width="13.58203125" style="114" customWidth="1"/>
    <col min="10757" max="10757" width="15.58203125" style="114" customWidth="1"/>
    <col min="10758" max="10759" width="13.58203125" style="114" customWidth="1"/>
    <col min="10760" max="10760" width="3.33203125" style="114" customWidth="1"/>
    <col min="10761" max="10761" width="2.08203125" style="114" customWidth="1"/>
    <col min="10762" max="11008" width="8.83203125" style="114"/>
    <col min="11009" max="11009" width="1" style="114" customWidth="1"/>
    <col min="11010" max="11011" width="14.08203125" style="114" customWidth="1"/>
    <col min="11012" max="11012" width="13.58203125" style="114" customWidth="1"/>
    <col min="11013" max="11013" width="15.58203125" style="114" customWidth="1"/>
    <col min="11014" max="11015" width="13.58203125" style="114" customWidth="1"/>
    <col min="11016" max="11016" width="3.33203125" style="114" customWidth="1"/>
    <col min="11017" max="11017" width="2.08203125" style="114" customWidth="1"/>
    <col min="11018" max="11264" width="8.83203125" style="114"/>
    <col min="11265" max="11265" width="1" style="114" customWidth="1"/>
    <col min="11266" max="11267" width="14.08203125" style="114" customWidth="1"/>
    <col min="11268" max="11268" width="13.58203125" style="114" customWidth="1"/>
    <col min="11269" max="11269" width="15.58203125" style="114" customWidth="1"/>
    <col min="11270" max="11271" width="13.58203125" style="114" customWidth="1"/>
    <col min="11272" max="11272" width="3.33203125" style="114" customWidth="1"/>
    <col min="11273" max="11273" width="2.08203125" style="114" customWidth="1"/>
    <col min="11274" max="11520" width="8.83203125" style="114"/>
    <col min="11521" max="11521" width="1" style="114" customWidth="1"/>
    <col min="11522" max="11523" width="14.08203125" style="114" customWidth="1"/>
    <col min="11524" max="11524" width="13.58203125" style="114" customWidth="1"/>
    <col min="11525" max="11525" width="15.58203125" style="114" customWidth="1"/>
    <col min="11526" max="11527" width="13.58203125" style="114" customWidth="1"/>
    <col min="11528" max="11528" width="3.33203125" style="114" customWidth="1"/>
    <col min="11529" max="11529" width="2.08203125" style="114" customWidth="1"/>
    <col min="11530" max="11776" width="8.83203125" style="114"/>
    <col min="11777" max="11777" width="1" style="114" customWidth="1"/>
    <col min="11778" max="11779" width="14.08203125" style="114" customWidth="1"/>
    <col min="11780" max="11780" width="13.58203125" style="114" customWidth="1"/>
    <col min="11781" max="11781" width="15.58203125" style="114" customWidth="1"/>
    <col min="11782" max="11783" width="13.58203125" style="114" customWidth="1"/>
    <col min="11784" max="11784" width="3.33203125" style="114" customWidth="1"/>
    <col min="11785" max="11785" width="2.08203125" style="114" customWidth="1"/>
    <col min="11786" max="12032" width="8.83203125" style="114"/>
    <col min="12033" max="12033" width="1" style="114" customWidth="1"/>
    <col min="12034" max="12035" width="14.08203125" style="114" customWidth="1"/>
    <col min="12036" max="12036" width="13.58203125" style="114" customWidth="1"/>
    <col min="12037" max="12037" width="15.58203125" style="114" customWidth="1"/>
    <col min="12038" max="12039" width="13.58203125" style="114" customWidth="1"/>
    <col min="12040" max="12040" width="3.33203125" style="114" customWidth="1"/>
    <col min="12041" max="12041" width="2.08203125" style="114" customWidth="1"/>
    <col min="12042" max="12288" width="8.83203125" style="114"/>
    <col min="12289" max="12289" width="1" style="114" customWidth="1"/>
    <col min="12290" max="12291" width="14.08203125" style="114" customWidth="1"/>
    <col min="12292" max="12292" width="13.58203125" style="114" customWidth="1"/>
    <col min="12293" max="12293" width="15.58203125" style="114" customWidth="1"/>
    <col min="12294" max="12295" width="13.58203125" style="114" customWidth="1"/>
    <col min="12296" max="12296" width="3.33203125" style="114" customWidth="1"/>
    <col min="12297" max="12297" width="2.08203125" style="114" customWidth="1"/>
    <col min="12298" max="12544" width="8.83203125" style="114"/>
    <col min="12545" max="12545" width="1" style="114" customWidth="1"/>
    <col min="12546" max="12547" width="14.08203125" style="114" customWidth="1"/>
    <col min="12548" max="12548" width="13.58203125" style="114" customWidth="1"/>
    <col min="12549" max="12549" width="15.58203125" style="114" customWidth="1"/>
    <col min="12550" max="12551" width="13.58203125" style="114" customWidth="1"/>
    <col min="12552" max="12552" width="3.33203125" style="114" customWidth="1"/>
    <col min="12553" max="12553" width="2.08203125" style="114" customWidth="1"/>
    <col min="12554" max="12800" width="8.83203125" style="114"/>
    <col min="12801" max="12801" width="1" style="114" customWidth="1"/>
    <col min="12802" max="12803" width="14.08203125" style="114" customWidth="1"/>
    <col min="12804" max="12804" width="13.58203125" style="114" customWidth="1"/>
    <col min="12805" max="12805" width="15.58203125" style="114" customWidth="1"/>
    <col min="12806" max="12807" width="13.58203125" style="114" customWidth="1"/>
    <col min="12808" max="12808" width="3.33203125" style="114" customWidth="1"/>
    <col min="12809" max="12809" width="2.08203125" style="114" customWidth="1"/>
    <col min="12810" max="13056" width="8.83203125" style="114"/>
    <col min="13057" max="13057" width="1" style="114" customWidth="1"/>
    <col min="13058" max="13059" width="14.08203125" style="114" customWidth="1"/>
    <col min="13060" max="13060" width="13.58203125" style="114" customWidth="1"/>
    <col min="13061" max="13061" width="15.58203125" style="114" customWidth="1"/>
    <col min="13062" max="13063" width="13.58203125" style="114" customWidth="1"/>
    <col min="13064" max="13064" width="3.33203125" style="114" customWidth="1"/>
    <col min="13065" max="13065" width="2.08203125" style="114" customWidth="1"/>
    <col min="13066" max="13312" width="8.83203125" style="114"/>
    <col min="13313" max="13313" width="1" style="114" customWidth="1"/>
    <col min="13314" max="13315" width="14.08203125" style="114" customWidth="1"/>
    <col min="13316" max="13316" width="13.58203125" style="114" customWidth="1"/>
    <col min="13317" max="13317" width="15.58203125" style="114" customWidth="1"/>
    <col min="13318" max="13319" width="13.58203125" style="114" customWidth="1"/>
    <col min="13320" max="13320" width="3.33203125" style="114" customWidth="1"/>
    <col min="13321" max="13321" width="2.08203125" style="114" customWidth="1"/>
    <col min="13322" max="13568" width="8.83203125" style="114"/>
    <col min="13569" max="13569" width="1" style="114" customWidth="1"/>
    <col min="13570" max="13571" width="14.08203125" style="114" customWidth="1"/>
    <col min="13572" max="13572" width="13.58203125" style="114" customWidth="1"/>
    <col min="13573" max="13573" width="15.58203125" style="114" customWidth="1"/>
    <col min="13574" max="13575" width="13.58203125" style="114" customWidth="1"/>
    <col min="13576" max="13576" width="3.33203125" style="114" customWidth="1"/>
    <col min="13577" max="13577" width="2.08203125" style="114" customWidth="1"/>
    <col min="13578" max="13824" width="8.83203125" style="114"/>
    <col min="13825" max="13825" width="1" style="114" customWidth="1"/>
    <col min="13826" max="13827" width="14.08203125" style="114" customWidth="1"/>
    <col min="13828" max="13828" width="13.58203125" style="114" customWidth="1"/>
    <col min="13829" max="13829" width="15.58203125" style="114" customWidth="1"/>
    <col min="13830" max="13831" width="13.58203125" style="114" customWidth="1"/>
    <col min="13832" max="13832" width="3.33203125" style="114" customWidth="1"/>
    <col min="13833" max="13833" width="2.08203125" style="114" customWidth="1"/>
    <col min="13834" max="14080" width="8.83203125" style="114"/>
    <col min="14081" max="14081" width="1" style="114" customWidth="1"/>
    <col min="14082" max="14083" width="14.08203125" style="114" customWidth="1"/>
    <col min="14084" max="14084" width="13.58203125" style="114" customWidth="1"/>
    <col min="14085" max="14085" width="15.58203125" style="114" customWidth="1"/>
    <col min="14086" max="14087" width="13.58203125" style="114" customWidth="1"/>
    <col min="14088" max="14088" width="3.33203125" style="114" customWidth="1"/>
    <col min="14089" max="14089" width="2.08203125" style="114" customWidth="1"/>
    <col min="14090" max="14336" width="8.83203125" style="114"/>
    <col min="14337" max="14337" width="1" style="114" customWidth="1"/>
    <col min="14338" max="14339" width="14.08203125" style="114" customWidth="1"/>
    <col min="14340" max="14340" width="13.58203125" style="114" customWidth="1"/>
    <col min="14341" max="14341" width="15.58203125" style="114" customWidth="1"/>
    <col min="14342" max="14343" width="13.58203125" style="114" customWidth="1"/>
    <col min="14344" max="14344" width="3.33203125" style="114" customWidth="1"/>
    <col min="14345" max="14345" width="2.08203125" style="114" customWidth="1"/>
    <col min="14346" max="14592" width="8.83203125" style="114"/>
    <col min="14593" max="14593" width="1" style="114" customWidth="1"/>
    <col min="14594" max="14595" width="14.08203125" style="114" customWidth="1"/>
    <col min="14596" max="14596" width="13.58203125" style="114" customWidth="1"/>
    <col min="14597" max="14597" width="15.58203125" style="114" customWidth="1"/>
    <col min="14598" max="14599" width="13.58203125" style="114" customWidth="1"/>
    <col min="14600" max="14600" width="3.33203125" style="114" customWidth="1"/>
    <col min="14601" max="14601" width="2.08203125" style="114" customWidth="1"/>
    <col min="14602" max="14848" width="8.83203125" style="114"/>
    <col min="14849" max="14849" width="1" style="114" customWidth="1"/>
    <col min="14850" max="14851" width="14.08203125" style="114" customWidth="1"/>
    <col min="14852" max="14852" width="13.58203125" style="114" customWidth="1"/>
    <col min="14853" max="14853" width="15.58203125" style="114" customWidth="1"/>
    <col min="14854" max="14855" width="13.58203125" style="114" customWidth="1"/>
    <col min="14856" max="14856" width="3.33203125" style="114" customWidth="1"/>
    <col min="14857" max="14857" width="2.08203125" style="114" customWidth="1"/>
    <col min="14858" max="15104" width="8.83203125" style="114"/>
    <col min="15105" max="15105" width="1" style="114" customWidth="1"/>
    <col min="15106" max="15107" width="14.08203125" style="114" customWidth="1"/>
    <col min="15108" max="15108" width="13.58203125" style="114" customWidth="1"/>
    <col min="15109" max="15109" width="15.58203125" style="114" customWidth="1"/>
    <col min="15110" max="15111" width="13.58203125" style="114" customWidth="1"/>
    <col min="15112" max="15112" width="3.33203125" style="114" customWidth="1"/>
    <col min="15113" max="15113" width="2.08203125" style="114" customWidth="1"/>
    <col min="15114" max="15360" width="8.83203125" style="114"/>
    <col min="15361" max="15361" width="1" style="114" customWidth="1"/>
    <col min="15362" max="15363" width="14.08203125" style="114" customWidth="1"/>
    <col min="15364" max="15364" width="13.58203125" style="114" customWidth="1"/>
    <col min="15365" max="15365" width="15.58203125" style="114" customWidth="1"/>
    <col min="15366" max="15367" width="13.58203125" style="114" customWidth="1"/>
    <col min="15368" max="15368" width="3.33203125" style="114" customWidth="1"/>
    <col min="15369" max="15369" width="2.08203125" style="114" customWidth="1"/>
    <col min="15370" max="15616" width="8.83203125" style="114"/>
    <col min="15617" max="15617" width="1" style="114" customWidth="1"/>
    <col min="15618" max="15619" width="14.08203125" style="114" customWidth="1"/>
    <col min="15620" max="15620" width="13.58203125" style="114" customWidth="1"/>
    <col min="15621" max="15621" width="15.58203125" style="114" customWidth="1"/>
    <col min="15622" max="15623" width="13.58203125" style="114" customWidth="1"/>
    <col min="15624" max="15624" width="3.33203125" style="114" customWidth="1"/>
    <col min="15625" max="15625" width="2.08203125" style="114" customWidth="1"/>
    <col min="15626" max="15872" width="8.83203125" style="114"/>
    <col min="15873" max="15873" width="1" style="114" customWidth="1"/>
    <col min="15874" max="15875" width="14.08203125" style="114" customWidth="1"/>
    <col min="15876" max="15876" width="13.58203125" style="114" customWidth="1"/>
    <col min="15877" max="15877" width="15.58203125" style="114" customWidth="1"/>
    <col min="15878" max="15879" width="13.58203125" style="114" customWidth="1"/>
    <col min="15880" max="15880" width="3.33203125" style="114" customWidth="1"/>
    <col min="15881" max="15881" width="2.08203125" style="114" customWidth="1"/>
    <col min="15882" max="16128" width="8.83203125" style="114"/>
    <col min="16129" max="16129" width="1" style="114" customWidth="1"/>
    <col min="16130" max="16131" width="14.08203125" style="114" customWidth="1"/>
    <col min="16132" max="16132" width="13.58203125" style="114" customWidth="1"/>
    <col min="16133" max="16133" width="15.58203125" style="114" customWidth="1"/>
    <col min="16134" max="16135" width="13.58203125" style="114" customWidth="1"/>
    <col min="16136" max="16136" width="3.33203125" style="114" customWidth="1"/>
    <col min="16137" max="16137" width="2.08203125" style="114" customWidth="1"/>
    <col min="16138" max="16384" width="8.83203125" style="114"/>
  </cols>
  <sheetData>
    <row r="1" spans="1:8" ht="27.75" customHeight="1" thickBot="1">
      <c r="A1" s="111"/>
      <c r="B1" s="1344" t="s">
        <v>425</v>
      </c>
      <c r="C1" s="1345"/>
      <c r="G1" s="115" t="s">
        <v>508</v>
      </c>
    </row>
    <row r="2" spans="1:8" ht="15.75" customHeight="1">
      <c r="A2" s="111"/>
      <c r="G2" s="115" t="s">
        <v>346</v>
      </c>
    </row>
    <row r="3" spans="1:8" ht="18" customHeight="1">
      <c r="B3" s="1346" t="s">
        <v>397</v>
      </c>
      <c r="C3" s="1346"/>
      <c r="D3" s="1346"/>
      <c r="E3" s="1346"/>
      <c r="F3" s="1346"/>
      <c r="G3" s="1346"/>
      <c r="H3" s="111"/>
    </row>
    <row r="4" spans="1:8" ht="12" customHeight="1">
      <c r="A4" s="112"/>
      <c r="B4" s="112"/>
      <c r="C4" s="112"/>
      <c r="D4" s="112"/>
      <c r="E4" s="112"/>
      <c r="F4" s="112"/>
      <c r="G4" s="112"/>
    </row>
    <row r="5" spans="1:8" ht="43.5" customHeight="1">
      <c r="A5" s="112"/>
      <c r="B5" s="126" t="s">
        <v>97</v>
      </c>
      <c r="C5" s="1347"/>
      <c r="D5" s="1347"/>
      <c r="E5" s="1347"/>
      <c r="F5" s="1347"/>
      <c r="G5" s="1347"/>
    </row>
    <row r="6" spans="1:8" ht="43.5" customHeight="1">
      <c r="B6" s="202" t="s">
        <v>396</v>
      </c>
      <c r="C6" s="1348" t="s">
        <v>819</v>
      </c>
      <c r="D6" s="1343"/>
      <c r="E6" s="1343"/>
      <c r="F6" s="1343"/>
      <c r="G6" s="1343"/>
    </row>
    <row r="7" spans="1:8" ht="19.5" customHeight="1">
      <c r="B7" s="1349" t="s">
        <v>348</v>
      </c>
      <c r="C7" s="1343" t="s">
        <v>349</v>
      </c>
      <c r="D7" s="1343"/>
      <c r="E7" s="1343"/>
      <c r="F7" s="1343"/>
      <c r="G7" s="1343"/>
    </row>
    <row r="8" spans="1:8" ht="40.5" customHeight="1">
      <c r="B8" s="1349"/>
      <c r="C8" s="203" t="s">
        <v>105</v>
      </c>
      <c r="D8" s="204" t="s">
        <v>101</v>
      </c>
      <c r="E8" s="203" t="s">
        <v>350</v>
      </c>
      <c r="F8" s="1343" t="s">
        <v>351</v>
      </c>
      <c r="G8" s="1343"/>
    </row>
    <row r="9" spans="1:8" ht="24" customHeight="1">
      <c r="B9" s="1349"/>
      <c r="C9" s="203"/>
      <c r="D9" s="204"/>
      <c r="E9" s="204"/>
      <c r="F9" s="1343"/>
      <c r="G9" s="1343"/>
    </row>
    <row r="10" spans="1:8" ht="24" customHeight="1">
      <c r="B10" s="1349"/>
      <c r="C10" s="203"/>
      <c r="D10" s="204"/>
      <c r="E10" s="204"/>
      <c r="F10" s="1343"/>
      <c r="G10" s="1343"/>
    </row>
    <row r="11" spans="1:8" ht="24" customHeight="1">
      <c r="B11" s="1349"/>
      <c r="C11" s="203"/>
      <c r="D11" s="204"/>
      <c r="E11" s="204"/>
      <c r="F11" s="1343"/>
      <c r="G11" s="1343"/>
    </row>
    <row r="12" spans="1:8" ht="24" customHeight="1">
      <c r="B12" s="1349"/>
      <c r="C12" s="203"/>
      <c r="D12" s="205"/>
      <c r="E12" s="205"/>
      <c r="F12" s="1337"/>
      <c r="G12" s="1338"/>
    </row>
    <row r="13" spans="1:8" ht="19.5" customHeight="1">
      <c r="B13" s="1349"/>
      <c r="C13" s="1343" t="s">
        <v>352</v>
      </c>
      <c r="D13" s="1343"/>
      <c r="E13" s="1343"/>
      <c r="F13" s="1343"/>
      <c r="G13" s="1343"/>
    </row>
    <row r="14" spans="1:8" ht="40.5" customHeight="1">
      <c r="B14" s="1349"/>
      <c r="C14" s="203" t="s">
        <v>105</v>
      </c>
      <c r="D14" s="204" t="s">
        <v>101</v>
      </c>
      <c r="E14" s="203" t="s">
        <v>350</v>
      </c>
      <c r="F14" s="1343" t="s">
        <v>351</v>
      </c>
      <c r="G14" s="1343"/>
    </row>
    <row r="15" spans="1:8" ht="24" customHeight="1">
      <c r="B15" s="1349"/>
      <c r="C15" s="203"/>
      <c r="D15" s="204"/>
      <c r="E15" s="204"/>
      <c r="F15" s="1343"/>
      <c r="G15" s="1343"/>
    </row>
    <row r="16" spans="1:8" ht="24" customHeight="1">
      <c r="B16" s="1349"/>
      <c r="C16" s="203"/>
      <c r="D16" s="204"/>
      <c r="E16" s="204"/>
      <c r="F16" s="1343"/>
      <c r="G16" s="1343"/>
    </row>
    <row r="17" spans="2:9" ht="24" customHeight="1">
      <c r="B17" s="1349"/>
      <c r="C17" s="203"/>
      <c r="D17" s="204"/>
      <c r="E17" s="204"/>
      <c r="F17" s="1343"/>
      <c r="G17" s="1343"/>
    </row>
    <row r="18" spans="2:9" ht="24" customHeight="1">
      <c r="B18" s="1349"/>
      <c r="C18" s="203"/>
      <c r="D18" s="204"/>
      <c r="E18" s="204"/>
      <c r="F18" s="1337"/>
      <c r="G18" s="1338"/>
    </row>
    <row r="19" spans="2:9" ht="6" customHeight="1"/>
    <row r="20" spans="2:9" ht="157.75" customHeight="1">
      <c r="B20" s="1339" t="s">
        <v>449</v>
      </c>
      <c r="C20" s="1339"/>
      <c r="D20" s="1339"/>
      <c r="E20" s="1339"/>
      <c r="F20" s="1339"/>
      <c r="G20" s="1339"/>
      <c r="H20" s="113"/>
      <c r="I20" s="113"/>
    </row>
    <row r="21" spans="2:9" ht="24" customHeight="1">
      <c r="B21" s="1339" t="s">
        <v>100</v>
      </c>
      <c r="C21" s="1340"/>
      <c r="D21" s="1340"/>
      <c r="E21" s="1340"/>
      <c r="F21" s="1340"/>
      <c r="G21" s="1340"/>
      <c r="H21" s="113"/>
      <c r="I21" s="113"/>
    </row>
    <row r="22" spans="2:9">
      <c r="B22" s="1341" t="s">
        <v>100</v>
      </c>
      <c r="C22" s="1341"/>
      <c r="D22" s="1341"/>
      <c r="E22" s="1341"/>
      <c r="F22" s="1341"/>
      <c r="G22" s="1341"/>
      <c r="H22" s="113"/>
      <c r="I22" s="113"/>
    </row>
    <row r="23" spans="2:9" ht="7.5" customHeight="1">
      <c r="B23" s="1342"/>
      <c r="C23" s="1342"/>
      <c r="D23" s="1342"/>
      <c r="E23" s="1342"/>
      <c r="F23" s="1342"/>
      <c r="G23" s="1342"/>
    </row>
    <row r="24" spans="2:9">
      <c r="B24" s="113"/>
    </row>
  </sheetData>
  <mergeCells count="21">
    <mergeCell ref="F17:G17"/>
    <mergeCell ref="B1:C1"/>
    <mergeCell ref="B3:G3"/>
    <mergeCell ref="C5:G5"/>
    <mergeCell ref="C6:G6"/>
    <mergeCell ref="B7:B18"/>
    <mergeCell ref="C7:G7"/>
    <mergeCell ref="F8:G8"/>
    <mergeCell ref="F9:G9"/>
    <mergeCell ref="F10:G10"/>
    <mergeCell ref="F11:G11"/>
    <mergeCell ref="F12:G12"/>
    <mergeCell ref="C13:G13"/>
    <mergeCell ref="F14:G14"/>
    <mergeCell ref="F15:G15"/>
    <mergeCell ref="F16:G16"/>
    <mergeCell ref="F18:G18"/>
    <mergeCell ref="B20:G20"/>
    <mergeCell ref="B21:G21"/>
    <mergeCell ref="B22:G22"/>
    <mergeCell ref="B23:G23"/>
  </mergeCells>
  <phoneticPr fontId="5"/>
  <pageMargins left="0.7" right="0.7" top="0.75" bottom="0.75" header="0.3" footer="0.3"/>
  <pageSetup paperSize="9" scale="95" orientation="portrait"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53"/>
  <dimension ref="A1:AM59"/>
  <sheetViews>
    <sheetView showGridLines="0" view="pageBreakPreview" zoomScaleNormal="100" zoomScaleSheetLayoutView="100" workbookViewId="0">
      <selection activeCell="L5" sqref="L5:AL6"/>
    </sheetView>
  </sheetViews>
  <sheetFormatPr defaultColWidth="2" defaultRowHeight="13"/>
  <cols>
    <col min="1" max="1" width="2" style="11" customWidth="1"/>
    <col min="2" max="2" width="2" style="12" customWidth="1"/>
    <col min="3" max="5" width="2" style="11"/>
    <col min="6" max="6" width="2.33203125" style="11" bestFit="1" customWidth="1"/>
    <col min="7" max="10" width="2" style="11"/>
    <col min="11" max="11" width="2.33203125" style="11" bestFit="1" customWidth="1"/>
    <col min="12" max="14" width="2" style="11"/>
    <col min="15" max="15" width="3.08203125" style="11" bestFit="1" customWidth="1"/>
    <col min="16" max="20" width="2" style="11"/>
    <col min="21" max="21" width="2.33203125" style="11" bestFit="1" customWidth="1"/>
    <col min="22" max="36" width="2" style="11"/>
    <col min="37" max="37" width="5.08203125" style="11" customWidth="1"/>
    <col min="38" max="256" width="2" style="11"/>
    <col min="257" max="258" width="2" style="11" customWidth="1"/>
    <col min="259" max="261" width="2" style="11"/>
    <col min="262" max="262" width="2.33203125" style="11" bestFit="1" customWidth="1"/>
    <col min="263" max="266" width="2" style="11"/>
    <col min="267" max="267" width="2.33203125" style="11" bestFit="1" customWidth="1"/>
    <col min="268" max="270" width="2" style="11"/>
    <col min="271" max="271" width="3.08203125" style="11" bestFit="1" customWidth="1"/>
    <col min="272" max="276" width="2" style="11"/>
    <col min="277" max="277" width="2.33203125" style="11" bestFit="1" customWidth="1"/>
    <col min="278" max="512" width="2" style="11"/>
    <col min="513" max="514" width="2" style="11" customWidth="1"/>
    <col min="515" max="517" width="2" style="11"/>
    <col min="518" max="518" width="2.33203125" style="11" bestFit="1" customWidth="1"/>
    <col min="519" max="522" width="2" style="11"/>
    <col min="523" max="523" width="2.33203125" style="11" bestFit="1" customWidth="1"/>
    <col min="524" max="526" width="2" style="11"/>
    <col min="527" max="527" width="3.08203125" style="11" bestFit="1" customWidth="1"/>
    <col min="528" max="532" width="2" style="11"/>
    <col min="533" max="533" width="2.33203125" style="11" bestFit="1" customWidth="1"/>
    <col min="534" max="768" width="2" style="11"/>
    <col min="769" max="770" width="2" style="11" customWidth="1"/>
    <col min="771" max="773" width="2" style="11"/>
    <col min="774" max="774" width="2.33203125" style="11" bestFit="1" customWidth="1"/>
    <col min="775" max="778" width="2" style="11"/>
    <col min="779" max="779" width="2.33203125" style="11" bestFit="1" customWidth="1"/>
    <col min="780" max="782" width="2" style="11"/>
    <col min="783" max="783" width="3.08203125" style="11" bestFit="1" customWidth="1"/>
    <col min="784" max="788" width="2" style="11"/>
    <col min="789" max="789" width="2.33203125" style="11" bestFit="1" customWidth="1"/>
    <col min="790" max="1024" width="2" style="11"/>
    <col min="1025" max="1026" width="2" style="11" customWidth="1"/>
    <col min="1027" max="1029" width="2" style="11"/>
    <col min="1030" max="1030" width="2.33203125" style="11" bestFit="1" customWidth="1"/>
    <col min="1031" max="1034" width="2" style="11"/>
    <col min="1035" max="1035" width="2.33203125" style="11" bestFit="1" customWidth="1"/>
    <col min="1036" max="1038" width="2" style="11"/>
    <col min="1039" max="1039" width="3.08203125" style="11" bestFit="1" customWidth="1"/>
    <col min="1040" max="1044" width="2" style="11"/>
    <col min="1045" max="1045" width="2.33203125" style="11" bestFit="1" customWidth="1"/>
    <col min="1046" max="1280" width="2" style="11"/>
    <col min="1281" max="1282" width="2" style="11" customWidth="1"/>
    <col min="1283" max="1285" width="2" style="11"/>
    <col min="1286" max="1286" width="2.33203125" style="11" bestFit="1" customWidth="1"/>
    <col min="1287" max="1290" width="2" style="11"/>
    <col min="1291" max="1291" width="2.33203125" style="11" bestFit="1" customWidth="1"/>
    <col min="1292" max="1294" width="2" style="11"/>
    <col min="1295" max="1295" width="3.08203125" style="11" bestFit="1" customWidth="1"/>
    <col min="1296" max="1300" width="2" style="11"/>
    <col min="1301" max="1301" width="2.33203125" style="11" bestFit="1" customWidth="1"/>
    <col min="1302" max="1536" width="2" style="11"/>
    <col min="1537" max="1538" width="2" style="11" customWidth="1"/>
    <col min="1539" max="1541" width="2" style="11"/>
    <col min="1542" max="1542" width="2.33203125" style="11" bestFit="1" customWidth="1"/>
    <col min="1543" max="1546" width="2" style="11"/>
    <col min="1547" max="1547" width="2.33203125" style="11" bestFit="1" customWidth="1"/>
    <col min="1548" max="1550" width="2" style="11"/>
    <col min="1551" max="1551" width="3.08203125" style="11" bestFit="1" customWidth="1"/>
    <col min="1552" max="1556" width="2" style="11"/>
    <col min="1557" max="1557" width="2.33203125" style="11" bestFit="1" customWidth="1"/>
    <col min="1558" max="1792" width="2" style="11"/>
    <col min="1793" max="1794" width="2" style="11" customWidth="1"/>
    <col min="1795" max="1797" width="2" style="11"/>
    <col min="1798" max="1798" width="2.33203125" style="11" bestFit="1" customWidth="1"/>
    <col min="1799" max="1802" width="2" style="11"/>
    <col min="1803" max="1803" width="2.33203125" style="11" bestFit="1" customWidth="1"/>
    <col min="1804" max="1806" width="2" style="11"/>
    <col min="1807" max="1807" width="3.08203125" style="11" bestFit="1" customWidth="1"/>
    <col min="1808" max="1812" width="2" style="11"/>
    <col min="1813" max="1813" width="2.33203125" style="11" bestFit="1" customWidth="1"/>
    <col min="1814" max="2048" width="2" style="11"/>
    <col min="2049" max="2050" width="2" style="11" customWidth="1"/>
    <col min="2051" max="2053" width="2" style="11"/>
    <col min="2054" max="2054" width="2.33203125" style="11" bestFit="1" customWidth="1"/>
    <col min="2055" max="2058" width="2" style="11"/>
    <col min="2059" max="2059" width="2.33203125" style="11" bestFit="1" customWidth="1"/>
    <col min="2060" max="2062" width="2" style="11"/>
    <col min="2063" max="2063" width="3.08203125" style="11" bestFit="1" customWidth="1"/>
    <col min="2064" max="2068" width="2" style="11"/>
    <col min="2069" max="2069" width="2.33203125" style="11" bestFit="1" customWidth="1"/>
    <col min="2070" max="2304" width="2" style="11"/>
    <col min="2305" max="2306" width="2" style="11" customWidth="1"/>
    <col min="2307" max="2309" width="2" style="11"/>
    <col min="2310" max="2310" width="2.33203125" style="11" bestFit="1" customWidth="1"/>
    <col min="2311" max="2314" width="2" style="11"/>
    <col min="2315" max="2315" width="2.33203125" style="11" bestFit="1" customWidth="1"/>
    <col min="2316" max="2318" width="2" style="11"/>
    <col min="2319" max="2319" width="3.08203125" style="11" bestFit="1" customWidth="1"/>
    <col min="2320" max="2324" width="2" style="11"/>
    <col min="2325" max="2325" width="2.33203125" style="11" bestFit="1" customWidth="1"/>
    <col min="2326" max="2560" width="2" style="11"/>
    <col min="2561" max="2562" width="2" style="11" customWidth="1"/>
    <col min="2563" max="2565" width="2" style="11"/>
    <col min="2566" max="2566" width="2.33203125" style="11" bestFit="1" customWidth="1"/>
    <col min="2567" max="2570" width="2" style="11"/>
    <col min="2571" max="2571" width="2.33203125" style="11" bestFit="1" customWidth="1"/>
    <col min="2572" max="2574" width="2" style="11"/>
    <col min="2575" max="2575" width="3.08203125" style="11" bestFit="1" customWidth="1"/>
    <col min="2576" max="2580" width="2" style="11"/>
    <col min="2581" max="2581" width="2.33203125" style="11" bestFit="1" customWidth="1"/>
    <col min="2582" max="2816" width="2" style="11"/>
    <col min="2817" max="2818" width="2" style="11" customWidth="1"/>
    <col min="2819" max="2821" width="2" style="11"/>
    <col min="2822" max="2822" width="2.33203125" style="11" bestFit="1" customWidth="1"/>
    <col min="2823" max="2826" width="2" style="11"/>
    <col min="2827" max="2827" width="2.33203125" style="11" bestFit="1" customWidth="1"/>
    <col min="2828" max="2830" width="2" style="11"/>
    <col min="2831" max="2831" width="3.08203125" style="11" bestFit="1" customWidth="1"/>
    <col min="2832" max="2836" width="2" style="11"/>
    <col min="2837" max="2837" width="2.33203125" style="11" bestFit="1" customWidth="1"/>
    <col min="2838" max="3072" width="2" style="11"/>
    <col min="3073" max="3074" width="2" style="11" customWidth="1"/>
    <col min="3075" max="3077" width="2" style="11"/>
    <col min="3078" max="3078" width="2.33203125" style="11" bestFit="1" customWidth="1"/>
    <col min="3079" max="3082" width="2" style="11"/>
    <col min="3083" max="3083" width="2.33203125" style="11" bestFit="1" customWidth="1"/>
    <col min="3084" max="3086" width="2" style="11"/>
    <col min="3087" max="3087" width="3.08203125" style="11" bestFit="1" customWidth="1"/>
    <col min="3088" max="3092" width="2" style="11"/>
    <col min="3093" max="3093" width="2.33203125" style="11" bestFit="1" customWidth="1"/>
    <col min="3094" max="3328" width="2" style="11"/>
    <col min="3329" max="3330" width="2" style="11" customWidth="1"/>
    <col min="3331" max="3333" width="2" style="11"/>
    <col min="3334" max="3334" width="2.33203125" style="11" bestFit="1" customWidth="1"/>
    <col min="3335" max="3338" width="2" style="11"/>
    <col min="3339" max="3339" width="2.33203125" style="11" bestFit="1" customWidth="1"/>
    <col min="3340" max="3342" width="2" style="11"/>
    <col min="3343" max="3343" width="3.08203125" style="11" bestFit="1" customWidth="1"/>
    <col min="3344" max="3348" width="2" style="11"/>
    <col min="3349" max="3349" width="2.33203125" style="11" bestFit="1" customWidth="1"/>
    <col min="3350" max="3584" width="2" style="11"/>
    <col min="3585" max="3586" width="2" style="11" customWidth="1"/>
    <col min="3587" max="3589" width="2" style="11"/>
    <col min="3590" max="3590" width="2.33203125" style="11" bestFit="1" customWidth="1"/>
    <col min="3591" max="3594" width="2" style="11"/>
    <col min="3595" max="3595" width="2.33203125" style="11" bestFit="1" customWidth="1"/>
    <col min="3596" max="3598" width="2" style="11"/>
    <col min="3599" max="3599" width="3.08203125" style="11" bestFit="1" customWidth="1"/>
    <col min="3600" max="3604" width="2" style="11"/>
    <col min="3605" max="3605" width="2.33203125" style="11" bestFit="1" customWidth="1"/>
    <col min="3606" max="3840" width="2" style="11"/>
    <col min="3841" max="3842" width="2" style="11" customWidth="1"/>
    <col min="3843" max="3845" width="2" style="11"/>
    <col min="3846" max="3846" width="2.33203125" style="11" bestFit="1" customWidth="1"/>
    <col min="3847" max="3850" width="2" style="11"/>
    <col min="3851" max="3851" width="2.33203125" style="11" bestFit="1" customWidth="1"/>
    <col min="3852" max="3854" width="2" style="11"/>
    <col min="3855" max="3855" width="3.08203125" style="11" bestFit="1" customWidth="1"/>
    <col min="3856" max="3860" width="2" style="11"/>
    <col min="3861" max="3861" width="2.33203125" style="11" bestFit="1" customWidth="1"/>
    <col min="3862" max="4096" width="2" style="11"/>
    <col min="4097" max="4098" width="2" style="11" customWidth="1"/>
    <col min="4099" max="4101" width="2" style="11"/>
    <col min="4102" max="4102" width="2.33203125" style="11" bestFit="1" customWidth="1"/>
    <col min="4103" max="4106" width="2" style="11"/>
    <col min="4107" max="4107" width="2.33203125" style="11" bestFit="1" customWidth="1"/>
    <col min="4108" max="4110" width="2" style="11"/>
    <col min="4111" max="4111" width="3.08203125" style="11" bestFit="1" customWidth="1"/>
    <col min="4112" max="4116" width="2" style="11"/>
    <col min="4117" max="4117" width="2.33203125" style="11" bestFit="1" customWidth="1"/>
    <col min="4118" max="4352" width="2" style="11"/>
    <col min="4353" max="4354" width="2" style="11" customWidth="1"/>
    <col min="4355" max="4357" width="2" style="11"/>
    <col min="4358" max="4358" width="2.33203125" style="11" bestFit="1" customWidth="1"/>
    <col min="4359" max="4362" width="2" style="11"/>
    <col min="4363" max="4363" width="2.33203125" style="11" bestFit="1" customWidth="1"/>
    <col min="4364" max="4366" width="2" style="11"/>
    <col min="4367" max="4367" width="3.08203125" style="11" bestFit="1" customWidth="1"/>
    <col min="4368" max="4372" width="2" style="11"/>
    <col min="4373" max="4373" width="2.33203125" style="11" bestFit="1" customWidth="1"/>
    <col min="4374" max="4608" width="2" style="11"/>
    <col min="4609" max="4610" width="2" style="11" customWidth="1"/>
    <col min="4611" max="4613" width="2" style="11"/>
    <col min="4614" max="4614" width="2.33203125" style="11" bestFit="1" customWidth="1"/>
    <col min="4615" max="4618" width="2" style="11"/>
    <col min="4619" max="4619" width="2.33203125" style="11" bestFit="1" customWidth="1"/>
    <col min="4620" max="4622" width="2" style="11"/>
    <col min="4623" max="4623" width="3.08203125" style="11" bestFit="1" customWidth="1"/>
    <col min="4624" max="4628" width="2" style="11"/>
    <col min="4629" max="4629" width="2.33203125" style="11" bestFit="1" customWidth="1"/>
    <col min="4630" max="4864" width="2" style="11"/>
    <col min="4865" max="4866" width="2" style="11" customWidth="1"/>
    <col min="4867" max="4869" width="2" style="11"/>
    <col min="4870" max="4870" width="2.33203125" style="11" bestFit="1" customWidth="1"/>
    <col min="4871" max="4874" width="2" style="11"/>
    <col min="4875" max="4875" width="2.33203125" style="11" bestFit="1" customWidth="1"/>
    <col min="4876" max="4878" width="2" style="11"/>
    <col min="4879" max="4879" width="3.08203125" style="11" bestFit="1" customWidth="1"/>
    <col min="4880" max="4884" width="2" style="11"/>
    <col min="4885" max="4885" width="2.33203125" style="11" bestFit="1" customWidth="1"/>
    <col min="4886" max="5120" width="2" style="11"/>
    <col min="5121" max="5122" width="2" style="11" customWidth="1"/>
    <col min="5123" max="5125" width="2" style="11"/>
    <col min="5126" max="5126" width="2.33203125" style="11" bestFit="1" customWidth="1"/>
    <col min="5127" max="5130" width="2" style="11"/>
    <col min="5131" max="5131" width="2.33203125" style="11" bestFit="1" customWidth="1"/>
    <col min="5132" max="5134" width="2" style="11"/>
    <col min="5135" max="5135" width="3.08203125" style="11" bestFit="1" customWidth="1"/>
    <col min="5136" max="5140" width="2" style="11"/>
    <col min="5141" max="5141" width="2.33203125" style="11" bestFit="1" customWidth="1"/>
    <col min="5142" max="5376" width="2" style="11"/>
    <col min="5377" max="5378" width="2" style="11" customWidth="1"/>
    <col min="5379" max="5381" width="2" style="11"/>
    <col min="5382" max="5382" width="2.33203125" style="11" bestFit="1" customWidth="1"/>
    <col min="5383" max="5386" width="2" style="11"/>
    <col min="5387" max="5387" width="2.33203125" style="11" bestFit="1" customWidth="1"/>
    <col min="5388" max="5390" width="2" style="11"/>
    <col min="5391" max="5391" width="3.08203125" style="11" bestFit="1" customWidth="1"/>
    <col min="5392" max="5396" width="2" style="11"/>
    <col min="5397" max="5397" width="2.33203125" style="11" bestFit="1" customWidth="1"/>
    <col min="5398" max="5632" width="2" style="11"/>
    <col min="5633" max="5634" width="2" style="11" customWidth="1"/>
    <col min="5635" max="5637" width="2" style="11"/>
    <col min="5638" max="5638" width="2.33203125" style="11" bestFit="1" customWidth="1"/>
    <col min="5639" max="5642" width="2" style="11"/>
    <col min="5643" max="5643" width="2.33203125" style="11" bestFit="1" customWidth="1"/>
    <col min="5644" max="5646" width="2" style="11"/>
    <col min="5647" max="5647" width="3.08203125" style="11" bestFit="1" customWidth="1"/>
    <col min="5648" max="5652" width="2" style="11"/>
    <col min="5653" max="5653" width="2.33203125" style="11" bestFit="1" customWidth="1"/>
    <col min="5654" max="5888" width="2" style="11"/>
    <col min="5889" max="5890" width="2" style="11" customWidth="1"/>
    <col min="5891" max="5893" width="2" style="11"/>
    <col min="5894" max="5894" width="2.33203125" style="11" bestFit="1" customWidth="1"/>
    <col min="5895" max="5898" width="2" style="11"/>
    <col min="5899" max="5899" width="2.33203125" style="11" bestFit="1" customWidth="1"/>
    <col min="5900" max="5902" width="2" style="11"/>
    <col min="5903" max="5903" width="3.08203125" style="11" bestFit="1" customWidth="1"/>
    <col min="5904" max="5908" width="2" style="11"/>
    <col min="5909" max="5909" width="2.33203125" style="11" bestFit="1" customWidth="1"/>
    <col min="5910" max="6144" width="2" style="11"/>
    <col min="6145" max="6146" width="2" style="11" customWidth="1"/>
    <col min="6147" max="6149" width="2" style="11"/>
    <col min="6150" max="6150" width="2.33203125" style="11" bestFit="1" customWidth="1"/>
    <col min="6151" max="6154" width="2" style="11"/>
    <col min="6155" max="6155" width="2.33203125" style="11" bestFit="1" customWidth="1"/>
    <col min="6156" max="6158" width="2" style="11"/>
    <col min="6159" max="6159" width="3.08203125" style="11" bestFit="1" customWidth="1"/>
    <col min="6160" max="6164" width="2" style="11"/>
    <col min="6165" max="6165" width="2.33203125" style="11" bestFit="1" customWidth="1"/>
    <col min="6166" max="6400" width="2" style="11"/>
    <col min="6401" max="6402" width="2" style="11" customWidth="1"/>
    <col min="6403" max="6405" width="2" style="11"/>
    <col min="6406" max="6406" width="2.33203125" style="11" bestFit="1" customWidth="1"/>
    <col min="6407" max="6410" width="2" style="11"/>
    <col min="6411" max="6411" width="2.33203125" style="11" bestFit="1" customWidth="1"/>
    <col min="6412" max="6414" width="2" style="11"/>
    <col min="6415" max="6415" width="3.08203125" style="11" bestFit="1" customWidth="1"/>
    <col min="6416" max="6420" width="2" style="11"/>
    <col min="6421" max="6421" width="2.33203125" style="11" bestFit="1" customWidth="1"/>
    <col min="6422" max="6656" width="2" style="11"/>
    <col min="6657" max="6658" width="2" style="11" customWidth="1"/>
    <col min="6659" max="6661" width="2" style="11"/>
    <col min="6662" max="6662" width="2.33203125" style="11" bestFit="1" customWidth="1"/>
    <col min="6663" max="6666" width="2" style="11"/>
    <col min="6667" max="6667" width="2.33203125" style="11" bestFit="1" customWidth="1"/>
    <col min="6668" max="6670" width="2" style="11"/>
    <col min="6671" max="6671" width="3.08203125" style="11" bestFit="1" customWidth="1"/>
    <col min="6672" max="6676" width="2" style="11"/>
    <col min="6677" max="6677" width="2.33203125" style="11" bestFit="1" customWidth="1"/>
    <col min="6678" max="6912" width="2" style="11"/>
    <col min="6913" max="6914" width="2" style="11" customWidth="1"/>
    <col min="6915" max="6917" width="2" style="11"/>
    <col min="6918" max="6918" width="2.33203125" style="11" bestFit="1" customWidth="1"/>
    <col min="6919" max="6922" width="2" style="11"/>
    <col min="6923" max="6923" width="2.33203125" style="11" bestFit="1" customWidth="1"/>
    <col min="6924" max="6926" width="2" style="11"/>
    <col min="6927" max="6927" width="3.08203125" style="11" bestFit="1" customWidth="1"/>
    <col min="6928" max="6932" width="2" style="11"/>
    <col min="6933" max="6933" width="2.33203125" style="11" bestFit="1" customWidth="1"/>
    <col min="6934" max="7168" width="2" style="11"/>
    <col min="7169" max="7170" width="2" style="11" customWidth="1"/>
    <col min="7171" max="7173" width="2" style="11"/>
    <col min="7174" max="7174" width="2.33203125" style="11" bestFit="1" customWidth="1"/>
    <col min="7175" max="7178" width="2" style="11"/>
    <col min="7179" max="7179" width="2.33203125" style="11" bestFit="1" customWidth="1"/>
    <col min="7180" max="7182" width="2" style="11"/>
    <col min="7183" max="7183" width="3.08203125" style="11" bestFit="1" customWidth="1"/>
    <col min="7184" max="7188" width="2" style="11"/>
    <col min="7189" max="7189" width="2.33203125" style="11" bestFit="1" customWidth="1"/>
    <col min="7190" max="7424" width="2" style="11"/>
    <col min="7425" max="7426" width="2" style="11" customWidth="1"/>
    <col min="7427" max="7429" width="2" style="11"/>
    <col min="7430" max="7430" width="2.33203125" style="11" bestFit="1" customWidth="1"/>
    <col min="7431" max="7434" width="2" style="11"/>
    <col min="7435" max="7435" width="2.33203125" style="11" bestFit="1" customWidth="1"/>
    <col min="7436" max="7438" width="2" style="11"/>
    <col min="7439" max="7439" width="3.08203125" style="11" bestFit="1" customWidth="1"/>
    <col min="7440" max="7444" width="2" style="11"/>
    <col min="7445" max="7445" width="2.33203125" style="11" bestFit="1" customWidth="1"/>
    <col min="7446" max="7680" width="2" style="11"/>
    <col min="7681" max="7682" width="2" style="11" customWidth="1"/>
    <col min="7683" max="7685" width="2" style="11"/>
    <col min="7686" max="7686" width="2.33203125" style="11" bestFit="1" customWidth="1"/>
    <col min="7687" max="7690" width="2" style="11"/>
    <col min="7691" max="7691" width="2.33203125" style="11" bestFit="1" customWidth="1"/>
    <col min="7692" max="7694" width="2" style="11"/>
    <col min="7695" max="7695" width="3.08203125" style="11" bestFit="1" customWidth="1"/>
    <col min="7696" max="7700" width="2" style="11"/>
    <col min="7701" max="7701" width="2.33203125" style="11" bestFit="1" customWidth="1"/>
    <col min="7702" max="7936" width="2" style="11"/>
    <col min="7937" max="7938" width="2" style="11" customWidth="1"/>
    <col min="7939" max="7941" width="2" style="11"/>
    <col min="7942" max="7942" width="2.33203125" style="11" bestFit="1" customWidth="1"/>
    <col min="7943" max="7946" width="2" style="11"/>
    <col min="7947" max="7947" width="2.33203125" style="11" bestFit="1" customWidth="1"/>
    <col min="7948" max="7950" width="2" style="11"/>
    <col min="7951" max="7951" width="3.08203125" style="11" bestFit="1" customWidth="1"/>
    <col min="7952" max="7956" width="2" style="11"/>
    <col min="7957" max="7957" width="2.33203125" style="11" bestFit="1" customWidth="1"/>
    <col min="7958" max="8192" width="2" style="11"/>
    <col min="8193" max="8194" width="2" style="11" customWidth="1"/>
    <col min="8195" max="8197" width="2" style="11"/>
    <col min="8198" max="8198" width="2.33203125" style="11" bestFit="1" customWidth="1"/>
    <col min="8199" max="8202" width="2" style="11"/>
    <col min="8203" max="8203" width="2.33203125" style="11" bestFit="1" customWidth="1"/>
    <col min="8204" max="8206" width="2" style="11"/>
    <col min="8207" max="8207" width="3.08203125" style="11" bestFit="1" customWidth="1"/>
    <col min="8208" max="8212" width="2" style="11"/>
    <col min="8213" max="8213" width="2.33203125" style="11" bestFit="1" customWidth="1"/>
    <col min="8214" max="8448" width="2" style="11"/>
    <col min="8449" max="8450" width="2" style="11" customWidth="1"/>
    <col min="8451" max="8453" width="2" style="11"/>
    <col min="8454" max="8454" width="2.33203125" style="11" bestFit="1" customWidth="1"/>
    <col min="8455" max="8458" width="2" style="11"/>
    <col min="8459" max="8459" width="2.33203125" style="11" bestFit="1" customWidth="1"/>
    <col min="8460" max="8462" width="2" style="11"/>
    <col min="8463" max="8463" width="3.08203125" style="11" bestFit="1" customWidth="1"/>
    <col min="8464" max="8468" width="2" style="11"/>
    <col min="8469" max="8469" width="2.33203125" style="11" bestFit="1" customWidth="1"/>
    <col min="8470" max="8704" width="2" style="11"/>
    <col min="8705" max="8706" width="2" style="11" customWidth="1"/>
    <col min="8707" max="8709" width="2" style="11"/>
    <col min="8710" max="8710" width="2.33203125" style="11" bestFit="1" customWidth="1"/>
    <col min="8711" max="8714" width="2" style="11"/>
    <col min="8715" max="8715" width="2.33203125" style="11" bestFit="1" customWidth="1"/>
    <col min="8716" max="8718" width="2" style="11"/>
    <col min="8719" max="8719" width="3.08203125" style="11" bestFit="1" customWidth="1"/>
    <col min="8720" max="8724" width="2" style="11"/>
    <col min="8725" max="8725" width="2.33203125" style="11" bestFit="1" customWidth="1"/>
    <col min="8726" max="8960" width="2" style="11"/>
    <col min="8961" max="8962" width="2" style="11" customWidth="1"/>
    <col min="8963" max="8965" width="2" style="11"/>
    <col min="8966" max="8966" width="2.33203125" style="11" bestFit="1" customWidth="1"/>
    <col min="8967" max="8970" width="2" style="11"/>
    <col min="8971" max="8971" width="2.33203125" style="11" bestFit="1" customWidth="1"/>
    <col min="8972" max="8974" width="2" style="11"/>
    <col min="8975" max="8975" width="3.08203125" style="11" bestFit="1" customWidth="1"/>
    <col min="8976" max="8980" width="2" style="11"/>
    <col min="8981" max="8981" width="2.33203125" style="11" bestFit="1" customWidth="1"/>
    <col min="8982" max="9216" width="2" style="11"/>
    <col min="9217" max="9218" width="2" style="11" customWidth="1"/>
    <col min="9219" max="9221" width="2" style="11"/>
    <col min="9222" max="9222" width="2.33203125" style="11" bestFit="1" customWidth="1"/>
    <col min="9223" max="9226" width="2" style="11"/>
    <col min="9227" max="9227" width="2.33203125" style="11" bestFit="1" customWidth="1"/>
    <col min="9228" max="9230" width="2" style="11"/>
    <col min="9231" max="9231" width="3.08203125" style="11" bestFit="1" customWidth="1"/>
    <col min="9232" max="9236" width="2" style="11"/>
    <col min="9237" max="9237" width="2.33203125" style="11" bestFit="1" customWidth="1"/>
    <col min="9238" max="9472" width="2" style="11"/>
    <col min="9473" max="9474" width="2" style="11" customWidth="1"/>
    <col min="9475" max="9477" width="2" style="11"/>
    <col min="9478" max="9478" width="2.33203125" style="11" bestFit="1" customWidth="1"/>
    <col min="9479" max="9482" width="2" style="11"/>
    <col min="9483" max="9483" width="2.33203125" style="11" bestFit="1" customWidth="1"/>
    <col min="9484" max="9486" width="2" style="11"/>
    <col min="9487" max="9487" width="3.08203125" style="11" bestFit="1" customWidth="1"/>
    <col min="9488" max="9492" width="2" style="11"/>
    <col min="9493" max="9493" width="2.33203125" style="11" bestFit="1" customWidth="1"/>
    <col min="9494" max="9728" width="2" style="11"/>
    <col min="9729" max="9730" width="2" style="11" customWidth="1"/>
    <col min="9731" max="9733" width="2" style="11"/>
    <col min="9734" max="9734" width="2.33203125" style="11" bestFit="1" customWidth="1"/>
    <col min="9735" max="9738" width="2" style="11"/>
    <col min="9739" max="9739" width="2.33203125" style="11" bestFit="1" customWidth="1"/>
    <col min="9740" max="9742" width="2" style="11"/>
    <col min="9743" max="9743" width="3.08203125" style="11" bestFit="1" customWidth="1"/>
    <col min="9744" max="9748" width="2" style="11"/>
    <col min="9749" max="9749" width="2.33203125" style="11" bestFit="1" customWidth="1"/>
    <col min="9750" max="9984" width="2" style="11"/>
    <col min="9985" max="9986" width="2" style="11" customWidth="1"/>
    <col min="9987" max="9989" width="2" style="11"/>
    <col min="9990" max="9990" width="2.33203125" style="11" bestFit="1" customWidth="1"/>
    <col min="9991" max="9994" width="2" style="11"/>
    <col min="9995" max="9995" width="2.33203125" style="11" bestFit="1" customWidth="1"/>
    <col min="9996" max="9998" width="2" style="11"/>
    <col min="9999" max="9999" width="3.08203125" style="11" bestFit="1" customWidth="1"/>
    <col min="10000" max="10004" width="2" style="11"/>
    <col min="10005" max="10005" width="2.33203125" style="11" bestFit="1" customWidth="1"/>
    <col min="10006" max="10240" width="2" style="11"/>
    <col min="10241" max="10242" width="2" style="11" customWidth="1"/>
    <col min="10243" max="10245" width="2" style="11"/>
    <col min="10246" max="10246" width="2.33203125" style="11" bestFit="1" customWidth="1"/>
    <col min="10247" max="10250" width="2" style="11"/>
    <col min="10251" max="10251" width="2.33203125" style="11" bestFit="1" customWidth="1"/>
    <col min="10252" max="10254" width="2" style="11"/>
    <col min="10255" max="10255" width="3.08203125" style="11" bestFit="1" customWidth="1"/>
    <col min="10256" max="10260" width="2" style="11"/>
    <col min="10261" max="10261" width="2.33203125" style="11" bestFit="1" customWidth="1"/>
    <col min="10262" max="10496" width="2" style="11"/>
    <col min="10497" max="10498" width="2" style="11" customWidth="1"/>
    <col min="10499" max="10501" width="2" style="11"/>
    <col min="10502" max="10502" width="2.33203125" style="11" bestFit="1" customWidth="1"/>
    <col min="10503" max="10506" width="2" style="11"/>
    <col min="10507" max="10507" width="2.33203125" style="11" bestFit="1" customWidth="1"/>
    <col min="10508" max="10510" width="2" style="11"/>
    <col min="10511" max="10511" width="3.08203125" style="11" bestFit="1" customWidth="1"/>
    <col min="10512" max="10516" width="2" style="11"/>
    <col min="10517" max="10517" width="2.33203125" style="11" bestFit="1" customWidth="1"/>
    <col min="10518" max="10752" width="2" style="11"/>
    <col min="10753" max="10754" width="2" style="11" customWidth="1"/>
    <col min="10755" max="10757" width="2" style="11"/>
    <col min="10758" max="10758" width="2.33203125" style="11" bestFit="1" customWidth="1"/>
    <col min="10759" max="10762" width="2" style="11"/>
    <col min="10763" max="10763" width="2.33203125" style="11" bestFit="1" customWidth="1"/>
    <col min="10764" max="10766" width="2" style="11"/>
    <col min="10767" max="10767" width="3.08203125" style="11" bestFit="1" customWidth="1"/>
    <col min="10768" max="10772" width="2" style="11"/>
    <col min="10773" max="10773" width="2.33203125" style="11" bestFit="1" customWidth="1"/>
    <col min="10774" max="11008" width="2" style="11"/>
    <col min="11009" max="11010" width="2" style="11" customWidth="1"/>
    <col min="11011" max="11013" width="2" style="11"/>
    <col min="11014" max="11014" width="2.33203125" style="11" bestFit="1" customWidth="1"/>
    <col min="11015" max="11018" width="2" style="11"/>
    <col min="11019" max="11019" width="2.33203125" style="11" bestFit="1" customWidth="1"/>
    <col min="11020" max="11022" width="2" style="11"/>
    <col min="11023" max="11023" width="3.08203125" style="11" bestFit="1" customWidth="1"/>
    <col min="11024" max="11028" width="2" style="11"/>
    <col min="11029" max="11029" width="2.33203125" style="11" bestFit="1" customWidth="1"/>
    <col min="11030" max="11264" width="2" style="11"/>
    <col min="11265" max="11266" width="2" style="11" customWidth="1"/>
    <col min="11267" max="11269" width="2" style="11"/>
    <col min="11270" max="11270" width="2.33203125" style="11" bestFit="1" customWidth="1"/>
    <col min="11271" max="11274" width="2" style="11"/>
    <col min="11275" max="11275" width="2.33203125" style="11" bestFit="1" customWidth="1"/>
    <col min="11276" max="11278" width="2" style="11"/>
    <col min="11279" max="11279" width="3.08203125" style="11" bestFit="1" customWidth="1"/>
    <col min="11280" max="11284" width="2" style="11"/>
    <col min="11285" max="11285" width="2.33203125" style="11" bestFit="1" customWidth="1"/>
    <col min="11286" max="11520" width="2" style="11"/>
    <col min="11521" max="11522" width="2" style="11" customWidth="1"/>
    <col min="11523" max="11525" width="2" style="11"/>
    <col min="11526" max="11526" width="2.33203125" style="11" bestFit="1" customWidth="1"/>
    <col min="11527" max="11530" width="2" style="11"/>
    <col min="11531" max="11531" width="2.33203125" style="11" bestFit="1" customWidth="1"/>
    <col min="11532" max="11534" width="2" style="11"/>
    <col min="11535" max="11535" width="3.08203125" style="11" bestFit="1" customWidth="1"/>
    <col min="11536" max="11540" width="2" style="11"/>
    <col min="11541" max="11541" width="2.33203125" style="11" bestFit="1" customWidth="1"/>
    <col min="11542" max="11776" width="2" style="11"/>
    <col min="11777" max="11778" width="2" style="11" customWidth="1"/>
    <col min="11779" max="11781" width="2" style="11"/>
    <col min="11782" max="11782" width="2.33203125" style="11" bestFit="1" customWidth="1"/>
    <col min="11783" max="11786" width="2" style="11"/>
    <col min="11787" max="11787" width="2.33203125" style="11" bestFit="1" customWidth="1"/>
    <col min="11788" max="11790" width="2" style="11"/>
    <col min="11791" max="11791" width="3.08203125" style="11" bestFit="1" customWidth="1"/>
    <col min="11792" max="11796" width="2" style="11"/>
    <col min="11797" max="11797" width="2.33203125" style="11" bestFit="1" customWidth="1"/>
    <col min="11798" max="12032" width="2" style="11"/>
    <col min="12033" max="12034" width="2" style="11" customWidth="1"/>
    <col min="12035" max="12037" width="2" style="11"/>
    <col min="12038" max="12038" width="2.33203125" style="11" bestFit="1" customWidth="1"/>
    <col min="12039" max="12042" width="2" style="11"/>
    <col min="12043" max="12043" width="2.33203125" style="11" bestFit="1" customWidth="1"/>
    <col min="12044" max="12046" width="2" style="11"/>
    <col min="12047" max="12047" width="3.08203125" style="11" bestFit="1" customWidth="1"/>
    <col min="12048" max="12052" width="2" style="11"/>
    <col min="12053" max="12053" width="2.33203125" style="11" bestFit="1" customWidth="1"/>
    <col min="12054" max="12288" width="2" style="11"/>
    <col min="12289" max="12290" width="2" style="11" customWidth="1"/>
    <col min="12291" max="12293" width="2" style="11"/>
    <col min="12294" max="12294" width="2.33203125" style="11" bestFit="1" customWidth="1"/>
    <col min="12295" max="12298" width="2" style="11"/>
    <col min="12299" max="12299" width="2.33203125" style="11" bestFit="1" customWidth="1"/>
    <col min="12300" max="12302" width="2" style="11"/>
    <col min="12303" max="12303" width="3.08203125" style="11" bestFit="1" customWidth="1"/>
    <col min="12304" max="12308" width="2" style="11"/>
    <col min="12309" max="12309" width="2.33203125" style="11" bestFit="1" customWidth="1"/>
    <col min="12310" max="12544" width="2" style="11"/>
    <col min="12545" max="12546" width="2" style="11" customWidth="1"/>
    <col min="12547" max="12549" width="2" style="11"/>
    <col min="12550" max="12550" width="2.33203125" style="11" bestFit="1" customWidth="1"/>
    <col min="12551" max="12554" width="2" style="11"/>
    <col min="12555" max="12555" width="2.33203125" style="11" bestFit="1" customWidth="1"/>
    <col min="12556" max="12558" width="2" style="11"/>
    <col min="12559" max="12559" width="3.08203125" style="11" bestFit="1" customWidth="1"/>
    <col min="12560" max="12564" width="2" style="11"/>
    <col min="12565" max="12565" width="2.33203125" style="11" bestFit="1" customWidth="1"/>
    <col min="12566" max="12800" width="2" style="11"/>
    <col min="12801" max="12802" width="2" style="11" customWidth="1"/>
    <col min="12803" max="12805" width="2" style="11"/>
    <col min="12806" max="12806" width="2.33203125" style="11" bestFit="1" customWidth="1"/>
    <col min="12807" max="12810" width="2" style="11"/>
    <col min="12811" max="12811" width="2.33203125" style="11" bestFit="1" customWidth="1"/>
    <col min="12812" max="12814" width="2" style="11"/>
    <col min="12815" max="12815" width="3.08203125" style="11" bestFit="1" customWidth="1"/>
    <col min="12816" max="12820" width="2" style="11"/>
    <col min="12821" max="12821" width="2.33203125" style="11" bestFit="1" customWidth="1"/>
    <col min="12822" max="13056" width="2" style="11"/>
    <col min="13057" max="13058" width="2" style="11" customWidth="1"/>
    <col min="13059" max="13061" width="2" style="11"/>
    <col min="13062" max="13062" width="2.33203125" style="11" bestFit="1" customWidth="1"/>
    <col min="13063" max="13066" width="2" style="11"/>
    <col min="13067" max="13067" width="2.33203125" style="11" bestFit="1" customWidth="1"/>
    <col min="13068" max="13070" width="2" style="11"/>
    <col min="13071" max="13071" width="3.08203125" style="11" bestFit="1" customWidth="1"/>
    <col min="13072" max="13076" width="2" style="11"/>
    <col min="13077" max="13077" width="2.33203125" style="11" bestFit="1" customWidth="1"/>
    <col min="13078" max="13312" width="2" style="11"/>
    <col min="13313" max="13314" width="2" style="11" customWidth="1"/>
    <col min="13315" max="13317" width="2" style="11"/>
    <col min="13318" max="13318" width="2.33203125" style="11" bestFit="1" customWidth="1"/>
    <col min="13319" max="13322" width="2" style="11"/>
    <col min="13323" max="13323" width="2.33203125" style="11" bestFit="1" customWidth="1"/>
    <col min="13324" max="13326" width="2" style="11"/>
    <col min="13327" max="13327" width="3.08203125" style="11" bestFit="1" customWidth="1"/>
    <col min="13328" max="13332" width="2" style="11"/>
    <col min="13333" max="13333" width="2.33203125" style="11" bestFit="1" customWidth="1"/>
    <col min="13334" max="13568" width="2" style="11"/>
    <col min="13569" max="13570" width="2" style="11" customWidth="1"/>
    <col min="13571" max="13573" width="2" style="11"/>
    <col min="13574" max="13574" width="2.33203125" style="11" bestFit="1" customWidth="1"/>
    <col min="13575" max="13578" width="2" style="11"/>
    <col min="13579" max="13579" width="2.33203125" style="11" bestFit="1" customWidth="1"/>
    <col min="13580" max="13582" width="2" style="11"/>
    <col min="13583" max="13583" width="3.08203125" style="11" bestFit="1" customWidth="1"/>
    <col min="13584" max="13588" width="2" style="11"/>
    <col min="13589" max="13589" width="2.33203125" style="11" bestFit="1" customWidth="1"/>
    <col min="13590" max="13824" width="2" style="11"/>
    <col min="13825" max="13826" width="2" style="11" customWidth="1"/>
    <col min="13827" max="13829" width="2" style="11"/>
    <col min="13830" max="13830" width="2.33203125" style="11" bestFit="1" customWidth="1"/>
    <col min="13831" max="13834" width="2" style="11"/>
    <col min="13835" max="13835" width="2.33203125" style="11" bestFit="1" customWidth="1"/>
    <col min="13836" max="13838" width="2" style="11"/>
    <col min="13839" max="13839" width="3.08203125" style="11" bestFit="1" customWidth="1"/>
    <col min="13840" max="13844" width="2" style="11"/>
    <col min="13845" max="13845" width="2.33203125" style="11" bestFit="1" customWidth="1"/>
    <col min="13846" max="14080" width="2" style="11"/>
    <col min="14081" max="14082" width="2" style="11" customWidth="1"/>
    <col min="14083" max="14085" width="2" style="11"/>
    <col min="14086" max="14086" width="2.33203125" style="11" bestFit="1" customWidth="1"/>
    <col min="14087" max="14090" width="2" style="11"/>
    <col min="14091" max="14091" width="2.33203125" style="11" bestFit="1" customWidth="1"/>
    <col min="14092" max="14094" width="2" style="11"/>
    <col min="14095" max="14095" width="3.08203125" style="11" bestFit="1" customWidth="1"/>
    <col min="14096" max="14100" width="2" style="11"/>
    <col min="14101" max="14101" width="2.33203125" style="11" bestFit="1" customWidth="1"/>
    <col min="14102" max="14336" width="2" style="11"/>
    <col min="14337" max="14338" width="2" style="11" customWidth="1"/>
    <col min="14339" max="14341" width="2" style="11"/>
    <col min="14342" max="14342" width="2.33203125" style="11" bestFit="1" customWidth="1"/>
    <col min="14343" max="14346" width="2" style="11"/>
    <col min="14347" max="14347" width="2.33203125" style="11" bestFit="1" customWidth="1"/>
    <col min="14348" max="14350" width="2" style="11"/>
    <col min="14351" max="14351" width="3.08203125" style="11" bestFit="1" customWidth="1"/>
    <col min="14352" max="14356" width="2" style="11"/>
    <col min="14357" max="14357" width="2.33203125" style="11" bestFit="1" customWidth="1"/>
    <col min="14358" max="14592" width="2" style="11"/>
    <col min="14593" max="14594" width="2" style="11" customWidth="1"/>
    <col min="14595" max="14597" width="2" style="11"/>
    <col min="14598" max="14598" width="2.33203125" style="11" bestFit="1" customWidth="1"/>
    <col min="14599" max="14602" width="2" style="11"/>
    <col min="14603" max="14603" width="2.33203125" style="11" bestFit="1" customWidth="1"/>
    <col min="14604" max="14606" width="2" style="11"/>
    <col min="14607" max="14607" width="3.08203125" style="11" bestFit="1" customWidth="1"/>
    <col min="14608" max="14612" width="2" style="11"/>
    <col min="14613" max="14613" width="2.33203125" style="11" bestFit="1" customWidth="1"/>
    <col min="14614" max="14848" width="2" style="11"/>
    <col min="14849" max="14850" width="2" style="11" customWidth="1"/>
    <col min="14851" max="14853" width="2" style="11"/>
    <col min="14854" max="14854" width="2.33203125" style="11" bestFit="1" customWidth="1"/>
    <col min="14855" max="14858" width="2" style="11"/>
    <col min="14859" max="14859" width="2.33203125" style="11" bestFit="1" customWidth="1"/>
    <col min="14860" max="14862" width="2" style="11"/>
    <col min="14863" max="14863" width="3.08203125" style="11" bestFit="1" customWidth="1"/>
    <col min="14864" max="14868" width="2" style="11"/>
    <col min="14869" max="14869" width="2.33203125" style="11" bestFit="1" customWidth="1"/>
    <col min="14870" max="15104" width="2" style="11"/>
    <col min="15105" max="15106" width="2" style="11" customWidth="1"/>
    <col min="15107" max="15109" width="2" style="11"/>
    <col min="15110" max="15110" width="2.33203125" style="11" bestFit="1" customWidth="1"/>
    <col min="15111" max="15114" width="2" style="11"/>
    <col min="15115" max="15115" width="2.33203125" style="11" bestFit="1" customWidth="1"/>
    <col min="15116" max="15118" width="2" style="11"/>
    <col min="15119" max="15119" width="3.08203125" style="11" bestFit="1" customWidth="1"/>
    <col min="15120" max="15124" width="2" style="11"/>
    <col min="15125" max="15125" width="2.33203125" style="11" bestFit="1" customWidth="1"/>
    <col min="15126" max="15360" width="2" style="11"/>
    <col min="15361" max="15362" width="2" style="11" customWidth="1"/>
    <col min="15363" max="15365" width="2" style="11"/>
    <col min="15366" max="15366" width="2.33203125" style="11" bestFit="1" customWidth="1"/>
    <col min="15367" max="15370" width="2" style="11"/>
    <col min="15371" max="15371" width="2.33203125" style="11" bestFit="1" customWidth="1"/>
    <col min="15372" max="15374" width="2" style="11"/>
    <col min="15375" max="15375" width="3.08203125" style="11" bestFit="1" customWidth="1"/>
    <col min="15376" max="15380" width="2" style="11"/>
    <col min="15381" max="15381" width="2.33203125" style="11" bestFit="1" customWidth="1"/>
    <col min="15382" max="15616" width="2" style="11"/>
    <col min="15617" max="15618" width="2" style="11" customWidth="1"/>
    <col min="15619" max="15621" width="2" style="11"/>
    <col min="15622" max="15622" width="2.33203125" style="11" bestFit="1" customWidth="1"/>
    <col min="15623" max="15626" width="2" style="11"/>
    <col min="15627" max="15627" width="2.33203125" style="11" bestFit="1" customWidth="1"/>
    <col min="15628" max="15630" width="2" style="11"/>
    <col min="15631" max="15631" width="3.08203125" style="11" bestFit="1" customWidth="1"/>
    <col min="15632" max="15636" width="2" style="11"/>
    <col min="15637" max="15637" width="2.33203125" style="11" bestFit="1" customWidth="1"/>
    <col min="15638" max="15872" width="2" style="11"/>
    <col min="15873" max="15874" width="2" style="11" customWidth="1"/>
    <col min="15875" max="15877" width="2" style="11"/>
    <col min="15878" max="15878" width="2.33203125" style="11" bestFit="1" customWidth="1"/>
    <col min="15879" max="15882" width="2" style="11"/>
    <col min="15883" max="15883" width="2.33203125" style="11" bestFit="1" customWidth="1"/>
    <col min="15884" max="15886" width="2" style="11"/>
    <col min="15887" max="15887" width="3.08203125" style="11" bestFit="1" customWidth="1"/>
    <col min="15888" max="15892" width="2" style="11"/>
    <col min="15893" max="15893" width="2.33203125" style="11" bestFit="1" customWidth="1"/>
    <col min="15894" max="16128" width="2" style="11"/>
    <col min="16129" max="16130" width="2" style="11" customWidth="1"/>
    <col min="16131" max="16133" width="2" style="11"/>
    <col min="16134" max="16134" width="2.33203125" style="11" bestFit="1" customWidth="1"/>
    <col min="16135" max="16138" width="2" style="11"/>
    <col min="16139" max="16139" width="2.33203125" style="11" bestFit="1" customWidth="1"/>
    <col min="16140" max="16142" width="2" style="11"/>
    <col min="16143" max="16143" width="3.08203125" style="11" bestFit="1" customWidth="1"/>
    <col min="16144" max="16148" width="2" style="11"/>
    <col min="16149" max="16149" width="2.33203125" style="11" bestFit="1" customWidth="1"/>
    <col min="16150" max="16384" width="2" style="11"/>
  </cols>
  <sheetData>
    <row r="1" spans="1:39" ht="20.25" customHeight="1">
      <c r="A1" s="947" t="s">
        <v>246</v>
      </c>
      <c r="B1" s="947"/>
      <c r="C1" s="947"/>
      <c r="D1" s="947"/>
    </row>
    <row r="2" spans="1:39" ht="21" customHeight="1">
      <c r="A2" s="952" t="s">
        <v>247</v>
      </c>
      <c r="B2" s="952"/>
      <c r="C2" s="952"/>
      <c r="D2" s="952"/>
      <c r="E2" s="952"/>
      <c r="F2" s="952"/>
      <c r="G2" s="952"/>
      <c r="H2" s="952"/>
      <c r="I2" s="952"/>
      <c r="J2" s="952"/>
      <c r="K2" s="952"/>
      <c r="L2" s="952"/>
      <c r="M2" s="952"/>
      <c r="N2" s="952"/>
      <c r="O2" s="952"/>
      <c r="P2" s="952"/>
      <c r="Q2" s="952"/>
      <c r="R2" s="952"/>
      <c r="S2" s="952"/>
      <c r="T2" s="952"/>
      <c r="U2" s="952"/>
      <c r="V2" s="952"/>
      <c r="W2" s="952"/>
      <c r="X2" s="952"/>
      <c r="Y2" s="952"/>
      <c r="Z2" s="952"/>
      <c r="AA2" s="952"/>
      <c r="AB2" s="952"/>
      <c r="AC2" s="952"/>
      <c r="AD2" s="952"/>
      <c r="AE2" s="952"/>
      <c r="AF2" s="952"/>
      <c r="AG2" s="952"/>
      <c r="AH2" s="952"/>
      <c r="AI2" s="952"/>
      <c r="AJ2" s="952"/>
      <c r="AK2" s="952"/>
      <c r="AL2" s="952"/>
      <c r="AM2" s="952"/>
    </row>
    <row r="3" spans="1:39" ht="8.25" customHeight="1">
      <c r="A3" s="952"/>
      <c r="B3" s="952"/>
      <c r="C3" s="952"/>
      <c r="D3" s="952"/>
      <c r="E3" s="952"/>
      <c r="F3" s="952"/>
      <c r="G3" s="952"/>
      <c r="H3" s="952"/>
      <c r="I3" s="952"/>
      <c r="J3" s="952"/>
      <c r="K3" s="952"/>
      <c r="L3" s="952"/>
      <c r="M3" s="952"/>
      <c r="N3" s="952"/>
      <c r="O3" s="952"/>
      <c r="P3" s="952"/>
      <c r="Q3" s="952"/>
      <c r="R3" s="952"/>
      <c r="S3" s="952"/>
      <c r="T3" s="952"/>
      <c r="U3" s="952"/>
      <c r="V3" s="952"/>
      <c r="W3" s="952"/>
      <c r="X3" s="952"/>
      <c r="Y3" s="952"/>
      <c r="Z3" s="952"/>
      <c r="AA3" s="952"/>
      <c r="AB3" s="952"/>
      <c r="AC3" s="952"/>
      <c r="AD3" s="952"/>
      <c r="AE3" s="952"/>
      <c r="AF3" s="952"/>
      <c r="AG3" s="952"/>
      <c r="AH3" s="952"/>
      <c r="AI3" s="952"/>
      <c r="AJ3" s="952"/>
      <c r="AK3" s="952"/>
      <c r="AL3" s="952"/>
      <c r="AM3" s="952"/>
    </row>
    <row r="4" spans="1:39" ht="7.5" customHeight="1"/>
    <row r="5" spans="1:39" ht="7.5" customHeight="1">
      <c r="B5" s="741" t="s">
        <v>92</v>
      </c>
      <c r="C5" s="741"/>
      <c r="D5" s="741"/>
      <c r="E5" s="741"/>
      <c r="F5" s="741"/>
      <c r="G5" s="741"/>
      <c r="H5" s="741"/>
      <c r="I5" s="741"/>
      <c r="J5" s="741"/>
      <c r="K5" s="741"/>
      <c r="L5" s="742"/>
      <c r="M5" s="742"/>
      <c r="N5" s="742"/>
      <c r="O5" s="742"/>
      <c r="P5" s="742"/>
      <c r="Q5" s="742"/>
      <c r="R5" s="742"/>
      <c r="S5" s="742"/>
      <c r="T5" s="742"/>
      <c r="U5" s="742"/>
      <c r="V5" s="742"/>
      <c r="W5" s="742"/>
      <c r="X5" s="742"/>
      <c r="Y5" s="742"/>
      <c r="Z5" s="742"/>
      <c r="AA5" s="742"/>
      <c r="AB5" s="742"/>
      <c r="AC5" s="742"/>
      <c r="AD5" s="742"/>
      <c r="AE5" s="742"/>
      <c r="AF5" s="742"/>
      <c r="AG5" s="742"/>
      <c r="AH5" s="742"/>
      <c r="AI5" s="742"/>
      <c r="AJ5" s="742"/>
      <c r="AK5" s="742"/>
      <c r="AL5" s="742"/>
    </row>
    <row r="6" spans="1:39" ht="27" customHeight="1">
      <c r="B6" s="741"/>
      <c r="C6" s="741"/>
      <c r="D6" s="741"/>
      <c r="E6" s="741"/>
      <c r="F6" s="741"/>
      <c r="G6" s="741"/>
      <c r="H6" s="741"/>
      <c r="I6" s="741"/>
      <c r="J6" s="741"/>
      <c r="K6" s="741"/>
      <c r="L6" s="742"/>
      <c r="M6" s="742"/>
      <c r="N6" s="742"/>
      <c r="O6" s="742"/>
      <c r="P6" s="742"/>
      <c r="Q6" s="742"/>
      <c r="R6" s="742"/>
      <c r="S6" s="742"/>
      <c r="T6" s="1384"/>
      <c r="U6" s="1384"/>
      <c r="V6" s="1384"/>
      <c r="W6" s="1384"/>
      <c r="X6" s="1384"/>
      <c r="Y6" s="1384"/>
      <c r="Z6" s="1384"/>
      <c r="AA6" s="1384"/>
      <c r="AB6" s="1384"/>
      <c r="AC6" s="1384"/>
      <c r="AD6" s="1384"/>
      <c r="AE6" s="1384"/>
      <c r="AF6" s="1384"/>
      <c r="AG6" s="1384"/>
      <c r="AH6" s="1384"/>
      <c r="AI6" s="1384"/>
      <c r="AJ6" s="1384"/>
      <c r="AK6" s="1384"/>
      <c r="AL6" s="1384"/>
    </row>
    <row r="7" spans="1:39" ht="36" customHeight="1">
      <c r="B7" s="1385" t="s">
        <v>248</v>
      </c>
      <c r="C7" s="745"/>
      <c r="D7" s="745"/>
      <c r="E7" s="745"/>
      <c r="F7" s="745"/>
      <c r="G7" s="745"/>
      <c r="H7" s="745"/>
      <c r="I7" s="745"/>
      <c r="J7" s="745"/>
      <c r="K7" s="746"/>
      <c r="L7" s="83"/>
      <c r="M7" s="84"/>
      <c r="N7" s="1386" t="s">
        <v>249</v>
      </c>
      <c r="O7" s="1386"/>
      <c r="P7" s="1386"/>
      <c r="Q7" s="1386"/>
      <c r="R7" s="1386"/>
      <c r="S7" s="1386"/>
      <c r="T7" s="1386"/>
      <c r="U7" s="1386"/>
      <c r="V7" s="1386"/>
      <c r="W7" s="84"/>
      <c r="X7" s="84"/>
      <c r="Y7" s="84"/>
      <c r="Z7" s="1386" t="s">
        <v>250</v>
      </c>
      <c r="AA7" s="1386"/>
      <c r="AB7" s="1386"/>
      <c r="AC7" s="1386"/>
      <c r="AD7" s="1386"/>
      <c r="AE7" s="1386"/>
      <c r="AF7" s="1386"/>
      <c r="AG7" s="1386"/>
      <c r="AH7" s="1386"/>
      <c r="AI7" s="1386"/>
      <c r="AJ7" s="1386"/>
      <c r="AK7" s="1386"/>
      <c r="AL7" s="1387"/>
    </row>
    <row r="8" spans="1:39">
      <c r="B8" s="878" t="s">
        <v>251</v>
      </c>
      <c r="C8" s="879"/>
      <c r="D8" s="53"/>
      <c r="E8" s="46"/>
      <c r="F8" s="46"/>
      <c r="G8" s="46"/>
      <c r="H8" s="46"/>
      <c r="I8" s="46"/>
      <c r="J8" s="46"/>
      <c r="K8" s="46"/>
      <c r="L8" s="46"/>
      <c r="M8" s="46"/>
      <c r="N8" s="46"/>
      <c r="O8" s="46"/>
      <c r="P8" s="46"/>
      <c r="Q8" s="46"/>
      <c r="R8" s="46"/>
      <c r="S8" s="46"/>
      <c r="T8" s="46"/>
      <c r="U8" s="46"/>
      <c r="V8" s="46"/>
      <c r="W8" s="46"/>
      <c r="X8" s="46"/>
      <c r="Y8" s="46"/>
      <c r="Z8" s="46"/>
      <c r="AA8" s="46"/>
      <c r="AB8" s="46"/>
      <c r="AC8" s="46"/>
      <c r="AD8" s="46"/>
      <c r="AE8" s="46"/>
      <c r="AF8" s="46"/>
      <c r="AG8" s="46"/>
      <c r="AH8" s="46"/>
      <c r="AI8" s="46"/>
      <c r="AJ8" s="46"/>
      <c r="AK8" s="46"/>
      <c r="AL8" s="49"/>
    </row>
    <row r="9" spans="1:39" ht="11.25" customHeight="1">
      <c r="B9" s="880"/>
      <c r="C9" s="881"/>
      <c r="D9" s="54"/>
      <c r="AL9" s="50"/>
    </row>
    <row r="10" spans="1:39" ht="11.25" customHeight="1">
      <c r="B10" s="880"/>
      <c r="C10" s="881"/>
      <c r="D10" s="54"/>
      <c r="E10" s="864" t="s">
        <v>252</v>
      </c>
      <c r="F10" s="864"/>
      <c r="G10" s="864"/>
      <c r="H10" s="864"/>
      <c r="I10" s="864"/>
      <c r="J10" s="864"/>
      <c r="K10" s="864"/>
      <c r="L10" s="864"/>
      <c r="M10" s="864"/>
      <c r="N10" s="864"/>
      <c r="O10" s="864"/>
      <c r="P10" s="864"/>
      <c r="Q10" s="864"/>
      <c r="R10" s="864"/>
      <c r="S10" s="864"/>
      <c r="T10" s="864"/>
      <c r="U10" s="864"/>
      <c r="V10" s="864"/>
      <c r="W10" s="864" t="s">
        <v>253</v>
      </c>
      <c r="X10" s="864"/>
      <c r="Y10" s="864"/>
      <c r="Z10" s="864"/>
      <c r="AA10" s="864"/>
      <c r="AB10" s="864"/>
      <c r="AC10" s="864"/>
      <c r="AD10" s="864"/>
      <c r="AE10" s="864"/>
      <c r="AF10" s="864"/>
      <c r="AG10" s="864"/>
      <c r="AH10" s="864"/>
      <c r="AI10" s="864"/>
      <c r="AJ10" s="864"/>
      <c r="AK10" s="864"/>
      <c r="AL10" s="50"/>
    </row>
    <row r="11" spans="1:39" ht="11.25" customHeight="1">
      <c r="B11" s="880"/>
      <c r="C11" s="881"/>
      <c r="D11" s="54"/>
      <c r="E11" s="864"/>
      <c r="F11" s="864"/>
      <c r="G11" s="864"/>
      <c r="H11" s="864"/>
      <c r="I11" s="864"/>
      <c r="J11" s="864"/>
      <c r="K11" s="864"/>
      <c r="L11" s="864"/>
      <c r="M11" s="864"/>
      <c r="N11" s="864"/>
      <c r="O11" s="864"/>
      <c r="P11" s="864"/>
      <c r="Q11" s="864"/>
      <c r="R11" s="864"/>
      <c r="S11" s="864"/>
      <c r="T11" s="864"/>
      <c r="U11" s="864"/>
      <c r="V11" s="864"/>
      <c r="W11" s="864"/>
      <c r="X11" s="864"/>
      <c r="Y11" s="864"/>
      <c r="Z11" s="864"/>
      <c r="AA11" s="864"/>
      <c r="AB11" s="864"/>
      <c r="AC11" s="864"/>
      <c r="AD11" s="864"/>
      <c r="AE11" s="864"/>
      <c r="AF11" s="864"/>
      <c r="AG11" s="864"/>
      <c r="AH11" s="864"/>
      <c r="AI11" s="864"/>
      <c r="AJ11" s="864"/>
      <c r="AK11" s="864"/>
      <c r="AL11" s="50"/>
    </row>
    <row r="12" spans="1:39" ht="11.25" customHeight="1">
      <c r="B12" s="880"/>
      <c r="C12" s="881"/>
      <c r="D12" s="54"/>
      <c r="E12" s="1365"/>
      <c r="F12" s="1365"/>
      <c r="G12" s="1365"/>
      <c r="H12" s="1365"/>
      <c r="I12" s="1365"/>
      <c r="J12" s="1365"/>
      <c r="K12" s="1365"/>
      <c r="L12" s="1365"/>
      <c r="M12" s="1365"/>
      <c r="N12" s="1365"/>
      <c r="O12" s="1365"/>
      <c r="P12" s="1365"/>
      <c r="Q12" s="1365"/>
      <c r="R12" s="1365"/>
      <c r="S12" s="1365"/>
      <c r="T12" s="1365"/>
      <c r="U12" s="741" t="s">
        <v>94</v>
      </c>
      <c r="V12" s="741"/>
      <c r="W12" s="1365"/>
      <c r="X12" s="1365"/>
      <c r="Y12" s="1365"/>
      <c r="Z12" s="1365"/>
      <c r="AA12" s="1365"/>
      <c r="AB12" s="1365"/>
      <c r="AC12" s="1365"/>
      <c r="AD12" s="1365"/>
      <c r="AE12" s="1365"/>
      <c r="AF12" s="1365"/>
      <c r="AG12" s="1365"/>
      <c r="AH12" s="1365"/>
      <c r="AI12" s="1365"/>
      <c r="AJ12" s="741" t="s">
        <v>94</v>
      </c>
      <c r="AK12" s="741"/>
      <c r="AL12" s="50"/>
    </row>
    <row r="13" spans="1:39" ht="11.25" customHeight="1">
      <c r="B13" s="880"/>
      <c r="C13" s="881"/>
      <c r="D13" s="54"/>
      <c r="E13" s="1365"/>
      <c r="F13" s="1365"/>
      <c r="G13" s="1365"/>
      <c r="H13" s="1365"/>
      <c r="I13" s="1365"/>
      <c r="J13" s="1365"/>
      <c r="K13" s="1365"/>
      <c r="L13" s="1365"/>
      <c r="M13" s="1365"/>
      <c r="N13" s="1365"/>
      <c r="O13" s="1365"/>
      <c r="P13" s="1365"/>
      <c r="Q13" s="1365"/>
      <c r="R13" s="1365"/>
      <c r="S13" s="1365"/>
      <c r="T13" s="1365"/>
      <c r="U13" s="741"/>
      <c r="V13" s="741"/>
      <c r="W13" s="1365"/>
      <c r="X13" s="1365"/>
      <c r="Y13" s="1365"/>
      <c r="Z13" s="1365"/>
      <c r="AA13" s="1365"/>
      <c r="AB13" s="1365"/>
      <c r="AC13" s="1365"/>
      <c r="AD13" s="1365"/>
      <c r="AE13" s="1365"/>
      <c r="AF13" s="1365"/>
      <c r="AG13" s="1365"/>
      <c r="AH13" s="1365"/>
      <c r="AI13" s="1365"/>
      <c r="AJ13" s="741"/>
      <c r="AK13" s="741"/>
      <c r="AL13" s="50"/>
    </row>
    <row r="14" spans="1:39" ht="11.25" customHeight="1" thickBot="1">
      <c r="B14" s="880"/>
      <c r="C14" s="881"/>
      <c r="D14" s="54"/>
      <c r="AL14" s="50"/>
    </row>
    <row r="15" spans="1:39" ht="11.25" customHeight="1">
      <c r="B15" s="880"/>
      <c r="C15" s="881"/>
      <c r="D15" s="54"/>
      <c r="W15" s="1351" t="s">
        <v>254</v>
      </c>
      <c r="X15" s="1290"/>
      <c r="Y15" s="1290"/>
      <c r="Z15" s="1290"/>
      <c r="AA15" s="1290"/>
      <c r="AB15" s="1290"/>
      <c r="AC15" s="1290"/>
      <c r="AD15" s="1290"/>
      <c r="AE15" s="1290"/>
      <c r="AF15" s="1290"/>
      <c r="AG15" s="1290"/>
      <c r="AH15" s="1290"/>
      <c r="AI15" s="1290"/>
      <c r="AJ15" s="1290"/>
      <c r="AK15" s="1291"/>
      <c r="AL15" s="50"/>
    </row>
    <row r="16" spans="1:39" ht="11.25" customHeight="1">
      <c r="B16" s="880"/>
      <c r="C16" s="881"/>
      <c r="D16" s="54"/>
      <c r="W16" s="1366"/>
      <c r="X16" s="741"/>
      <c r="Y16" s="741"/>
      <c r="Z16" s="741"/>
      <c r="AA16" s="741"/>
      <c r="AB16" s="741"/>
      <c r="AC16" s="741"/>
      <c r="AD16" s="741"/>
      <c r="AE16" s="741"/>
      <c r="AF16" s="741"/>
      <c r="AG16" s="741"/>
      <c r="AH16" s="741"/>
      <c r="AI16" s="741"/>
      <c r="AJ16" s="741"/>
      <c r="AK16" s="1367"/>
      <c r="AL16" s="50"/>
    </row>
    <row r="17" spans="2:38" ht="11.25" customHeight="1">
      <c r="B17" s="880"/>
      <c r="C17" s="881"/>
      <c r="D17" s="54"/>
      <c r="W17" s="1368" t="str">
        <f>IF(S51=1,(W12/E12)*100,"計算対象外")</f>
        <v>計算対象外</v>
      </c>
      <c r="X17" s="1369"/>
      <c r="Y17" s="1369"/>
      <c r="Z17" s="1369"/>
      <c r="AA17" s="1369"/>
      <c r="AB17" s="1369"/>
      <c r="AC17" s="1369"/>
      <c r="AD17" s="1369"/>
      <c r="AE17" s="1369"/>
      <c r="AF17" s="1369"/>
      <c r="AG17" s="1369"/>
      <c r="AH17" s="1369"/>
      <c r="AI17" s="1369"/>
      <c r="AJ17" s="741" t="s">
        <v>196</v>
      </c>
      <c r="AK17" s="1367"/>
      <c r="AL17" s="50"/>
    </row>
    <row r="18" spans="2:38" ht="11.25" customHeight="1" thickBot="1">
      <c r="B18" s="880"/>
      <c r="C18" s="881"/>
      <c r="D18" s="54"/>
      <c r="W18" s="1370"/>
      <c r="X18" s="1371"/>
      <c r="Y18" s="1371"/>
      <c r="Z18" s="1371"/>
      <c r="AA18" s="1371"/>
      <c r="AB18" s="1371"/>
      <c r="AC18" s="1371"/>
      <c r="AD18" s="1371"/>
      <c r="AE18" s="1371"/>
      <c r="AF18" s="1371"/>
      <c r="AG18" s="1371"/>
      <c r="AH18" s="1371"/>
      <c r="AI18" s="1371"/>
      <c r="AJ18" s="1292"/>
      <c r="AK18" s="1293"/>
      <c r="AL18" s="50"/>
    </row>
    <row r="19" spans="2:38" ht="11.25" customHeight="1">
      <c r="B19" s="880"/>
      <c r="C19" s="881"/>
      <c r="D19" s="54"/>
      <c r="AL19" s="50"/>
    </row>
    <row r="20" spans="2:38" ht="11.25" customHeight="1">
      <c r="B20" s="880"/>
      <c r="C20" s="881"/>
      <c r="D20" s="46"/>
      <c r="E20" s="46"/>
      <c r="F20" s="46"/>
      <c r="G20" s="46"/>
      <c r="H20" s="46"/>
      <c r="I20" s="46"/>
      <c r="J20" s="46"/>
      <c r="K20" s="46"/>
      <c r="L20" s="46"/>
      <c r="M20" s="46"/>
      <c r="N20" s="46"/>
      <c r="O20" s="46"/>
      <c r="P20" s="46"/>
      <c r="Q20" s="46"/>
      <c r="R20" s="47"/>
      <c r="S20" s="47"/>
      <c r="T20" s="46"/>
      <c r="U20" s="46"/>
      <c r="V20" s="46"/>
      <c r="W20" s="48"/>
      <c r="X20" s="48"/>
      <c r="Y20" s="48"/>
      <c r="Z20" s="48"/>
      <c r="AA20" s="48"/>
      <c r="AB20" s="48"/>
      <c r="AC20" s="48"/>
      <c r="AD20" s="48"/>
      <c r="AE20" s="48"/>
      <c r="AF20" s="48"/>
      <c r="AG20" s="48"/>
      <c r="AH20" s="48"/>
      <c r="AI20" s="48"/>
      <c r="AJ20" s="48"/>
      <c r="AK20" s="48"/>
      <c r="AL20" s="49"/>
    </row>
    <row r="21" spans="2:38" ht="15" customHeight="1">
      <c r="B21" s="880"/>
      <c r="C21" s="881"/>
      <c r="F21" s="11" t="s">
        <v>255</v>
      </c>
      <c r="AL21" s="50"/>
    </row>
    <row r="22" spans="2:38" ht="11.25" customHeight="1">
      <c r="B22" s="880"/>
      <c r="C22" s="881"/>
      <c r="AL22" s="50"/>
    </row>
    <row r="23" spans="2:38" ht="11.25" customHeight="1">
      <c r="B23" s="880"/>
      <c r="C23" s="881"/>
      <c r="F23" s="1372" t="s">
        <v>256</v>
      </c>
      <c r="G23" s="1373"/>
      <c r="H23" s="1373"/>
      <c r="I23" s="1373"/>
      <c r="J23" s="1373"/>
      <c r="K23" s="1373"/>
      <c r="L23" s="1373"/>
      <c r="M23" s="1373"/>
      <c r="N23" s="1373"/>
      <c r="O23" s="1373"/>
      <c r="P23" s="1373"/>
      <c r="Q23" s="1373"/>
      <c r="R23" s="1373"/>
      <c r="S23" s="1373"/>
      <c r="T23" s="1373"/>
      <c r="U23" s="1373"/>
      <c r="V23" s="1374"/>
      <c r="W23" s="1269" t="s">
        <v>257</v>
      </c>
      <c r="X23" s="1269"/>
      <c r="Y23" s="1269"/>
      <c r="Z23" s="1269"/>
      <c r="AA23" s="1269"/>
      <c r="AB23" s="1269"/>
      <c r="AC23" s="1269"/>
      <c r="AD23" s="1269"/>
      <c r="AE23" s="1269"/>
      <c r="AF23" s="1269"/>
      <c r="AG23" s="1269"/>
      <c r="AH23" s="1269"/>
      <c r="AI23" s="1269"/>
      <c r="AJ23" s="1269"/>
      <c r="AK23" s="1269"/>
      <c r="AL23" s="50"/>
    </row>
    <row r="24" spans="2:38" ht="15.75" customHeight="1">
      <c r="B24" s="880"/>
      <c r="C24" s="881"/>
      <c r="F24" s="1375"/>
      <c r="G24" s="1376"/>
      <c r="H24" s="1376"/>
      <c r="I24" s="1376"/>
      <c r="J24" s="1376"/>
      <c r="K24" s="1376"/>
      <c r="L24" s="1376"/>
      <c r="M24" s="1376"/>
      <c r="N24" s="1376"/>
      <c r="O24" s="1376"/>
      <c r="P24" s="1376"/>
      <c r="Q24" s="1376"/>
      <c r="R24" s="1376"/>
      <c r="S24" s="1376"/>
      <c r="T24" s="1376"/>
      <c r="U24" s="1376"/>
      <c r="V24" s="1377"/>
      <c r="W24" s="1269"/>
      <c r="X24" s="1269"/>
      <c r="Y24" s="1269"/>
      <c r="Z24" s="1269"/>
      <c r="AA24" s="1269"/>
      <c r="AB24" s="1269"/>
      <c r="AC24" s="1269"/>
      <c r="AD24" s="1269"/>
      <c r="AE24" s="1269"/>
      <c r="AF24" s="1269"/>
      <c r="AG24" s="1269"/>
      <c r="AH24" s="1269"/>
      <c r="AI24" s="1269"/>
      <c r="AJ24" s="1269"/>
      <c r="AK24" s="1269"/>
      <c r="AL24" s="50"/>
    </row>
    <row r="25" spans="2:38" ht="11.25" customHeight="1">
      <c r="B25" s="880"/>
      <c r="C25" s="881"/>
      <c r="F25" s="1378"/>
      <c r="G25" s="1379"/>
      <c r="H25" s="1379"/>
      <c r="I25" s="1379"/>
      <c r="J25" s="1379"/>
      <c r="K25" s="1379"/>
      <c r="L25" s="1379"/>
      <c r="M25" s="1379"/>
      <c r="N25" s="1379"/>
      <c r="O25" s="1379"/>
      <c r="P25" s="1379"/>
      <c r="Q25" s="1379"/>
      <c r="R25" s="1379"/>
      <c r="S25" s="1379"/>
      <c r="T25" s="1380"/>
      <c r="U25" s="842" t="s">
        <v>94</v>
      </c>
      <c r="V25" s="844"/>
      <c r="W25" s="854"/>
      <c r="X25" s="855"/>
      <c r="Y25" s="855"/>
      <c r="Z25" s="855"/>
      <c r="AA25" s="855"/>
      <c r="AB25" s="855"/>
      <c r="AC25" s="855"/>
      <c r="AD25" s="855"/>
      <c r="AE25" s="855"/>
      <c r="AF25" s="855"/>
      <c r="AG25" s="855"/>
      <c r="AH25" s="855"/>
      <c r="AI25" s="856"/>
      <c r="AJ25" s="741" t="s">
        <v>94</v>
      </c>
      <c r="AK25" s="741"/>
      <c r="AL25" s="50"/>
    </row>
    <row r="26" spans="2:38" ht="11.25" customHeight="1">
      <c r="B26" s="880"/>
      <c r="C26" s="881"/>
      <c r="F26" s="1381"/>
      <c r="G26" s="1382"/>
      <c r="H26" s="1382"/>
      <c r="I26" s="1382"/>
      <c r="J26" s="1382"/>
      <c r="K26" s="1382"/>
      <c r="L26" s="1382"/>
      <c r="M26" s="1382"/>
      <c r="N26" s="1382"/>
      <c r="O26" s="1382"/>
      <c r="P26" s="1382"/>
      <c r="Q26" s="1382"/>
      <c r="R26" s="1382"/>
      <c r="S26" s="1382"/>
      <c r="T26" s="1383"/>
      <c r="U26" s="845"/>
      <c r="V26" s="847"/>
      <c r="W26" s="857"/>
      <c r="X26" s="858"/>
      <c r="Y26" s="858"/>
      <c r="Z26" s="858"/>
      <c r="AA26" s="858"/>
      <c r="AB26" s="858"/>
      <c r="AC26" s="858"/>
      <c r="AD26" s="858"/>
      <c r="AE26" s="858"/>
      <c r="AF26" s="858"/>
      <c r="AG26" s="858"/>
      <c r="AH26" s="858"/>
      <c r="AI26" s="859"/>
      <c r="AJ26" s="860"/>
      <c r="AK26" s="860"/>
      <c r="AL26" s="50"/>
    </row>
    <row r="27" spans="2:38" ht="11.25" customHeight="1" thickBot="1">
      <c r="B27" s="880"/>
      <c r="C27" s="881"/>
      <c r="F27" s="48"/>
      <c r="G27" s="48"/>
      <c r="H27" s="48"/>
      <c r="I27" s="48"/>
      <c r="J27" s="48"/>
      <c r="K27" s="48"/>
      <c r="L27" s="48"/>
      <c r="M27" s="48"/>
      <c r="N27" s="48"/>
      <c r="O27" s="48"/>
      <c r="P27" s="48"/>
      <c r="Q27" s="48"/>
      <c r="R27" s="48"/>
      <c r="S27" s="48"/>
      <c r="T27" s="48"/>
      <c r="U27" s="12"/>
      <c r="W27" s="85"/>
      <c r="X27" s="85"/>
      <c r="Y27" s="85"/>
      <c r="Z27" s="85"/>
      <c r="AA27" s="85"/>
      <c r="AB27" s="85"/>
      <c r="AC27" s="85"/>
      <c r="AD27" s="85"/>
      <c r="AE27" s="85"/>
      <c r="AF27" s="85"/>
      <c r="AG27" s="85"/>
      <c r="AH27" s="85"/>
      <c r="AI27" s="85"/>
      <c r="AJ27" s="85"/>
      <c r="AK27" s="85"/>
      <c r="AL27" s="50"/>
    </row>
    <row r="28" spans="2:38" ht="11.25" customHeight="1">
      <c r="B28" s="880"/>
      <c r="C28" s="881"/>
      <c r="F28" s="86"/>
      <c r="W28" s="1351" t="s">
        <v>258</v>
      </c>
      <c r="X28" s="1352"/>
      <c r="Y28" s="1352"/>
      <c r="Z28" s="1352"/>
      <c r="AA28" s="1352"/>
      <c r="AB28" s="1352"/>
      <c r="AC28" s="1352"/>
      <c r="AD28" s="1352"/>
      <c r="AE28" s="1352"/>
      <c r="AF28" s="1352"/>
      <c r="AG28" s="1352"/>
      <c r="AH28" s="1352"/>
      <c r="AI28" s="1352"/>
      <c r="AJ28" s="1352"/>
      <c r="AK28" s="1353"/>
      <c r="AL28" s="50"/>
    </row>
    <row r="29" spans="2:38" ht="18.75" customHeight="1">
      <c r="B29" s="880"/>
      <c r="C29" s="881"/>
      <c r="W29" s="1354"/>
      <c r="X29" s="1269"/>
      <c r="Y29" s="1269"/>
      <c r="Z29" s="1269"/>
      <c r="AA29" s="1269"/>
      <c r="AB29" s="1269"/>
      <c r="AC29" s="1269"/>
      <c r="AD29" s="1269"/>
      <c r="AE29" s="1269"/>
      <c r="AF29" s="1269"/>
      <c r="AG29" s="1269"/>
      <c r="AH29" s="1269"/>
      <c r="AI29" s="1269"/>
      <c r="AJ29" s="1269"/>
      <c r="AK29" s="1355"/>
      <c r="AL29" s="50"/>
    </row>
    <row r="30" spans="2:38" ht="11.25" customHeight="1">
      <c r="B30" s="880"/>
      <c r="C30" s="881"/>
      <c r="W30" s="1356" t="e">
        <f>IF(S51=2,(W25/F25)*100,"計算対象外")</f>
        <v>#DIV/0!</v>
      </c>
      <c r="X30" s="1357"/>
      <c r="Y30" s="1357"/>
      <c r="Z30" s="1357"/>
      <c r="AA30" s="1357"/>
      <c r="AB30" s="1357"/>
      <c r="AC30" s="1357"/>
      <c r="AD30" s="1357"/>
      <c r="AE30" s="1357"/>
      <c r="AF30" s="1357"/>
      <c r="AG30" s="1357"/>
      <c r="AH30" s="1357"/>
      <c r="AI30" s="1358"/>
      <c r="AJ30" s="1362" t="s">
        <v>196</v>
      </c>
      <c r="AK30" s="1363"/>
      <c r="AL30" s="50"/>
    </row>
    <row r="31" spans="2:38" ht="11.25" customHeight="1" thickBot="1">
      <c r="B31" s="880"/>
      <c r="C31" s="881"/>
      <c r="W31" s="1359"/>
      <c r="X31" s="1360"/>
      <c r="Y31" s="1360"/>
      <c r="Z31" s="1360"/>
      <c r="AA31" s="1360"/>
      <c r="AB31" s="1360"/>
      <c r="AC31" s="1360"/>
      <c r="AD31" s="1360"/>
      <c r="AE31" s="1360"/>
      <c r="AF31" s="1360"/>
      <c r="AG31" s="1360"/>
      <c r="AH31" s="1360"/>
      <c r="AI31" s="1361"/>
      <c r="AJ31" s="1292"/>
      <c r="AK31" s="1293"/>
      <c r="AL31" s="50"/>
    </row>
    <row r="32" spans="2:38" ht="11.25" customHeight="1">
      <c r="B32" s="882"/>
      <c r="C32" s="883"/>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2"/>
    </row>
    <row r="33" spans="1:38" ht="11.25" customHeight="1" thickBot="1">
      <c r="B33" s="878" t="s">
        <v>259</v>
      </c>
      <c r="C33" s="879"/>
      <c r="D33" s="46"/>
      <c r="E33" s="46"/>
      <c r="F33" s="46"/>
      <c r="G33" s="46"/>
      <c r="H33" s="46"/>
      <c r="I33" s="46"/>
      <c r="J33" s="46"/>
      <c r="K33" s="46"/>
      <c r="L33" s="46"/>
      <c r="M33" s="46"/>
      <c r="N33" s="46"/>
      <c r="O33" s="46"/>
      <c r="P33" s="46"/>
      <c r="Q33" s="46"/>
      <c r="R33" s="87"/>
      <c r="S33" s="87"/>
      <c r="T33" s="46"/>
      <c r="U33" s="46"/>
      <c r="V33" s="46"/>
      <c r="W33" s="46"/>
      <c r="X33" s="46"/>
      <c r="Y33" s="46"/>
      <c r="Z33" s="46"/>
      <c r="AA33" s="46"/>
      <c r="AB33" s="46"/>
      <c r="AC33" s="46"/>
      <c r="AD33" s="46"/>
      <c r="AE33" s="46"/>
      <c r="AF33" s="46"/>
      <c r="AG33" s="46"/>
      <c r="AH33" s="46"/>
      <c r="AI33" s="46"/>
      <c r="AJ33" s="46"/>
      <c r="AK33" s="46"/>
      <c r="AL33" s="49"/>
    </row>
    <row r="34" spans="1:38" ht="18.75" customHeight="1" thickTop="1" thickBot="1">
      <c r="B34" s="880"/>
      <c r="C34" s="881"/>
      <c r="F34" s="55"/>
      <c r="G34" s="1364" t="e">
        <f>IF(AB29="未計算","（必要な情報を選択・入力すると区分が自動表示されます。）",IF(O53&gt;=95,I36,IF(O53&gt;=90,I37,IF(O53&gt;=80,I38,IF(O53&gt;=70,I39,IF(O53&gt;=50,I40,IF(O53&gt;=30,I41,I42)))))))</f>
        <v>#DIV/0!</v>
      </c>
      <c r="H34" s="1301"/>
      <c r="I34" s="1301"/>
      <c r="J34" s="1301"/>
      <c r="K34" s="1301"/>
      <c r="L34" s="1301"/>
      <c r="M34" s="1301"/>
      <c r="N34" s="1301"/>
      <c r="O34" s="1301"/>
      <c r="P34" s="1301"/>
      <c r="Q34" s="1301"/>
      <c r="R34" s="1301"/>
      <c r="S34" s="1301"/>
      <c r="T34" s="1301"/>
      <c r="U34" s="1301"/>
      <c r="V34" s="1301"/>
      <c r="W34" s="1301"/>
      <c r="X34" s="1302"/>
      <c r="Y34" s="884" t="s">
        <v>198</v>
      </c>
      <c r="Z34" s="885"/>
      <c r="AA34" s="885"/>
      <c r="AB34" s="885"/>
      <c r="AC34" s="885"/>
      <c r="AD34" s="885"/>
      <c r="AE34" s="885"/>
      <c r="AF34" s="885"/>
      <c r="AG34" s="885"/>
      <c r="AH34" s="885"/>
      <c r="AL34" s="50"/>
    </row>
    <row r="35" spans="1:38" ht="13.5" thickTop="1">
      <c r="B35" s="880"/>
      <c r="C35" s="881"/>
      <c r="R35" s="88"/>
      <c r="S35" s="88"/>
      <c r="AL35" s="50"/>
    </row>
    <row r="36" spans="1:38" ht="13.5" customHeight="1">
      <c r="B36" s="880"/>
      <c r="C36" s="881"/>
      <c r="F36" s="11" t="s">
        <v>199</v>
      </c>
      <c r="I36" s="11" t="s">
        <v>398</v>
      </c>
      <c r="R36" s="88"/>
      <c r="S36" s="88"/>
      <c r="AL36" s="81"/>
    </row>
    <row r="37" spans="1:38" ht="30.75" customHeight="1">
      <c r="B37" s="880"/>
      <c r="C37" s="881"/>
      <c r="I37" s="11" t="s">
        <v>399</v>
      </c>
      <c r="R37" s="88"/>
      <c r="S37" s="88"/>
      <c r="AL37" s="50"/>
    </row>
    <row r="38" spans="1:38" ht="17.25" customHeight="1">
      <c r="B38" s="880"/>
      <c r="C38" s="881"/>
      <c r="I38" s="11" t="s">
        <v>400</v>
      </c>
      <c r="R38" s="88"/>
      <c r="S38" s="88"/>
      <c r="AL38" s="81"/>
    </row>
    <row r="39" spans="1:38">
      <c r="B39" s="880"/>
      <c r="C39" s="881"/>
      <c r="I39" s="11" t="s">
        <v>401</v>
      </c>
      <c r="R39" s="88"/>
      <c r="S39" s="88"/>
      <c r="AL39" s="81"/>
    </row>
    <row r="40" spans="1:38">
      <c r="B40" s="880"/>
      <c r="C40" s="881"/>
      <c r="I40" s="11" t="s">
        <v>402</v>
      </c>
      <c r="R40" s="88"/>
      <c r="S40" s="88"/>
      <c r="AL40" s="81"/>
    </row>
    <row r="41" spans="1:38">
      <c r="B41" s="880"/>
      <c r="C41" s="881"/>
      <c r="I41" s="11" t="s">
        <v>403</v>
      </c>
      <c r="R41" s="88"/>
      <c r="S41" s="88"/>
      <c r="AL41" s="81"/>
    </row>
    <row r="42" spans="1:38">
      <c r="B42" s="880"/>
      <c r="C42" s="881"/>
      <c r="F42" s="12"/>
      <c r="H42" s="56"/>
      <c r="I42" s="11" t="s">
        <v>404</v>
      </c>
      <c r="J42" s="56"/>
      <c r="L42" s="56"/>
      <c r="M42" s="56"/>
      <c r="N42" s="56"/>
      <c r="O42" s="56"/>
      <c r="R42" s="88"/>
      <c r="S42" s="88"/>
      <c r="AL42" s="81"/>
    </row>
    <row r="43" spans="1:38">
      <c r="B43" s="882"/>
      <c r="C43" s="883"/>
      <c r="D43" s="51"/>
      <c r="E43" s="51"/>
      <c r="F43" s="51"/>
      <c r="G43" s="51"/>
      <c r="H43" s="51"/>
      <c r="I43" s="51"/>
      <c r="J43" s="51"/>
      <c r="K43" s="51"/>
      <c r="L43" s="51"/>
      <c r="M43" s="51"/>
      <c r="N43" s="51"/>
      <c r="O43" s="51"/>
      <c r="P43" s="51"/>
      <c r="Q43" s="51"/>
      <c r="R43" s="89"/>
      <c r="S43" s="89"/>
      <c r="T43" s="51"/>
      <c r="U43" s="51"/>
      <c r="V43" s="51"/>
      <c r="W43" s="51"/>
      <c r="X43" s="51"/>
      <c r="Y43" s="51"/>
      <c r="Z43" s="51"/>
      <c r="AA43" s="51"/>
      <c r="AB43" s="51"/>
      <c r="AC43" s="51"/>
      <c r="AD43" s="51"/>
      <c r="AE43" s="51"/>
      <c r="AF43" s="51"/>
      <c r="AG43" s="51"/>
      <c r="AH43" s="51"/>
      <c r="AI43" s="51"/>
      <c r="AJ43" s="51"/>
      <c r="AK43" s="51"/>
      <c r="AL43" s="58"/>
    </row>
    <row r="44" spans="1:38" ht="59.5" customHeight="1">
      <c r="B44" s="1350" t="s">
        <v>450</v>
      </c>
      <c r="C44" s="1350"/>
      <c r="D44" s="1350"/>
      <c r="E44" s="1350"/>
      <c r="F44" s="1350"/>
      <c r="G44" s="1350"/>
      <c r="H44" s="1350"/>
      <c r="I44" s="1350"/>
      <c r="J44" s="1350"/>
      <c r="K44" s="1350"/>
      <c r="L44" s="1350"/>
      <c r="M44" s="1350"/>
      <c r="N44" s="1350"/>
      <c r="O44" s="1350"/>
      <c r="P44" s="1350"/>
      <c r="Q44" s="1350"/>
      <c r="R44" s="1350"/>
      <c r="S44" s="1350"/>
      <c r="T44" s="1350"/>
      <c r="U44" s="1350"/>
      <c r="V44" s="1350"/>
      <c r="W44" s="1350"/>
      <c r="X44" s="1350"/>
      <c r="Y44" s="1350"/>
      <c r="Z44" s="1350"/>
      <c r="AA44" s="1350"/>
      <c r="AB44" s="1350"/>
      <c r="AC44" s="1350"/>
      <c r="AD44" s="1350"/>
      <c r="AE44" s="1350"/>
      <c r="AF44" s="1350"/>
      <c r="AG44" s="1350"/>
      <c r="AH44" s="1350"/>
      <c r="AI44" s="1350"/>
      <c r="AJ44" s="1350"/>
      <c r="AK44" s="1350"/>
      <c r="AL44" s="1350"/>
    </row>
    <row r="45" spans="1:38">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row>
    <row r="46" spans="1:38" ht="104.25" customHeight="1">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row>
    <row r="47" spans="1:38">
      <c r="A47" s="60"/>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row>
    <row r="48" spans="1:38">
      <c r="A48" s="60"/>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row>
    <row r="49" spans="1:38">
      <c r="A49" s="60"/>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row>
    <row r="50" spans="1:38">
      <c r="A50" s="60"/>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row>
    <row r="51" spans="1:38">
      <c r="A51" s="60"/>
      <c r="B51" s="59"/>
      <c r="C51" s="59"/>
      <c r="D51" s="59"/>
      <c r="E51" s="59"/>
      <c r="F51" s="59"/>
      <c r="G51" s="59"/>
      <c r="H51" s="59"/>
      <c r="I51" s="59"/>
      <c r="J51" s="59"/>
      <c r="K51" s="59"/>
      <c r="L51" s="59"/>
      <c r="M51" s="59"/>
      <c r="N51" s="59"/>
      <c r="O51" s="59"/>
      <c r="P51" s="59"/>
      <c r="Q51" s="59"/>
      <c r="R51" s="59"/>
      <c r="S51" s="59">
        <v>2</v>
      </c>
      <c r="T51" s="59"/>
      <c r="U51" s="59"/>
      <c r="V51" s="59"/>
      <c r="W51" s="59"/>
      <c r="X51" s="59"/>
      <c r="Y51" s="59"/>
      <c r="Z51" s="59"/>
      <c r="AA51" s="59"/>
      <c r="AB51" s="59"/>
      <c r="AC51" s="59"/>
      <c r="AD51" s="59"/>
      <c r="AE51" s="59"/>
      <c r="AF51" s="59"/>
      <c r="AG51" s="59"/>
      <c r="AH51" s="59"/>
      <c r="AI51" s="59"/>
      <c r="AJ51" s="59"/>
      <c r="AK51" s="59"/>
      <c r="AL51" s="59"/>
    </row>
    <row r="52" spans="1:38">
      <c r="A52" s="60"/>
      <c r="B52" s="59"/>
      <c r="C52" s="59"/>
      <c r="D52" s="59"/>
      <c r="E52" s="91" t="s">
        <v>260</v>
      </c>
      <c r="F52" s="91"/>
      <c r="G52" s="91"/>
      <c r="H52" s="91"/>
      <c r="I52" s="91"/>
      <c r="J52" s="91"/>
      <c r="K52" s="92">
        <v>2</v>
      </c>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row>
    <row r="53" spans="1:38">
      <c r="A53" s="60"/>
      <c r="B53" s="61"/>
      <c r="C53" s="60"/>
      <c r="D53" s="60"/>
      <c r="E53" s="93" t="s">
        <v>261</v>
      </c>
      <c r="F53" s="93"/>
      <c r="G53" s="93"/>
      <c r="H53" s="93"/>
      <c r="I53" s="93"/>
      <c r="J53" s="93"/>
      <c r="K53" s="93"/>
      <c r="L53" s="93"/>
      <c r="M53" s="93"/>
      <c r="N53" s="93"/>
      <c r="O53" s="93" t="e">
        <f>IF(S51=1,W17,W30)</f>
        <v>#DIV/0!</v>
      </c>
      <c r="P53" s="93"/>
      <c r="Q53" s="93"/>
      <c r="R53" s="93"/>
      <c r="S53" s="93"/>
      <c r="T53" s="60"/>
      <c r="U53" s="60"/>
      <c r="V53" s="60"/>
      <c r="W53" s="60"/>
      <c r="X53" s="60"/>
      <c r="Y53" s="60"/>
      <c r="Z53" s="60"/>
      <c r="AA53" s="60"/>
      <c r="AB53" s="60"/>
      <c r="AC53" s="60"/>
      <c r="AD53" s="60"/>
      <c r="AE53" s="60"/>
      <c r="AF53" s="60"/>
      <c r="AG53" s="60"/>
      <c r="AH53" s="60"/>
      <c r="AI53" s="60"/>
      <c r="AJ53" s="60"/>
      <c r="AK53" s="60"/>
      <c r="AL53" s="60"/>
    </row>
    <row r="54" spans="1:38">
      <c r="A54" s="60"/>
      <c r="B54" s="61"/>
      <c r="C54" s="60"/>
      <c r="D54" s="60"/>
      <c r="E54" s="60"/>
      <c r="F54" s="60"/>
      <c r="G54" s="60"/>
      <c r="H54" s="60"/>
      <c r="I54" s="60"/>
      <c r="J54" s="60"/>
      <c r="K54" s="60"/>
      <c r="L54" s="60"/>
      <c r="M54" s="60"/>
      <c r="N54" s="60"/>
      <c r="O54" s="60"/>
      <c r="P54" s="60"/>
      <c r="Q54" s="60"/>
      <c r="R54" s="60"/>
      <c r="S54" s="60"/>
      <c r="T54" s="60"/>
      <c r="U54" s="60"/>
      <c r="V54" s="60"/>
      <c r="W54" s="60"/>
      <c r="X54" s="60"/>
      <c r="Y54" s="60"/>
      <c r="Z54" s="60"/>
      <c r="AA54" s="60"/>
      <c r="AB54" s="60"/>
      <c r="AC54" s="60"/>
      <c r="AD54" s="60"/>
      <c r="AE54" s="60"/>
      <c r="AF54" s="60"/>
      <c r="AG54" s="60"/>
      <c r="AH54" s="60"/>
      <c r="AI54" s="60"/>
      <c r="AJ54" s="60"/>
      <c r="AK54" s="60"/>
      <c r="AL54" s="60"/>
    </row>
    <row r="55" spans="1:38">
      <c r="A55" s="60"/>
      <c r="B55" s="61"/>
      <c r="C55" s="60"/>
      <c r="D55" s="60"/>
      <c r="E55" s="60"/>
      <c r="F55" s="60"/>
      <c r="G55" s="60"/>
      <c r="H55" s="60"/>
      <c r="I55" s="60"/>
      <c r="J55" s="60"/>
      <c r="K55" s="60"/>
      <c r="L55" s="60"/>
      <c r="M55" s="60"/>
      <c r="N55" s="60"/>
      <c r="O55" s="60"/>
      <c r="P55" s="60"/>
      <c r="Q55" s="60"/>
      <c r="R55" s="60"/>
      <c r="S55" s="60"/>
      <c r="T55" s="60"/>
      <c r="U55" s="60"/>
      <c r="V55" s="60"/>
      <c r="W55" s="60"/>
      <c r="X55" s="60"/>
      <c r="Y55" s="60"/>
      <c r="Z55" s="60"/>
      <c r="AA55" s="60"/>
      <c r="AB55" s="60"/>
      <c r="AC55" s="60"/>
      <c r="AD55" s="60"/>
      <c r="AE55" s="60"/>
      <c r="AF55" s="60"/>
      <c r="AG55" s="60"/>
      <c r="AH55" s="60"/>
      <c r="AI55" s="60"/>
      <c r="AJ55" s="60"/>
      <c r="AK55" s="60"/>
      <c r="AL55" s="60"/>
    </row>
    <row r="56" spans="1:38">
      <c r="A56" s="60"/>
      <c r="B56" s="61"/>
      <c r="C56" s="60"/>
      <c r="D56" s="60"/>
      <c r="E56" s="60"/>
      <c r="F56" s="60"/>
      <c r="G56" s="60"/>
      <c r="H56" s="60"/>
      <c r="I56" s="60"/>
      <c r="J56" s="60"/>
      <c r="K56" s="60"/>
      <c r="L56" s="60"/>
      <c r="M56" s="60"/>
      <c r="N56" s="60"/>
      <c r="O56" s="60"/>
      <c r="P56" s="60"/>
      <c r="Q56" s="60"/>
      <c r="R56" s="60"/>
      <c r="S56" s="60"/>
      <c r="T56" s="60"/>
      <c r="U56" s="60"/>
      <c r="V56" s="60"/>
      <c r="W56" s="60"/>
      <c r="X56" s="60"/>
      <c r="Y56" s="60"/>
      <c r="Z56" s="60"/>
      <c r="AA56" s="60"/>
      <c r="AB56" s="60"/>
      <c r="AC56" s="60"/>
      <c r="AD56" s="60"/>
      <c r="AE56" s="60"/>
      <c r="AF56" s="60"/>
      <c r="AG56" s="60"/>
      <c r="AH56" s="60"/>
      <c r="AI56" s="60"/>
      <c r="AJ56" s="60"/>
      <c r="AK56" s="60"/>
      <c r="AL56" s="60"/>
    </row>
    <row r="57" spans="1:38">
      <c r="A57" s="60"/>
      <c r="B57" s="61"/>
      <c r="C57" s="60"/>
      <c r="D57" s="60"/>
      <c r="E57" s="60"/>
      <c r="F57" s="60"/>
      <c r="G57" s="60"/>
      <c r="H57" s="60"/>
      <c r="I57" s="60"/>
      <c r="J57" s="60"/>
      <c r="K57" s="60"/>
      <c r="L57" s="60"/>
      <c r="M57" s="60"/>
      <c r="N57" s="60"/>
      <c r="O57" s="60"/>
      <c r="P57" s="60"/>
      <c r="Q57" s="60"/>
      <c r="R57" s="60"/>
      <c r="S57" s="60"/>
      <c r="T57" s="60"/>
      <c r="U57" s="60"/>
      <c r="V57" s="60"/>
      <c r="W57" s="60"/>
      <c r="X57" s="60"/>
      <c r="Y57" s="60"/>
      <c r="Z57" s="60"/>
      <c r="AA57" s="60"/>
      <c r="AB57" s="60"/>
      <c r="AC57" s="60"/>
      <c r="AD57" s="60"/>
      <c r="AE57" s="60"/>
      <c r="AF57" s="60"/>
      <c r="AG57" s="60"/>
      <c r="AH57" s="60"/>
      <c r="AI57" s="60"/>
      <c r="AJ57" s="60"/>
      <c r="AK57" s="60"/>
      <c r="AL57" s="60"/>
    </row>
    <row r="58" spans="1:38">
      <c r="A58" s="60"/>
      <c r="B58" s="61"/>
      <c r="C58" s="60"/>
      <c r="D58" s="60"/>
      <c r="E58" s="60"/>
      <c r="F58" s="60"/>
      <c r="G58" s="60"/>
      <c r="H58" s="60"/>
      <c r="I58" s="60"/>
      <c r="J58" s="60"/>
      <c r="K58" s="60"/>
      <c r="L58" s="60"/>
      <c r="M58" s="60"/>
      <c r="N58" s="60"/>
      <c r="O58" s="60"/>
      <c r="P58" s="60"/>
      <c r="Q58" s="60"/>
      <c r="R58" s="60"/>
      <c r="S58" s="60"/>
      <c r="T58" s="60"/>
      <c r="U58" s="60"/>
      <c r="V58" s="60"/>
      <c r="W58" s="60"/>
      <c r="X58" s="60"/>
      <c r="Y58" s="60"/>
      <c r="Z58" s="60"/>
      <c r="AA58" s="60"/>
      <c r="AB58" s="60"/>
      <c r="AC58" s="60"/>
      <c r="AD58" s="60"/>
      <c r="AE58" s="60"/>
      <c r="AF58" s="60"/>
      <c r="AG58" s="60"/>
      <c r="AH58" s="60"/>
      <c r="AI58" s="60"/>
      <c r="AJ58" s="60"/>
      <c r="AK58" s="60"/>
      <c r="AL58" s="60"/>
    </row>
    <row r="59" spans="1:38">
      <c r="A59" s="60"/>
      <c r="B59" s="61"/>
      <c r="C59" s="60"/>
      <c r="D59" s="60"/>
      <c r="E59" s="60"/>
      <c r="F59" s="60"/>
      <c r="G59" s="60"/>
      <c r="H59" s="60"/>
      <c r="I59" s="60"/>
      <c r="J59" s="60"/>
      <c r="K59" s="60"/>
      <c r="L59" s="60"/>
      <c r="M59" s="60"/>
      <c r="N59" s="60"/>
      <c r="O59" s="60"/>
      <c r="P59" s="60"/>
      <c r="Q59" s="60"/>
      <c r="R59" s="60"/>
      <c r="S59" s="60"/>
      <c r="T59" s="60"/>
      <c r="U59" s="60"/>
      <c r="V59" s="60"/>
      <c r="W59" s="60"/>
      <c r="X59" s="60"/>
      <c r="Y59" s="60"/>
      <c r="Z59" s="60"/>
      <c r="AA59" s="60"/>
      <c r="AB59" s="60"/>
      <c r="AC59" s="60"/>
      <c r="AD59" s="60"/>
      <c r="AE59" s="60"/>
      <c r="AF59" s="60"/>
      <c r="AG59" s="60"/>
      <c r="AH59" s="60"/>
      <c r="AI59" s="60"/>
      <c r="AJ59" s="60"/>
      <c r="AK59" s="60"/>
      <c r="AL59" s="60"/>
    </row>
  </sheetData>
  <sheetProtection algorithmName="SHA-512" hashValue="cO2ej2g2IMrdxvbpxRFaDmXKDaVbgBn+SOTDrQAbP4YHX9artdASjXBhnVtfR97Yv2ykc8A9G1uWbeYS+9Pf5g==" saltValue="EyL6HJOdo6cl75PTPWfO8Q==" spinCount="100000" sheet="1" objects="1" scenarios="1"/>
  <mergeCells count="30">
    <mergeCell ref="AJ17:AK18"/>
    <mergeCell ref="A1:D1"/>
    <mergeCell ref="A2:AM3"/>
    <mergeCell ref="B5:K6"/>
    <mergeCell ref="L5:AL6"/>
    <mergeCell ref="B7:K7"/>
    <mergeCell ref="N7:V7"/>
    <mergeCell ref="Z7:AL7"/>
    <mergeCell ref="F23:V24"/>
    <mergeCell ref="W23:AK24"/>
    <mergeCell ref="F25:T26"/>
    <mergeCell ref="U25:V26"/>
    <mergeCell ref="W25:AI26"/>
    <mergeCell ref="AJ25:AK26"/>
    <mergeCell ref="B44:AL44"/>
    <mergeCell ref="W28:AK29"/>
    <mergeCell ref="W30:AI31"/>
    <mergeCell ref="AJ30:AK31"/>
    <mergeCell ref="B33:C43"/>
    <mergeCell ref="G34:X34"/>
    <mergeCell ref="Y34:AH34"/>
    <mergeCell ref="B8:C32"/>
    <mergeCell ref="E10:V11"/>
    <mergeCell ref="W10:AK11"/>
    <mergeCell ref="E12:T13"/>
    <mergeCell ref="U12:V13"/>
    <mergeCell ref="W12:AI13"/>
    <mergeCell ref="AJ12:AK13"/>
    <mergeCell ref="W15:AK16"/>
    <mergeCell ref="W17:AI18"/>
  </mergeCells>
  <phoneticPr fontId="5"/>
  <pageMargins left="0.7" right="0.7" top="0.75" bottom="0.75" header="0.3" footer="0.3"/>
  <pageSetup paperSize="9" scale="9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from>
                    <xdr:col>11</xdr:col>
                    <xdr:colOff>107950</xdr:colOff>
                    <xdr:row>6</xdr:row>
                    <xdr:rowOff>88900</xdr:rowOff>
                  </from>
                  <to>
                    <xdr:col>13</xdr:col>
                    <xdr:colOff>76200</xdr:colOff>
                    <xdr:row>6</xdr:row>
                    <xdr:rowOff>342900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from>
                    <xdr:col>23</xdr:col>
                    <xdr:colOff>76200</xdr:colOff>
                    <xdr:row>6</xdr:row>
                    <xdr:rowOff>107950</xdr:rowOff>
                  </from>
                  <to>
                    <xdr:col>25</xdr:col>
                    <xdr:colOff>50800</xdr:colOff>
                    <xdr:row>6</xdr:row>
                    <xdr:rowOff>355600</xdr:rowOff>
                  </to>
                </anchor>
              </controlPr>
            </control>
          </mc:Choice>
        </mc:AlternateContent>
        <mc:AlternateContent xmlns:mc="http://schemas.openxmlformats.org/markup-compatibility/2006">
          <mc:Choice Requires="x14">
            <control shapeId="4" r:id="rId6" name="Group Box 3">
              <controlPr defaultSize="0" autoFill="0" autoPict="0">
                <anchor moveWithCells="1">
                  <from>
                    <xdr:col>11</xdr:col>
                    <xdr:colOff>69850</xdr:colOff>
                    <xdr:row>6</xdr:row>
                    <xdr:rowOff>0</xdr:rowOff>
                  </from>
                  <to>
                    <xdr:col>34</xdr:col>
                    <xdr:colOff>107950</xdr:colOff>
                    <xdr:row>6</xdr:row>
                    <xdr:rowOff>412750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4"/>
  <dimension ref="A1:J53"/>
  <sheetViews>
    <sheetView showGridLines="0" view="pageBreakPreview" zoomScaleNormal="100" zoomScaleSheetLayoutView="100" workbookViewId="0">
      <selection activeCell="D13" sqref="D13:E13"/>
    </sheetView>
  </sheetViews>
  <sheetFormatPr defaultColWidth="8.08203125" defaultRowHeight="13"/>
  <cols>
    <col min="1" max="1" width="4.58203125" style="11" customWidth="1"/>
    <col min="2" max="2" width="8.08203125" style="11" customWidth="1"/>
    <col min="3" max="3" width="5.08203125" style="11" customWidth="1"/>
    <col min="4" max="4" width="7.58203125" style="11" customWidth="1"/>
    <col min="5" max="5" width="7.33203125" style="11" customWidth="1"/>
    <col min="6" max="6" width="7.5" style="11" customWidth="1"/>
    <col min="7" max="7" width="5.58203125" style="11" customWidth="1"/>
    <col min="8" max="8" width="9.08203125" style="11" customWidth="1"/>
    <col min="9" max="9" width="7.58203125" style="11" customWidth="1"/>
    <col min="10" max="10" width="17.33203125" style="11" customWidth="1"/>
    <col min="11" max="256" width="8.08203125" style="11"/>
    <col min="257" max="257" width="4.58203125" style="11" customWidth="1"/>
    <col min="258" max="258" width="8.08203125" style="11" customWidth="1"/>
    <col min="259" max="259" width="5.08203125" style="11" customWidth="1"/>
    <col min="260" max="260" width="7.58203125" style="11" customWidth="1"/>
    <col min="261" max="261" width="5.33203125" style="11" customWidth="1"/>
    <col min="262" max="262" width="7.5" style="11" customWidth="1"/>
    <col min="263" max="263" width="5.58203125" style="11" customWidth="1"/>
    <col min="264" max="265" width="7.58203125" style="11" customWidth="1"/>
    <col min="266" max="266" width="17.33203125" style="11" customWidth="1"/>
    <col min="267" max="512" width="8.08203125" style="11"/>
    <col min="513" max="513" width="4.58203125" style="11" customWidth="1"/>
    <col min="514" max="514" width="8.08203125" style="11" customWidth="1"/>
    <col min="515" max="515" width="5.08203125" style="11" customWidth="1"/>
    <col min="516" max="516" width="7.58203125" style="11" customWidth="1"/>
    <col min="517" max="517" width="5.33203125" style="11" customWidth="1"/>
    <col min="518" max="518" width="7.5" style="11" customWidth="1"/>
    <col min="519" max="519" width="5.58203125" style="11" customWidth="1"/>
    <col min="520" max="521" width="7.58203125" style="11" customWidth="1"/>
    <col min="522" max="522" width="17.33203125" style="11" customWidth="1"/>
    <col min="523" max="768" width="8.08203125" style="11"/>
    <col min="769" max="769" width="4.58203125" style="11" customWidth="1"/>
    <col min="770" max="770" width="8.08203125" style="11" customWidth="1"/>
    <col min="771" max="771" width="5.08203125" style="11" customWidth="1"/>
    <col min="772" max="772" width="7.58203125" style="11" customWidth="1"/>
    <col min="773" max="773" width="5.33203125" style="11" customWidth="1"/>
    <col min="774" max="774" width="7.5" style="11" customWidth="1"/>
    <col min="775" max="775" width="5.58203125" style="11" customWidth="1"/>
    <col min="776" max="777" width="7.58203125" style="11" customWidth="1"/>
    <col min="778" max="778" width="17.33203125" style="11" customWidth="1"/>
    <col min="779" max="1024" width="8.08203125" style="11"/>
    <col min="1025" max="1025" width="4.58203125" style="11" customWidth="1"/>
    <col min="1026" max="1026" width="8.08203125" style="11" customWidth="1"/>
    <col min="1027" max="1027" width="5.08203125" style="11" customWidth="1"/>
    <col min="1028" max="1028" width="7.58203125" style="11" customWidth="1"/>
    <col min="1029" max="1029" width="5.33203125" style="11" customWidth="1"/>
    <col min="1030" max="1030" width="7.5" style="11" customWidth="1"/>
    <col min="1031" max="1031" width="5.58203125" style="11" customWidth="1"/>
    <col min="1032" max="1033" width="7.58203125" style="11" customWidth="1"/>
    <col min="1034" max="1034" width="17.33203125" style="11" customWidth="1"/>
    <col min="1035" max="1280" width="8.08203125" style="11"/>
    <col min="1281" max="1281" width="4.58203125" style="11" customWidth="1"/>
    <col min="1282" max="1282" width="8.08203125" style="11" customWidth="1"/>
    <col min="1283" max="1283" width="5.08203125" style="11" customWidth="1"/>
    <col min="1284" max="1284" width="7.58203125" style="11" customWidth="1"/>
    <col min="1285" max="1285" width="5.33203125" style="11" customWidth="1"/>
    <col min="1286" max="1286" width="7.5" style="11" customWidth="1"/>
    <col min="1287" max="1287" width="5.58203125" style="11" customWidth="1"/>
    <col min="1288" max="1289" width="7.58203125" style="11" customWidth="1"/>
    <col min="1290" max="1290" width="17.33203125" style="11" customWidth="1"/>
    <col min="1291" max="1536" width="8.08203125" style="11"/>
    <col min="1537" max="1537" width="4.58203125" style="11" customWidth="1"/>
    <col min="1538" max="1538" width="8.08203125" style="11" customWidth="1"/>
    <col min="1539" max="1539" width="5.08203125" style="11" customWidth="1"/>
    <col min="1540" max="1540" width="7.58203125" style="11" customWidth="1"/>
    <col min="1541" max="1541" width="5.33203125" style="11" customWidth="1"/>
    <col min="1542" max="1542" width="7.5" style="11" customWidth="1"/>
    <col min="1543" max="1543" width="5.58203125" style="11" customWidth="1"/>
    <col min="1544" max="1545" width="7.58203125" style="11" customWidth="1"/>
    <col min="1546" max="1546" width="17.33203125" style="11" customWidth="1"/>
    <col min="1547" max="1792" width="8.08203125" style="11"/>
    <col min="1793" max="1793" width="4.58203125" style="11" customWidth="1"/>
    <col min="1794" max="1794" width="8.08203125" style="11" customWidth="1"/>
    <col min="1795" max="1795" width="5.08203125" style="11" customWidth="1"/>
    <col min="1796" max="1796" width="7.58203125" style="11" customWidth="1"/>
    <col min="1797" max="1797" width="5.33203125" style="11" customWidth="1"/>
    <col min="1798" max="1798" width="7.5" style="11" customWidth="1"/>
    <col min="1799" max="1799" width="5.58203125" style="11" customWidth="1"/>
    <col min="1800" max="1801" width="7.58203125" style="11" customWidth="1"/>
    <col min="1802" max="1802" width="17.33203125" style="11" customWidth="1"/>
    <col min="1803" max="2048" width="8.08203125" style="11"/>
    <col min="2049" max="2049" width="4.58203125" style="11" customWidth="1"/>
    <col min="2050" max="2050" width="8.08203125" style="11" customWidth="1"/>
    <col min="2051" max="2051" width="5.08203125" style="11" customWidth="1"/>
    <col min="2052" max="2052" width="7.58203125" style="11" customWidth="1"/>
    <col min="2053" max="2053" width="5.33203125" style="11" customWidth="1"/>
    <col min="2054" max="2054" width="7.5" style="11" customWidth="1"/>
    <col min="2055" max="2055" width="5.58203125" style="11" customWidth="1"/>
    <col min="2056" max="2057" width="7.58203125" style="11" customWidth="1"/>
    <col min="2058" max="2058" width="17.33203125" style="11" customWidth="1"/>
    <col min="2059" max="2304" width="8.08203125" style="11"/>
    <col min="2305" max="2305" width="4.58203125" style="11" customWidth="1"/>
    <col min="2306" max="2306" width="8.08203125" style="11" customWidth="1"/>
    <col min="2307" max="2307" width="5.08203125" style="11" customWidth="1"/>
    <col min="2308" max="2308" width="7.58203125" style="11" customWidth="1"/>
    <col min="2309" max="2309" width="5.33203125" style="11" customWidth="1"/>
    <col min="2310" max="2310" width="7.5" style="11" customWidth="1"/>
    <col min="2311" max="2311" width="5.58203125" style="11" customWidth="1"/>
    <col min="2312" max="2313" width="7.58203125" style="11" customWidth="1"/>
    <col min="2314" max="2314" width="17.33203125" style="11" customWidth="1"/>
    <col min="2315" max="2560" width="8.08203125" style="11"/>
    <col min="2561" max="2561" width="4.58203125" style="11" customWidth="1"/>
    <col min="2562" max="2562" width="8.08203125" style="11" customWidth="1"/>
    <col min="2563" max="2563" width="5.08203125" style="11" customWidth="1"/>
    <col min="2564" max="2564" width="7.58203125" style="11" customWidth="1"/>
    <col min="2565" max="2565" width="5.33203125" style="11" customWidth="1"/>
    <col min="2566" max="2566" width="7.5" style="11" customWidth="1"/>
    <col min="2567" max="2567" width="5.58203125" style="11" customWidth="1"/>
    <col min="2568" max="2569" width="7.58203125" style="11" customWidth="1"/>
    <col min="2570" max="2570" width="17.33203125" style="11" customWidth="1"/>
    <col min="2571" max="2816" width="8.08203125" style="11"/>
    <col min="2817" max="2817" width="4.58203125" style="11" customWidth="1"/>
    <col min="2818" max="2818" width="8.08203125" style="11" customWidth="1"/>
    <col min="2819" max="2819" width="5.08203125" style="11" customWidth="1"/>
    <col min="2820" max="2820" width="7.58203125" style="11" customWidth="1"/>
    <col min="2821" max="2821" width="5.33203125" style="11" customWidth="1"/>
    <col min="2822" max="2822" width="7.5" style="11" customWidth="1"/>
    <col min="2823" max="2823" width="5.58203125" style="11" customWidth="1"/>
    <col min="2824" max="2825" width="7.58203125" style="11" customWidth="1"/>
    <col min="2826" max="2826" width="17.33203125" style="11" customWidth="1"/>
    <col min="2827" max="3072" width="8.08203125" style="11"/>
    <col min="3073" max="3073" width="4.58203125" style="11" customWidth="1"/>
    <col min="3074" max="3074" width="8.08203125" style="11" customWidth="1"/>
    <col min="3075" max="3075" width="5.08203125" style="11" customWidth="1"/>
    <col min="3076" max="3076" width="7.58203125" style="11" customWidth="1"/>
    <col min="3077" max="3077" width="5.33203125" style="11" customWidth="1"/>
    <col min="3078" max="3078" width="7.5" style="11" customWidth="1"/>
    <col min="3079" max="3079" width="5.58203125" style="11" customWidth="1"/>
    <col min="3080" max="3081" width="7.58203125" style="11" customWidth="1"/>
    <col min="3082" max="3082" width="17.33203125" style="11" customWidth="1"/>
    <col min="3083" max="3328" width="8.08203125" style="11"/>
    <col min="3329" max="3329" width="4.58203125" style="11" customWidth="1"/>
    <col min="3330" max="3330" width="8.08203125" style="11" customWidth="1"/>
    <col min="3331" max="3331" width="5.08203125" style="11" customWidth="1"/>
    <col min="3332" max="3332" width="7.58203125" style="11" customWidth="1"/>
    <col min="3333" max="3333" width="5.33203125" style="11" customWidth="1"/>
    <col min="3334" max="3334" width="7.5" style="11" customWidth="1"/>
    <col min="3335" max="3335" width="5.58203125" style="11" customWidth="1"/>
    <col min="3336" max="3337" width="7.58203125" style="11" customWidth="1"/>
    <col min="3338" max="3338" width="17.33203125" style="11" customWidth="1"/>
    <col min="3339" max="3584" width="8.08203125" style="11"/>
    <col min="3585" max="3585" width="4.58203125" style="11" customWidth="1"/>
    <col min="3586" max="3586" width="8.08203125" style="11" customWidth="1"/>
    <col min="3587" max="3587" width="5.08203125" style="11" customWidth="1"/>
    <col min="3588" max="3588" width="7.58203125" style="11" customWidth="1"/>
    <col min="3589" max="3589" width="5.33203125" style="11" customWidth="1"/>
    <col min="3590" max="3590" width="7.5" style="11" customWidth="1"/>
    <col min="3591" max="3591" width="5.58203125" style="11" customWidth="1"/>
    <col min="3592" max="3593" width="7.58203125" style="11" customWidth="1"/>
    <col min="3594" max="3594" width="17.33203125" style="11" customWidth="1"/>
    <col min="3595" max="3840" width="8.08203125" style="11"/>
    <col min="3841" max="3841" width="4.58203125" style="11" customWidth="1"/>
    <col min="3842" max="3842" width="8.08203125" style="11" customWidth="1"/>
    <col min="3843" max="3843" width="5.08203125" style="11" customWidth="1"/>
    <col min="3844" max="3844" width="7.58203125" style="11" customWidth="1"/>
    <col min="3845" max="3845" width="5.33203125" style="11" customWidth="1"/>
    <col min="3846" max="3846" width="7.5" style="11" customWidth="1"/>
    <col min="3847" max="3847" width="5.58203125" style="11" customWidth="1"/>
    <col min="3848" max="3849" width="7.58203125" style="11" customWidth="1"/>
    <col min="3850" max="3850" width="17.33203125" style="11" customWidth="1"/>
    <col min="3851" max="4096" width="8.08203125" style="11"/>
    <col min="4097" max="4097" width="4.58203125" style="11" customWidth="1"/>
    <col min="4098" max="4098" width="8.08203125" style="11" customWidth="1"/>
    <col min="4099" max="4099" width="5.08203125" style="11" customWidth="1"/>
    <col min="4100" max="4100" width="7.58203125" style="11" customWidth="1"/>
    <col min="4101" max="4101" width="5.33203125" style="11" customWidth="1"/>
    <col min="4102" max="4102" width="7.5" style="11" customWidth="1"/>
    <col min="4103" max="4103" width="5.58203125" style="11" customWidth="1"/>
    <col min="4104" max="4105" width="7.58203125" style="11" customWidth="1"/>
    <col min="4106" max="4106" width="17.33203125" style="11" customWidth="1"/>
    <col min="4107" max="4352" width="8.08203125" style="11"/>
    <col min="4353" max="4353" width="4.58203125" style="11" customWidth="1"/>
    <col min="4354" max="4354" width="8.08203125" style="11" customWidth="1"/>
    <col min="4355" max="4355" width="5.08203125" style="11" customWidth="1"/>
    <col min="4356" max="4356" width="7.58203125" style="11" customWidth="1"/>
    <col min="4357" max="4357" width="5.33203125" style="11" customWidth="1"/>
    <col min="4358" max="4358" width="7.5" style="11" customWidth="1"/>
    <col min="4359" max="4359" width="5.58203125" style="11" customWidth="1"/>
    <col min="4360" max="4361" width="7.58203125" style="11" customWidth="1"/>
    <col min="4362" max="4362" width="17.33203125" style="11" customWidth="1"/>
    <col min="4363" max="4608" width="8.08203125" style="11"/>
    <col min="4609" max="4609" width="4.58203125" style="11" customWidth="1"/>
    <col min="4610" max="4610" width="8.08203125" style="11" customWidth="1"/>
    <col min="4611" max="4611" width="5.08203125" style="11" customWidth="1"/>
    <col min="4612" max="4612" width="7.58203125" style="11" customWidth="1"/>
    <col min="4613" max="4613" width="5.33203125" style="11" customWidth="1"/>
    <col min="4614" max="4614" width="7.5" style="11" customWidth="1"/>
    <col min="4615" max="4615" width="5.58203125" style="11" customWidth="1"/>
    <col min="4616" max="4617" width="7.58203125" style="11" customWidth="1"/>
    <col min="4618" max="4618" width="17.33203125" style="11" customWidth="1"/>
    <col min="4619" max="4864" width="8.08203125" style="11"/>
    <col min="4865" max="4865" width="4.58203125" style="11" customWidth="1"/>
    <col min="4866" max="4866" width="8.08203125" style="11" customWidth="1"/>
    <col min="4867" max="4867" width="5.08203125" style="11" customWidth="1"/>
    <col min="4868" max="4868" width="7.58203125" style="11" customWidth="1"/>
    <col min="4869" max="4869" width="5.33203125" style="11" customWidth="1"/>
    <col min="4870" max="4870" width="7.5" style="11" customWidth="1"/>
    <col min="4871" max="4871" width="5.58203125" style="11" customWidth="1"/>
    <col min="4872" max="4873" width="7.58203125" style="11" customWidth="1"/>
    <col min="4874" max="4874" width="17.33203125" style="11" customWidth="1"/>
    <col min="4875" max="5120" width="8.08203125" style="11"/>
    <col min="5121" max="5121" width="4.58203125" style="11" customWidth="1"/>
    <col min="5122" max="5122" width="8.08203125" style="11" customWidth="1"/>
    <col min="5123" max="5123" width="5.08203125" style="11" customWidth="1"/>
    <col min="5124" max="5124" width="7.58203125" style="11" customWidth="1"/>
    <col min="5125" max="5125" width="5.33203125" style="11" customWidth="1"/>
    <col min="5126" max="5126" width="7.5" style="11" customWidth="1"/>
    <col min="5127" max="5127" width="5.58203125" style="11" customWidth="1"/>
    <col min="5128" max="5129" width="7.58203125" style="11" customWidth="1"/>
    <col min="5130" max="5130" width="17.33203125" style="11" customWidth="1"/>
    <col min="5131" max="5376" width="8.08203125" style="11"/>
    <col min="5377" max="5377" width="4.58203125" style="11" customWidth="1"/>
    <col min="5378" max="5378" width="8.08203125" style="11" customWidth="1"/>
    <col min="5379" max="5379" width="5.08203125" style="11" customWidth="1"/>
    <col min="5380" max="5380" width="7.58203125" style="11" customWidth="1"/>
    <col min="5381" max="5381" width="5.33203125" style="11" customWidth="1"/>
    <col min="5382" max="5382" width="7.5" style="11" customWidth="1"/>
    <col min="5383" max="5383" width="5.58203125" style="11" customWidth="1"/>
    <col min="5384" max="5385" width="7.58203125" style="11" customWidth="1"/>
    <col min="5386" max="5386" width="17.33203125" style="11" customWidth="1"/>
    <col min="5387" max="5632" width="8.08203125" style="11"/>
    <col min="5633" max="5633" width="4.58203125" style="11" customWidth="1"/>
    <col min="5634" max="5634" width="8.08203125" style="11" customWidth="1"/>
    <col min="5635" max="5635" width="5.08203125" style="11" customWidth="1"/>
    <col min="5636" max="5636" width="7.58203125" style="11" customWidth="1"/>
    <col min="5637" max="5637" width="5.33203125" style="11" customWidth="1"/>
    <col min="5638" max="5638" width="7.5" style="11" customWidth="1"/>
    <col min="5639" max="5639" width="5.58203125" style="11" customWidth="1"/>
    <col min="5640" max="5641" width="7.58203125" style="11" customWidth="1"/>
    <col min="5642" max="5642" width="17.33203125" style="11" customWidth="1"/>
    <col min="5643" max="5888" width="8.08203125" style="11"/>
    <col min="5889" max="5889" width="4.58203125" style="11" customWidth="1"/>
    <col min="5890" max="5890" width="8.08203125" style="11" customWidth="1"/>
    <col min="5891" max="5891" width="5.08203125" style="11" customWidth="1"/>
    <col min="5892" max="5892" width="7.58203125" style="11" customWidth="1"/>
    <col min="5893" max="5893" width="5.33203125" style="11" customWidth="1"/>
    <col min="5894" max="5894" width="7.5" style="11" customWidth="1"/>
    <col min="5895" max="5895" width="5.58203125" style="11" customWidth="1"/>
    <col min="5896" max="5897" width="7.58203125" style="11" customWidth="1"/>
    <col min="5898" max="5898" width="17.33203125" style="11" customWidth="1"/>
    <col min="5899" max="6144" width="8.08203125" style="11"/>
    <col min="6145" max="6145" width="4.58203125" style="11" customWidth="1"/>
    <col min="6146" max="6146" width="8.08203125" style="11" customWidth="1"/>
    <col min="6147" max="6147" width="5.08203125" style="11" customWidth="1"/>
    <col min="6148" max="6148" width="7.58203125" style="11" customWidth="1"/>
    <col min="6149" max="6149" width="5.33203125" style="11" customWidth="1"/>
    <col min="6150" max="6150" width="7.5" style="11" customWidth="1"/>
    <col min="6151" max="6151" width="5.58203125" style="11" customWidth="1"/>
    <col min="6152" max="6153" width="7.58203125" style="11" customWidth="1"/>
    <col min="6154" max="6154" width="17.33203125" style="11" customWidth="1"/>
    <col min="6155" max="6400" width="8.08203125" style="11"/>
    <col min="6401" max="6401" width="4.58203125" style="11" customWidth="1"/>
    <col min="6402" max="6402" width="8.08203125" style="11" customWidth="1"/>
    <col min="6403" max="6403" width="5.08203125" style="11" customWidth="1"/>
    <col min="6404" max="6404" width="7.58203125" style="11" customWidth="1"/>
    <col min="6405" max="6405" width="5.33203125" style="11" customWidth="1"/>
    <col min="6406" max="6406" width="7.5" style="11" customWidth="1"/>
    <col min="6407" max="6407" width="5.58203125" style="11" customWidth="1"/>
    <col min="6408" max="6409" width="7.58203125" style="11" customWidth="1"/>
    <col min="6410" max="6410" width="17.33203125" style="11" customWidth="1"/>
    <col min="6411" max="6656" width="8.08203125" style="11"/>
    <col min="6657" max="6657" width="4.58203125" style="11" customWidth="1"/>
    <col min="6658" max="6658" width="8.08203125" style="11" customWidth="1"/>
    <col min="6659" max="6659" width="5.08203125" style="11" customWidth="1"/>
    <col min="6660" max="6660" width="7.58203125" style="11" customWidth="1"/>
    <col min="6661" max="6661" width="5.33203125" style="11" customWidth="1"/>
    <col min="6662" max="6662" width="7.5" style="11" customWidth="1"/>
    <col min="6663" max="6663" width="5.58203125" style="11" customWidth="1"/>
    <col min="6664" max="6665" width="7.58203125" style="11" customWidth="1"/>
    <col min="6666" max="6666" width="17.33203125" style="11" customWidth="1"/>
    <col min="6667" max="6912" width="8.08203125" style="11"/>
    <col min="6913" max="6913" width="4.58203125" style="11" customWidth="1"/>
    <col min="6914" max="6914" width="8.08203125" style="11" customWidth="1"/>
    <col min="6915" max="6915" width="5.08203125" style="11" customWidth="1"/>
    <col min="6916" max="6916" width="7.58203125" style="11" customWidth="1"/>
    <col min="6917" max="6917" width="5.33203125" style="11" customWidth="1"/>
    <col min="6918" max="6918" width="7.5" style="11" customWidth="1"/>
    <col min="6919" max="6919" width="5.58203125" style="11" customWidth="1"/>
    <col min="6920" max="6921" width="7.58203125" style="11" customWidth="1"/>
    <col min="6922" max="6922" width="17.33203125" style="11" customWidth="1"/>
    <col min="6923" max="7168" width="8.08203125" style="11"/>
    <col min="7169" max="7169" width="4.58203125" style="11" customWidth="1"/>
    <col min="7170" max="7170" width="8.08203125" style="11" customWidth="1"/>
    <col min="7171" max="7171" width="5.08203125" style="11" customWidth="1"/>
    <col min="7172" max="7172" width="7.58203125" style="11" customWidth="1"/>
    <col min="7173" max="7173" width="5.33203125" style="11" customWidth="1"/>
    <col min="7174" max="7174" width="7.5" style="11" customWidth="1"/>
    <col min="7175" max="7175" width="5.58203125" style="11" customWidth="1"/>
    <col min="7176" max="7177" width="7.58203125" style="11" customWidth="1"/>
    <col min="7178" max="7178" width="17.33203125" style="11" customWidth="1"/>
    <col min="7179" max="7424" width="8.08203125" style="11"/>
    <col min="7425" max="7425" width="4.58203125" style="11" customWidth="1"/>
    <col min="7426" max="7426" width="8.08203125" style="11" customWidth="1"/>
    <col min="7427" max="7427" width="5.08203125" style="11" customWidth="1"/>
    <col min="7428" max="7428" width="7.58203125" style="11" customWidth="1"/>
    <col min="7429" max="7429" width="5.33203125" style="11" customWidth="1"/>
    <col min="7430" max="7430" width="7.5" style="11" customWidth="1"/>
    <col min="7431" max="7431" width="5.58203125" style="11" customWidth="1"/>
    <col min="7432" max="7433" width="7.58203125" style="11" customWidth="1"/>
    <col min="7434" max="7434" width="17.33203125" style="11" customWidth="1"/>
    <col min="7435" max="7680" width="8.08203125" style="11"/>
    <col min="7681" max="7681" width="4.58203125" style="11" customWidth="1"/>
    <col min="7682" max="7682" width="8.08203125" style="11" customWidth="1"/>
    <col min="7683" max="7683" width="5.08203125" style="11" customWidth="1"/>
    <col min="7684" max="7684" width="7.58203125" style="11" customWidth="1"/>
    <col min="7685" max="7685" width="5.33203125" style="11" customWidth="1"/>
    <col min="7686" max="7686" width="7.5" style="11" customWidth="1"/>
    <col min="7687" max="7687" width="5.58203125" style="11" customWidth="1"/>
    <col min="7688" max="7689" width="7.58203125" style="11" customWidth="1"/>
    <col min="7690" max="7690" width="17.33203125" style="11" customWidth="1"/>
    <col min="7691" max="7936" width="8.08203125" style="11"/>
    <col min="7937" max="7937" width="4.58203125" style="11" customWidth="1"/>
    <col min="7938" max="7938" width="8.08203125" style="11" customWidth="1"/>
    <col min="7939" max="7939" width="5.08203125" style="11" customWidth="1"/>
    <col min="7940" max="7940" width="7.58203125" style="11" customWidth="1"/>
    <col min="7941" max="7941" width="5.33203125" style="11" customWidth="1"/>
    <col min="7942" max="7942" width="7.5" style="11" customWidth="1"/>
    <col min="7943" max="7943" width="5.58203125" style="11" customWidth="1"/>
    <col min="7944" max="7945" width="7.58203125" style="11" customWidth="1"/>
    <col min="7946" max="7946" width="17.33203125" style="11" customWidth="1"/>
    <col min="7947" max="8192" width="8.08203125" style="11"/>
    <col min="8193" max="8193" width="4.58203125" style="11" customWidth="1"/>
    <col min="8194" max="8194" width="8.08203125" style="11" customWidth="1"/>
    <col min="8195" max="8195" width="5.08203125" style="11" customWidth="1"/>
    <col min="8196" max="8196" width="7.58203125" style="11" customWidth="1"/>
    <col min="8197" max="8197" width="5.33203125" style="11" customWidth="1"/>
    <col min="8198" max="8198" width="7.5" style="11" customWidth="1"/>
    <col min="8199" max="8199" width="5.58203125" style="11" customWidth="1"/>
    <col min="8200" max="8201" width="7.58203125" style="11" customWidth="1"/>
    <col min="8202" max="8202" width="17.33203125" style="11" customWidth="1"/>
    <col min="8203" max="8448" width="8.08203125" style="11"/>
    <col min="8449" max="8449" width="4.58203125" style="11" customWidth="1"/>
    <col min="8450" max="8450" width="8.08203125" style="11" customWidth="1"/>
    <col min="8451" max="8451" width="5.08203125" style="11" customWidth="1"/>
    <col min="8452" max="8452" width="7.58203125" style="11" customWidth="1"/>
    <col min="8453" max="8453" width="5.33203125" style="11" customWidth="1"/>
    <col min="8454" max="8454" width="7.5" style="11" customWidth="1"/>
    <col min="8455" max="8455" width="5.58203125" style="11" customWidth="1"/>
    <col min="8456" max="8457" width="7.58203125" style="11" customWidth="1"/>
    <col min="8458" max="8458" width="17.33203125" style="11" customWidth="1"/>
    <col min="8459" max="8704" width="8.08203125" style="11"/>
    <col min="8705" max="8705" width="4.58203125" style="11" customWidth="1"/>
    <col min="8706" max="8706" width="8.08203125" style="11" customWidth="1"/>
    <col min="8707" max="8707" width="5.08203125" style="11" customWidth="1"/>
    <col min="8708" max="8708" width="7.58203125" style="11" customWidth="1"/>
    <col min="8709" max="8709" width="5.33203125" style="11" customWidth="1"/>
    <col min="8710" max="8710" width="7.5" style="11" customWidth="1"/>
    <col min="8711" max="8711" width="5.58203125" style="11" customWidth="1"/>
    <col min="8712" max="8713" width="7.58203125" style="11" customWidth="1"/>
    <col min="8714" max="8714" width="17.33203125" style="11" customWidth="1"/>
    <col min="8715" max="8960" width="8.08203125" style="11"/>
    <col min="8961" max="8961" width="4.58203125" style="11" customWidth="1"/>
    <col min="8962" max="8962" width="8.08203125" style="11" customWidth="1"/>
    <col min="8963" max="8963" width="5.08203125" style="11" customWidth="1"/>
    <col min="8964" max="8964" width="7.58203125" style="11" customWidth="1"/>
    <col min="8965" max="8965" width="5.33203125" style="11" customWidth="1"/>
    <col min="8966" max="8966" width="7.5" style="11" customWidth="1"/>
    <col min="8967" max="8967" width="5.58203125" style="11" customWidth="1"/>
    <col min="8968" max="8969" width="7.58203125" style="11" customWidth="1"/>
    <col min="8970" max="8970" width="17.33203125" style="11" customWidth="1"/>
    <col min="8971" max="9216" width="8.08203125" style="11"/>
    <col min="9217" max="9217" width="4.58203125" style="11" customWidth="1"/>
    <col min="9218" max="9218" width="8.08203125" style="11" customWidth="1"/>
    <col min="9219" max="9219" width="5.08203125" style="11" customWidth="1"/>
    <col min="9220" max="9220" width="7.58203125" style="11" customWidth="1"/>
    <col min="9221" max="9221" width="5.33203125" style="11" customWidth="1"/>
    <col min="9222" max="9222" width="7.5" style="11" customWidth="1"/>
    <col min="9223" max="9223" width="5.58203125" style="11" customWidth="1"/>
    <col min="9224" max="9225" width="7.58203125" style="11" customWidth="1"/>
    <col min="9226" max="9226" width="17.33203125" style="11" customWidth="1"/>
    <col min="9227" max="9472" width="8.08203125" style="11"/>
    <col min="9473" max="9473" width="4.58203125" style="11" customWidth="1"/>
    <col min="9474" max="9474" width="8.08203125" style="11" customWidth="1"/>
    <col min="9475" max="9475" width="5.08203125" style="11" customWidth="1"/>
    <col min="9476" max="9476" width="7.58203125" style="11" customWidth="1"/>
    <col min="9477" max="9477" width="5.33203125" style="11" customWidth="1"/>
    <col min="9478" max="9478" width="7.5" style="11" customWidth="1"/>
    <col min="9479" max="9479" width="5.58203125" style="11" customWidth="1"/>
    <col min="9480" max="9481" width="7.58203125" style="11" customWidth="1"/>
    <col min="9482" max="9482" width="17.33203125" style="11" customWidth="1"/>
    <col min="9483" max="9728" width="8.08203125" style="11"/>
    <col min="9729" max="9729" width="4.58203125" style="11" customWidth="1"/>
    <col min="9730" max="9730" width="8.08203125" style="11" customWidth="1"/>
    <col min="9731" max="9731" width="5.08203125" style="11" customWidth="1"/>
    <col min="9732" max="9732" width="7.58203125" style="11" customWidth="1"/>
    <col min="9733" max="9733" width="5.33203125" style="11" customWidth="1"/>
    <col min="9734" max="9734" width="7.5" style="11" customWidth="1"/>
    <col min="9735" max="9735" width="5.58203125" style="11" customWidth="1"/>
    <col min="9736" max="9737" width="7.58203125" style="11" customWidth="1"/>
    <col min="9738" max="9738" width="17.33203125" style="11" customWidth="1"/>
    <col min="9739" max="9984" width="8.08203125" style="11"/>
    <col min="9985" max="9985" width="4.58203125" style="11" customWidth="1"/>
    <col min="9986" max="9986" width="8.08203125" style="11" customWidth="1"/>
    <col min="9987" max="9987" width="5.08203125" style="11" customWidth="1"/>
    <col min="9988" max="9988" width="7.58203125" style="11" customWidth="1"/>
    <col min="9989" max="9989" width="5.33203125" style="11" customWidth="1"/>
    <col min="9990" max="9990" width="7.5" style="11" customWidth="1"/>
    <col min="9991" max="9991" width="5.58203125" style="11" customWidth="1"/>
    <col min="9992" max="9993" width="7.58203125" style="11" customWidth="1"/>
    <col min="9994" max="9994" width="17.33203125" style="11" customWidth="1"/>
    <col min="9995" max="10240" width="8.08203125" style="11"/>
    <col min="10241" max="10241" width="4.58203125" style="11" customWidth="1"/>
    <col min="10242" max="10242" width="8.08203125" style="11" customWidth="1"/>
    <col min="10243" max="10243" width="5.08203125" style="11" customWidth="1"/>
    <col min="10244" max="10244" width="7.58203125" style="11" customWidth="1"/>
    <col min="10245" max="10245" width="5.33203125" style="11" customWidth="1"/>
    <col min="10246" max="10246" width="7.5" style="11" customWidth="1"/>
    <col min="10247" max="10247" width="5.58203125" style="11" customWidth="1"/>
    <col min="10248" max="10249" width="7.58203125" style="11" customWidth="1"/>
    <col min="10250" max="10250" width="17.33203125" style="11" customWidth="1"/>
    <col min="10251" max="10496" width="8.08203125" style="11"/>
    <col min="10497" max="10497" width="4.58203125" style="11" customWidth="1"/>
    <col min="10498" max="10498" width="8.08203125" style="11" customWidth="1"/>
    <col min="10499" max="10499" width="5.08203125" style="11" customWidth="1"/>
    <col min="10500" max="10500" width="7.58203125" style="11" customWidth="1"/>
    <col min="10501" max="10501" width="5.33203125" style="11" customWidth="1"/>
    <col min="10502" max="10502" width="7.5" style="11" customWidth="1"/>
    <col min="10503" max="10503" width="5.58203125" style="11" customWidth="1"/>
    <col min="10504" max="10505" width="7.58203125" style="11" customWidth="1"/>
    <col min="10506" max="10506" width="17.33203125" style="11" customWidth="1"/>
    <col min="10507" max="10752" width="8.08203125" style="11"/>
    <col min="10753" max="10753" width="4.58203125" style="11" customWidth="1"/>
    <col min="10754" max="10754" width="8.08203125" style="11" customWidth="1"/>
    <col min="10755" max="10755" width="5.08203125" style="11" customWidth="1"/>
    <col min="10756" max="10756" width="7.58203125" style="11" customWidth="1"/>
    <col min="10757" max="10757" width="5.33203125" style="11" customWidth="1"/>
    <col min="10758" max="10758" width="7.5" style="11" customWidth="1"/>
    <col min="10759" max="10759" width="5.58203125" style="11" customWidth="1"/>
    <col min="10760" max="10761" width="7.58203125" style="11" customWidth="1"/>
    <col min="10762" max="10762" width="17.33203125" style="11" customWidth="1"/>
    <col min="10763" max="11008" width="8.08203125" style="11"/>
    <col min="11009" max="11009" width="4.58203125" style="11" customWidth="1"/>
    <col min="11010" max="11010" width="8.08203125" style="11" customWidth="1"/>
    <col min="11011" max="11011" width="5.08203125" style="11" customWidth="1"/>
    <col min="11012" max="11012" width="7.58203125" style="11" customWidth="1"/>
    <col min="11013" max="11013" width="5.33203125" style="11" customWidth="1"/>
    <col min="11014" max="11014" width="7.5" style="11" customWidth="1"/>
    <col min="11015" max="11015" width="5.58203125" style="11" customWidth="1"/>
    <col min="11016" max="11017" width="7.58203125" style="11" customWidth="1"/>
    <col min="11018" max="11018" width="17.33203125" style="11" customWidth="1"/>
    <col min="11019" max="11264" width="8.08203125" style="11"/>
    <col min="11265" max="11265" width="4.58203125" style="11" customWidth="1"/>
    <col min="11266" max="11266" width="8.08203125" style="11" customWidth="1"/>
    <col min="11267" max="11267" width="5.08203125" style="11" customWidth="1"/>
    <col min="11268" max="11268" width="7.58203125" style="11" customWidth="1"/>
    <col min="11269" max="11269" width="5.33203125" style="11" customWidth="1"/>
    <col min="11270" max="11270" width="7.5" style="11" customWidth="1"/>
    <col min="11271" max="11271" width="5.58203125" style="11" customWidth="1"/>
    <col min="11272" max="11273" width="7.58203125" style="11" customWidth="1"/>
    <col min="11274" max="11274" width="17.33203125" style="11" customWidth="1"/>
    <col min="11275" max="11520" width="8.08203125" style="11"/>
    <col min="11521" max="11521" width="4.58203125" style="11" customWidth="1"/>
    <col min="11522" max="11522" width="8.08203125" style="11" customWidth="1"/>
    <col min="11523" max="11523" width="5.08203125" style="11" customWidth="1"/>
    <col min="11524" max="11524" width="7.58203125" style="11" customWidth="1"/>
    <col min="11525" max="11525" width="5.33203125" style="11" customWidth="1"/>
    <col min="11526" max="11526" width="7.5" style="11" customWidth="1"/>
    <col min="11527" max="11527" width="5.58203125" style="11" customWidth="1"/>
    <col min="11528" max="11529" width="7.58203125" style="11" customWidth="1"/>
    <col min="11530" max="11530" width="17.33203125" style="11" customWidth="1"/>
    <col min="11531" max="11776" width="8.08203125" style="11"/>
    <col min="11777" max="11777" width="4.58203125" style="11" customWidth="1"/>
    <col min="11778" max="11778" width="8.08203125" style="11" customWidth="1"/>
    <col min="11779" max="11779" width="5.08203125" style="11" customWidth="1"/>
    <col min="11780" max="11780" width="7.58203125" style="11" customWidth="1"/>
    <col min="11781" max="11781" width="5.33203125" style="11" customWidth="1"/>
    <col min="11782" max="11782" width="7.5" style="11" customWidth="1"/>
    <col min="11783" max="11783" width="5.58203125" style="11" customWidth="1"/>
    <col min="11784" max="11785" width="7.58203125" style="11" customWidth="1"/>
    <col min="11786" max="11786" width="17.33203125" style="11" customWidth="1"/>
    <col min="11787" max="12032" width="8.08203125" style="11"/>
    <col min="12033" max="12033" width="4.58203125" style="11" customWidth="1"/>
    <col min="12034" max="12034" width="8.08203125" style="11" customWidth="1"/>
    <col min="12035" max="12035" width="5.08203125" style="11" customWidth="1"/>
    <col min="12036" max="12036" width="7.58203125" style="11" customWidth="1"/>
    <col min="12037" max="12037" width="5.33203125" style="11" customWidth="1"/>
    <col min="12038" max="12038" width="7.5" style="11" customWidth="1"/>
    <col min="12039" max="12039" width="5.58203125" style="11" customWidth="1"/>
    <col min="12040" max="12041" width="7.58203125" style="11" customWidth="1"/>
    <col min="12042" max="12042" width="17.33203125" style="11" customWidth="1"/>
    <col min="12043" max="12288" width="8.08203125" style="11"/>
    <col min="12289" max="12289" width="4.58203125" style="11" customWidth="1"/>
    <col min="12290" max="12290" width="8.08203125" style="11" customWidth="1"/>
    <col min="12291" max="12291" width="5.08203125" style="11" customWidth="1"/>
    <col min="12292" max="12292" width="7.58203125" style="11" customWidth="1"/>
    <col min="12293" max="12293" width="5.33203125" style="11" customWidth="1"/>
    <col min="12294" max="12294" width="7.5" style="11" customWidth="1"/>
    <col min="12295" max="12295" width="5.58203125" style="11" customWidth="1"/>
    <col min="12296" max="12297" width="7.58203125" style="11" customWidth="1"/>
    <col min="12298" max="12298" width="17.33203125" style="11" customWidth="1"/>
    <col min="12299" max="12544" width="8.08203125" style="11"/>
    <col min="12545" max="12545" width="4.58203125" style="11" customWidth="1"/>
    <col min="12546" max="12546" width="8.08203125" style="11" customWidth="1"/>
    <col min="12547" max="12547" width="5.08203125" style="11" customWidth="1"/>
    <col min="12548" max="12548" width="7.58203125" style="11" customWidth="1"/>
    <col min="12549" max="12549" width="5.33203125" style="11" customWidth="1"/>
    <col min="12550" max="12550" width="7.5" style="11" customWidth="1"/>
    <col min="12551" max="12551" width="5.58203125" style="11" customWidth="1"/>
    <col min="12552" max="12553" width="7.58203125" style="11" customWidth="1"/>
    <col min="12554" max="12554" width="17.33203125" style="11" customWidth="1"/>
    <col min="12555" max="12800" width="8.08203125" style="11"/>
    <col min="12801" max="12801" width="4.58203125" style="11" customWidth="1"/>
    <col min="12802" max="12802" width="8.08203125" style="11" customWidth="1"/>
    <col min="12803" max="12803" width="5.08203125" style="11" customWidth="1"/>
    <col min="12804" max="12804" width="7.58203125" style="11" customWidth="1"/>
    <col min="12805" max="12805" width="5.33203125" style="11" customWidth="1"/>
    <col min="12806" max="12806" width="7.5" style="11" customWidth="1"/>
    <col min="12807" max="12807" width="5.58203125" style="11" customWidth="1"/>
    <col min="12808" max="12809" width="7.58203125" style="11" customWidth="1"/>
    <col min="12810" max="12810" width="17.33203125" style="11" customWidth="1"/>
    <col min="12811" max="13056" width="8.08203125" style="11"/>
    <col min="13057" max="13057" width="4.58203125" style="11" customWidth="1"/>
    <col min="13058" max="13058" width="8.08203125" style="11" customWidth="1"/>
    <col min="13059" max="13059" width="5.08203125" style="11" customWidth="1"/>
    <col min="13060" max="13060" width="7.58203125" style="11" customWidth="1"/>
    <col min="13061" max="13061" width="5.33203125" style="11" customWidth="1"/>
    <col min="13062" max="13062" width="7.5" style="11" customWidth="1"/>
    <col min="13063" max="13063" width="5.58203125" style="11" customWidth="1"/>
    <col min="13064" max="13065" width="7.58203125" style="11" customWidth="1"/>
    <col min="13066" max="13066" width="17.33203125" style="11" customWidth="1"/>
    <col min="13067" max="13312" width="8.08203125" style="11"/>
    <col min="13313" max="13313" width="4.58203125" style="11" customWidth="1"/>
    <col min="13314" max="13314" width="8.08203125" style="11" customWidth="1"/>
    <col min="13315" max="13315" width="5.08203125" style="11" customWidth="1"/>
    <col min="13316" max="13316" width="7.58203125" style="11" customWidth="1"/>
    <col min="13317" max="13317" width="5.33203125" style="11" customWidth="1"/>
    <col min="13318" max="13318" width="7.5" style="11" customWidth="1"/>
    <col min="13319" max="13319" width="5.58203125" style="11" customWidth="1"/>
    <col min="13320" max="13321" width="7.58203125" style="11" customWidth="1"/>
    <col min="13322" max="13322" width="17.33203125" style="11" customWidth="1"/>
    <col min="13323" max="13568" width="8.08203125" style="11"/>
    <col min="13569" max="13569" width="4.58203125" style="11" customWidth="1"/>
    <col min="13570" max="13570" width="8.08203125" style="11" customWidth="1"/>
    <col min="13571" max="13571" width="5.08203125" style="11" customWidth="1"/>
    <col min="13572" max="13572" width="7.58203125" style="11" customWidth="1"/>
    <col min="13573" max="13573" width="5.33203125" style="11" customWidth="1"/>
    <col min="13574" max="13574" width="7.5" style="11" customWidth="1"/>
    <col min="13575" max="13575" width="5.58203125" style="11" customWidth="1"/>
    <col min="13576" max="13577" width="7.58203125" style="11" customWidth="1"/>
    <col min="13578" max="13578" width="17.33203125" style="11" customWidth="1"/>
    <col min="13579" max="13824" width="8.08203125" style="11"/>
    <col min="13825" max="13825" width="4.58203125" style="11" customWidth="1"/>
    <col min="13826" max="13826" width="8.08203125" style="11" customWidth="1"/>
    <col min="13827" max="13827" width="5.08203125" style="11" customWidth="1"/>
    <col min="13828" max="13828" width="7.58203125" style="11" customWidth="1"/>
    <col min="13829" max="13829" width="5.33203125" style="11" customWidth="1"/>
    <col min="13830" max="13830" width="7.5" style="11" customWidth="1"/>
    <col min="13831" max="13831" width="5.58203125" style="11" customWidth="1"/>
    <col min="13832" max="13833" width="7.58203125" style="11" customWidth="1"/>
    <col min="13834" max="13834" width="17.33203125" style="11" customWidth="1"/>
    <col min="13835" max="14080" width="8.08203125" style="11"/>
    <col min="14081" max="14081" width="4.58203125" style="11" customWidth="1"/>
    <col min="14082" max="14082" width="8.08203125" style="11" customWidth="1"/>
    <col min="14083" max="14083" width="5.08203125" style="11" customWidth="1"/>
    <col min="14084" max="14084" width="7.58203125" style="11" customWidth="1"/>
    <col min="14085" max="14085" width="5.33203125" style="11" customWidth="1"/>
    <col min="14086" max="14086" width="7.5" style="11" customWidth="1"/>
    <col min="14087" max="14087" width="5.58203125" style="11" customWidth="1"/>
    <col min="14088" max="14089" width="7.58203125" style="11" customWidth="1"/>
    <col min="14090" max="14090" width="17.33203125" style="11" customWidth="1"/>
    <col min="14091" max="14336" width="8.08203125" style="11"/>
    <col min="14337" max="14337" width="4.58203125" style="11" customWidth="1"/>
    <col min="14338" max="14338" width="8.08203125" style="11" customWidth="1"/>
    <col min="14339" max="14339" width="5.08203125" style="11" customWidth="1"/>
    <col min="14340" max="14340" width="7.58203125" style="11" customWidth="1"/>
    <col min="14341" max="14341" width="5.33203125" style="11" customWidth="1"/>
    <col min="14342" max="14342" width="7.5" style="11" customWidth="1"/>
    <col min="14343" max="14343" width="5.58203125" style="11" customWidth="1"/>
    <col min="14344" max="14345" width="7.58203125" style="11" customWidth="1"/>
    <col min="14346" max="14346" width="17.33203125" style="11" customWidth="1"/>
    <col min="14347" max="14592" width="8.08203125" style="11"/>
    <col min="14593" max="14593" width="4.58203125" style="11" customWidth="1"/>
    <col min="14594" max="14594" width="8.08203125" style="11" customWidth="1"/>
    <col min="14595" max="14595" width="5.08203125" style="11" customWidth="1"/>
    <col min="14596" max="14596" width="7.58203125" style="11" customWidth="1"/>
    <col min="14597" max="14597" width="5.33203125" style="11" customWidth="1"/>
    <col min="14598" max="14598" width="7.5" style="11" customWidth="1"/>
    <col min="14599" max="14599" width="5.58203125" style="11" customWidth="1"/>
    <col min="14600" max="14601" width="7.58203125" style="11" customWidth="1"/>
    <col min="14602" max="14602" width="17.33203125" style="11" customWidth="1"/>
    <col min="14603" max="14848" width="8.08203125" style="11"/>
    <col min="14849" max="14849" width="4.58203125" style="11" customWidth="1"/>
    <col min="14850" max="14850" width="8.08203125" style="11" customWidth="1"/>
    <col min="14851" max="14851" width="5.08203125" style="11" customWidth="1"/>
    <col min="14852" max="14852" width="7.58203125" style="11" customWidth="1"/>
    <col min="14853" max="14853" width="5.33203125" style="11" customWidth="1"/>
    <col min="14854" max="14854" width="7.5" style="11" customWidth="1"/>
    <col min="14855" max="14855" width="5.58203125" style="11" customWidth="1"/>
    <col min="14856" max="14857" width="7.58203125" style="11" customWidth="1"/>
    <col min="14858" max="14858" width="17.33203125" style="11" customWidth="1"/>
    <col min="14859" max="15104" width="8.08203125" style="11"/>
    <col min="15105" max="15105" width="4.58203125" style="11" customWidth="1"/>
    <col min="15106" max="15106" width="8.08203125" style="11" customWidth="1"/>
    <col min="15107" max="15107" width="5.08203125" style="11" customWidth="1"/>
    <col min="15108" max="15108" width="7.58203125" style="11" customWidth="1"/>
    <col min="15109" max="15109" width="5.33203125" style="11" customWidth="1"/>
    <col min="15110" max="15110" width="7.5" style="11" customWidth="1"/>
    <col min="15111" max="15111" width="5.58203125" style="11" customWidth="1"/>
    <col min="15112" max="15113" width="7.58203125" style="11" customWidth="1"/>
    <col min="15114" max="15114" width="17.33203125" style="11" customWidth="1"/>
    <col min="15115" max="15360" width="8.08203125" style="11"/>
    <col min="15361" max="15361" width="4.58203125" style="11" customWidth="1"/>
    <col min="15362" max="15362" width="8.08203125" style="11" customWidth="1"/>
    <col min="15363" max="15363" width="5.08203125" style="11" customWidth="1"/>
    <col min="15364" max="15364" width="7.58203125" style="11" customWidth="1"/>
    <col min="15365" max="15365" width="5.33203125" style="11" customWidth="1"/>
    <col min="15366" max="15366" width="7.5" style="11" customWidth="1"/>
    <col min="15367" max="15367" width="5.58203125" style="11" customWidth="1"/>
    <col min="15368" max="15369" width="7.58203125" style="11" customWidth="1"/>
    <col min="15370" max="15370" width="17.33203125" style="11" customWidth="1"/>
    <col min="15371" max="15616" width="8.08203125" style="11"/>
    <col min="15617" max="15617" width="4.58203125" style="11" customWidth="1"/>
    <col min="15618" max="15618" width="8.08203125" style="11" customWidth="1"/>
    <col min="15619" max="15619" width="5.08203125" style="11" customWidth="1"/>
    <col min="15620" max="15620" width="7.58203125" style="11" customWidth="1"/>
    <col min="15621" max="15621" width="5.33203125" style="11" customWidth="1"/>
    <col min="15622" max="15622" width="7.5" style="11" customWidth="1"/>
    <col min="15623" max="15623" width="5.58203125" style="11" customWidth="1"/>
    <col min="15624" max="15625" width="7.58203125" style="11" customWidth="1"/>
    <col min="15626" max="15626" width="17.33203125" style="11" customWidth="1"/>
    <col min="15627" max="15872" width="8.08203125" style="11"/>
    <col min="15873" max="15873" width="4.58203125" style="11" customWidth="1"/>
    <col min="15874" max="15874" width="8.08203125" style="11" customWidth="1"/>
    <col min="15875" max="15875" width="5.08203125" style="11" customWidth="1"/>
    <col min="15876" max="15876" width="7.58203125" style="11" customWidth="1"/>
    <col min="15877" max="15877" width="5.33203125" style="11" customWidth="1"/>
    <col min="15878" max="15878" width="7.5" style="11" customWidth="1"/>
    <col min="15879" max="15879" width="5.58203125" style="11" customWidth="1"/>
    <col min="15880" max="15881" width="7.58203125" style="11" customWidth="1"/>
    <col min="15882" max="15882" width="17.33203125" style="11" customWidth="1"/>
    <col min="15883" max="16128" width="8.08203125" style="11"/>
    <col min="16129" max="16129" width="4.58203125" style="11" customWidth="1"/>
    <col min="16130" max="16130" width="8.08203125" style="11" customWidth="1"/>
    <col min="16131" max="16131" width="5.08203125" style="11" customWidth="1"/>
    <col min="16132" max="16132" width="7.58203125" style="11" customWidth="1"/>
    <col min="16133" max="16133" width="5.33203125" style="11" customWidth="1"/>
    <col min="16134" max="16134" width="7.5" style="11" customWidth="1"/>
    <col min="16135" max="16135" width="5.58203125" style="11" customWidth="1"/>
    <col min="16136" max="16137" width="7.58203125" style="11" customWidth="1"/>
    <col min="16138" max="16138" width="17.33203125" style="11" customWidth="1"/>
    <col min="16139" max="16384" width="8.08203125" style="11"/>
  </cols>
  <sheetData>
    <row r="1" spans="1:10" ht="27.75" customHeight="1" thickBot="1">
      <c r="A1" s="1392" t="s">
        <v>262</v>
      </c>
      <c r="B1" s="1393"/>
      <c r="G1" s="738"/>
      <c r="H1" s="738"/>
      <c r="I1" s="738"/>
      <c r="J1" s="738"/>
    </row>
    <row r="2" spans="1:10" ht="53.25" customHeight="1">
      <c r="A2" s="951" t="s">
        <v>263</v>
      </c>
      <c r="B2" s="951"/>
      <c r="C2" s="951"/>
      <c r="D2" s="951"/>
      <c r="E2" s="951"/>
      <c r="F2" s="951"/>
      <c r="G2" s="951"/>
      <c r="H2" s="951"/>
      <c r="I2" s="951"/>
      <c r="J2" s="951"/>
    </row>
    <row r="3" spans="1:10" ht="24" customHeight="1">
      <c r="A3" s="951"/>
      <c r="B3" s="951"/>
      <c r="C3" s="951"/>
      <c r="D3" s="951"/>
      <c r="E3" s="951"/>
      <c r="F3" s="951"/>
      <c r="G3" s="951"/>
      <c r="H3" s="951"/>
      <c r="I3" s="951"/>
      <c r="J3" s="951"/>
    </row>
    <row r="4" spans="1:10" ht="15.75" customHeight="1" thickBot="1">
      <c r="A4" s="948"/>
      <c r="B4" s="948"/>
      <c r="C4" s="948"/>
      <c r="D4" s="946"/>
      <c r="E4" s="947"/>
      <c r="F4" s="12"/>
    </row>
    <row r="5" spans="1:10" ht="17.25" customHeight="1">
      <c r="A5" s="948"/>
      <c r="B5" s="948"/>
      <c r="C5" s="948"/>
      <c r="D5" s="946"/>
      <c r="E5" s="946"/>
      <c r="F5" s="12"/>
      <c r="G5" s="1394" t="s">
        <v>264</v>
      </c>
      <c r="H5" s="1395"/>
      <c r="I5" s="1398"/>
      <c r="J5" s="1399"/>
    </row>
    <row r="6" spans="1:10" ht="17.25" customHeight="1" thickBot="1">
      <c r="A6" s="948"/>
      <c r="B6" s="948"/>
      <c r="C6" s="948"/>
      <c r="D6" s="946"/>
      <c r="E6" s="946"/>
      <c r="F6" s="62"/>
      <c r="G6" s="1396"/>
      <c r="H6" s="1397"/>
      <c r="I6" s="1400"/>
      <c r="J6" s="1401"/>
    </row>
    <row r="7" spans="1:10" ht="15.75" customHeight="1"/>
    <row r="8" spans="1:10" ht="15.75" customHeight="1">
      <c r="A8" s="63" t="s">
        <v>265</v>
      </c>
      <c r="B8" s="63"/>
      <c r="C8" s="63"/>
      <c r="D8" s="63"/>
      <c r="E8" s="63"/>
      <c r="F8" s="63"/>
      <c r="G8" s="63"/>
      <c r="H8" s="63"/>
      <c r="I8" s="63"/>
      <c r="J8" s="63"/>
    </row>
    <row r="9" spans="1:10" s="63" customFormat="1" ht="30" customHeight="1">
      <c r="A9" s="64"/>
      <c r="B9" s="864" t="s">
        <v>101</v>
      </c>
      <c r="C9" s="864"/>
      <c r="D9" s="864" t="s">
        <v>209</v>
      </c>
      <c r="E9" s="864"/>
      <c r="F9" s="864" t="s">
        <v>111</v>
      </c>
      <c r="G9" s="907"/>
      <c r="H9" s="953" t="s">
        <v>266</v>
      </c>
      <c r="I9" s="864"/>
      <c r="J9" s="65" t="s">
        <v>267</v>
      </c>
    </row>
    <row r="10" spans="1:10" s="63" customFormat="1" ht="17.25" customHeight="1">
      <c r="A10" s="66" t="s">
        <v>212</v>
      </c>
      <c r="B10" s="864" t="s">
        <v>268</v>
      </c>
      <c r="C10" s="864"/>
      <c r="D10" s="935">
        <v>42826</v>
      </c>
      <c r="E10" s="936"/>
      <c r="F10" s="864" t="s">
        <v>269</v>
      </c>
      <c r="G10" s="907"/>
      <c r="H10" s="935">
        <v>42461</v>
      </c>
      <c r="I10" s="936"/>
      <c r="J10" s="94" t="s">
        <v>130</v>
      </c>
    </row>
    <row r="11" spans="1:10" s="63" customFormat="1" ht="17.25" customHeight="1" thickBot="1">
      <c r="A11" s="68" t="s">
        <v>215</v>
      </c>
      <c r="B11" s="1390" t="s">
        <v>270</v>
      </c>
      <c r="C11" s="1390"/>
      <c r="D11" s="941">
        <v>42906</v>
      </c>
      <c r="E11" s="942"/>
      <c r="F11" s="1390" t="s">
        <v>271</v>
      </c>
      <c r="G11" s="1391"/>
      <c r="H11" s="941">
        <v>42320</v>
      </c>
      <c r="I11" s="942"/>
      <c r="J11" s="95" t="s">
        <v>130</v>
      </c>
    </row>
    <row r="12" spans="1:10" s="63" customFormat="1" ht="17.25" customHeight="1" thickTop="1">
      <c r="A12" s="69">
        <v>1</v>
      </c>
      <c r="B12" s="929"/>
      <c r="C12" s="929"/>
      <c r="D12" s="930"/>
      <c r="E12" s="931"/>
      <c r="F12" s="929"/>
      <c r="G12" s="932"/>
      <c r="H12" s="930"/>
      <c r="I12" s="931"/>
      <c r="J12" s="70"/>
    </row>
    <row r="13" spans="1:10" s="63" customFormat="1" ht="17.25" customHeight="1">
      <c r="A13" s="64">
        <v>2</v>
      </c>
      <c r="B13" s="916"/>
      <c r="C13" s="916"/>
      <c r="D13" s="917"/>
      <c r="E13" s="918"/>
      <c r="F13" s="916"/>
      <c r="G13" s="919"/>
      <c r="H13" s="917"/>
      <c r="I13" s="918"/>
      <c r="J13" s="314"/>
    </row>
    <row r="14" spans="1:10" s="63" customFormat="1" ht="17.25" customHeight="1">
      <c r="A14" s="64">
        <v>3</v>
      </c>
      <c r="B14" s="919"/>
      <c r="C14" s="925"/>
      <c r="D14" s="917"/>
      <c r="E14" s="918"/>
      <c r="F14" s="919"/>
      <c r="G14" s="926"/>
      <c r="H14" s="917"/>
      <c r="I14" s="918"/>
      <c r="J14" s="314"/>
    </row>
    <row r="15" spans="1:10" s="63" customFormat="1" ht="17.25" customHeight="1">
      <c r="A15" s="64">
        <v>4</v>
      </c>
      <c r="B15" s="919"/>
      <c r="C15" s="925"/>
      <c r="D15" s="917"/>
      <c r="E15" s="918"/>
      <c r="F15" s="919"/>
      <c r="G15" s="926"/>
      <c r="H15" s="917"/>
      <c r="I15" s="918"/>
      <c r="J15" s="314"/>
    </row>
    <row r="16" spans="1:10" s="63" customFormat="1" ht="17.25" customHeight="1">
      <c r="A16" s="64">
        <v>5</v>
      </c>
      <c r="B16" s="919"/>
      <c r="C16" s="925"/>
      <c r="D16" s="917"/>
      <c r="E16" s="918"/>
      <c r="F16" s="919"/>
      <c r="G16" s="926"/>
      <c r="H16" s="917"/>
      <c r="I16" s="918"/>
      <c r="J16" s="314"/>
    </row>
    <row r="17" spans="1:10" s="63" customFormat="1" ht="17.25" customHeight="1">
      <c r="A17" s="64">
        <v>6</v>
      </c>
      <c r="B17" s="919"/>
      <c r="C17" s="925"/>
      <c r="D17" s="917"/>
      <c r="E17" s="918"/>
      <c r="F17" s="919"/>
      <c r="G17" s="926"/>
      <c r="H17" s="917"/>
      <c r="I17" s="918"/>
      <c r="J17" s="314"/>
    </row>
    <row r="18" spans="1:10" s="63" customFormat="1" ht="17.25" customHeight="1">
      <c r="A18" s="64">
        <v>7</v>
      </c>
      <c r="B18" s="916"/>
      <c r="C18" s="916"/>
      <c r="D18" s="917"/>
      <c r="E18" s="918"/>
      <c r="F18" s="916"/>
      <c r="G18" s="919"/>
      <c r="H18" s="917"/>
      <c r="I18" s="918"/>
      <c r="J18" s="314"/>
    </row>
    <row r="19" spans="1:10" s="63" customFormat="1" ht="17.25" customHeight="1">
      <c r="A19" s="64">
        <v>8</v>
      </c>
      <c r="B19" s="916"/>
      <c r="C19" s="916"/>
      <c r="D19" s="917"/>
      <c r="E19" s="918"/>
      <c r="F19" s="916"/>
      <c r="G19" s="919"/>
      <c r="H19" s="917"/>
      <c r="I19" s="918"/>
      <c r="J19" s="314"/>
    </row>
    <row r="20" spans="1:10" s="63" customFormat="1" ht="17.25" customHeight="1">
      <c r="A20" s="64">
        <v>9</v>
      </c>
      <c r="B20" s="916"/>
      <c r="C20" s="916"/>
      <c r="D20" s="917"/>
      <c r="E20" s="918"/>
      <c r="F20" s="916"/>
      <c r="G20" s="919"/>
      <c r="H20" s="917"/>
      <c r="I20" s="918"/>
      <c r="J20" s="314"/>
    </row>
    <row r="21" spans="1:10" s="63" customFormat="1" ht="17.25" customHeight="1">
      <c r="A21" s="64">
        <v>10</v>
      </c>
      <c r="B21" s="916"/>
      <c r="C21" s="916"/>
      <c r="D21" s="917"/>
      <c r="E21" s="918"/>
      <c r="F21" s="916"/>
      <c r="G21" s="919"/>
      <c r="H21" s="917"/>
      <c r="I21" s="918"/>
      <c r="J21" s="314"/>
    </row>
    <row r="22" spans="1:10" s="63" customFormat="1" ht="17.25" customHeight="1">
      <c r="A22" s="64">
        <v>11</v>
      </c>
      <c r="B22" s="919"/>
      <c r="C22" s="925"/>
      <c r="D22" s="917"/>
      <c r="E22" s="918"/>
      <c r="F22" s="916"/>
      <c r="G22" s="919"/>
      <c r="H22" s="917"/>
      <c r="I22" s="918"/>
      <c r="J22" s="314"/>
    </row>
    <row r="23" spans="1:10" s="63" customFormat="1" ht="17.25" customHeight="1">
      <c r="A23" s="64">
        <v>12</v>
      </c>
      <c r="B23" s="916"/>
      <c r="C23" s="916"/>
      <c r="D23" s="917"/>
      <c r="E23" s="918"/>
      <c r="F23" s="916"/>
      <c r="G23" s="919"/>
      <c r="H23" s="917"/>
      <c r="I23" s="918"/>
      <c r="J23" s="314"/>
    </row>
    <row r="24" spans="1:10" s="63" customFormat="1" ht="17.25" customHeight="1">
      <c r="A24" s="64">
        <v>13</v>
      </c>
      <c r="B24" s="919"/>
      <c r="C24" s="925"/>
      <c r="D24" s="917"/>
      <c r="E24" s="918"/>
      <c r="F24" s="919"/>
      <c r="G24" s="926"/>
      <c r="H24" s="917"/>
      <c r="I24" s="918"/>
      <c r="J24" s="314"/>
    </row>
    <row r="25" spans="1:10" s="63" customFormat="1" ht="17.25" customHeight="1">
      <c r="A25" s="64">
        <v>14</v>
      </c>
      <c r="B25" s="916"/>
      <c r="C25" s="916"/>
      <c r="D25" s="917"/>
      <c r="E25" s="918"/>
      <c r="F25" s="916"/>
      <c r="G25" s="919"/>
      <c r="H25" s="917"/>
      <c r="I25" s="918"/>
      <c r="J25" s="314"/>
    </row>
    <row r="26" spans="1:10" s="63" customFormat="1" ht="17.25" customHeight="1">
      <c r="A26" s="64">
        <v>15</v>
      </c>
      <c r="B26" s="916"/>
      <c r="C26" s="916"/>
      <c r="D26" s="917"/>
      <c r="E26" s="918"/>
      <c r="F26" s="916"/>
      <c r="G26" s="919"/>
      <c r="H26" s="917"/>
      <c r="I26" s="918"/>
      <c r="J26" s="314"/>
    </row>
    <row r="27" spans="1:10" s="63" customFormat="1" ht="17.25" customHeight="1">
      <c r="A27" s="64">
        <v>16</v>
      </c>
      <c r="B27" s="916"/>
      <c r="C27" s="916"/>
      <c r="D27" s="917"/>
      <c r="E27" s="918"/>
      <c r="F27" s="916"/>
      <c r="G27" s="919"/>
      <c r="H27" s="917"/>
      <c r="I27" s="918"/>
      <c r="J27" s="314"/>
    </row>
    <row r="28" spans="1:10" s="63" customFormat="1" ht="17.25" customHeight="1">
      <c r="A28" s="64">
        <v>17</v>
      </c>
      <c r="B28" s="916"/>
      <c r="C28" s="916"/>
      <c r="D28" s="917"/>
      <c r="E28" s="918"/>
      <c r="F28" s="916"/>
      <c r="G28" s="919"/>
      <c r="H28" s="917"/>
      <c r="I28" s="918"/>
      <c r="J28" s="314"/>
    </row>
    <row r="29" spans="1:10" s="63" customFormat="1" ht="17.25" customHeight="1">
      <c r="A29" s="64">
        <v>18</v>
      </c>
      <c r="B29" s="916"/>
      <c r="C29" s="916"/>
      <c r="D29" s="917"/>
      <c r="E29" s="918"/>
      <c r="F29" s="916"/>
      <c r="G29" s="919"/>
      <c r="H29" s="917"/>
      <c r="I29" s="918"/>
      <c r="J29" s="314"/>
    </row>
    <row r="30" spans="1:10" s="63" customFormat="1" ht="17.25" customHeight="1">
      <c r="A30" s="64">
        <v>19</v>
      </c>
      <c r="B30" s="916"/>
      <c r="C30" s="916"/>
      <c r="D30" s="917"/>
      <c r="E30" s="918"/>
      <c r="F30" s="916"/>
      <c r="G30" s="919"/>
      <c r="H30" s="917"/>
      <c r="I30" s="918"/>
      <c r="J30" s="314"/>
    </row>
    <row r="31" spans="1:10" s="63" customFormat="1" ht="17.25" customHeight="1">
      <c r="A31" s="64">
        <v>20</v>
      </c>
      <c r="B31" s="916"/>
      <c r="C31" s="916"/>
      <c r="D31" s="917"/>
      <c r="E31" s="918"/>
      <c r="F31" s="916"/>
      <c r="G31" s="919"/>
      <c r="H31" s="917"/>
      <c r="I31" s="918"/>
      <c r="J31" s="314"/>
    </row>
    <row r="32" spans="1:10" s="63" customFormat="1" ht="17.25" customHeight="1">
      <c r="A32" s="64">
        <v>21</v>
      </c>
      <c r="B32" s="916"/>
      <c r="C32" s="916"/>
      <c r="D32" s="917"/>
      <c r="E32" s="918"/>
      <c r="F32" s="916"/>
      <c r="G32" s="919"/>
      <c r="H32" s="917"/>
      <c r="I32" s="918"/>
      <c r="J32" s="314"/>
    </row>
    <row r="33" spans="1:10" s="63" customFormat="1" ht="17.25" customHeight="1">
      <c r="A33" s="64">
        <v>22</v>
      </c>
      <c r="B33" s="916"/>
      <c r="C33" s="916"/>
      <c r="D33" s="917"/>
      <c r="E33" s="918"/>
      <c r="F33" s="916"/>
      <c r="G33" s="919"/>
      <c r="H33" s="917"/>
      <c r="I33" s="918"/>
      <c r="J33" s="314"/>
    </row>
    <row r="34" spans="1:10" s="63" customFormat="1" ht="17.25" customHeight="1">
      <c r="A34" s="64">
        <v>23</v>
      </c>
      <c r="B34" s="916"/>
      <c r="C34" s="916"/>
      <c r="D34" s="917"/>
      <c r="E34" s="918"/>
      <c r="F34" s="916"/>
      <c r="G34" s="919"/>
      <c r="H34" s="917"/>
      <c r="I34" s="918"/>
      <c r="J34" s="314"/>
    </row>
    <row r="35" spans="1:10" s="63" customFormat="1" ht="17.25" customHeight="1">
      <c r="A35" s="64">
        <v>24</v>
      </c>
      <c r="B35" s="916"/>
      <c r="C35" s="916"/>
      <c r="D35" s="917"/>
      <c r="E35" s="918"/>
      <c r="F35" s="916"/>
      <c r="G35" s="919"/>
      <c r="H35" s="917"/>
      <c r="I35" s="918"/>
      <c r="J35" s="314"/>
    </row>
    <row r="36" spans="1:10" s="63" customFormat="1" ht="17.25" customHeight="1">
      <c r="A36" s="64">
        <v>25</v>
      </c>
      <c r="B36" s="916"/>
      <c r="C36" s="916"/>
      <c r="D36" s="917"/>
      <c r="E36" s="918"/>
      <c r="F36" s="916"/>
      <c r="G36" s="919"/>
      <c r="H36" s="917"/>
      <c r="I36" s="918"/>
      <c r="J36" s="314"/>
    </row>
    <row r="37" spans="1:10" s="63" customFormat="1" ht="17.25" customHeight="1">
      <c r="A37" s="64">
        <v>26</v>
      </c>
      <c r="B37" s="916"/>
      <c r="C37" s="916"/>
      <c r="D37" s="917"/>
      <c r="E37" s="918"/>
      <c r="F37" s="916"/>
      <c r="G37" s="919"/>
      <c r="H37" s="917"/>
      <c r="I37" s="918"/>
      <c r="J37" s="314"/>
    </row>
    <row r="38" spans="1:10" s="63" customFormat="1" ht="17.25" customHeight="1">
      <c r="A38" s="64">
        <v>27</v>
      </c>
      <c r="B38" s="916"/>
      <c r="C38" s="916"/>
      <c r="D38" s="917"/>
      <c r="E38" s="918"/>
      <c r="F38" s="916"/>
      <c r="G38" s="919"/>
      <c r="H38" s="917"/>
      <c r="I38" s="918"/>
      <c r="J38" s="314"/>
    </row>
    <row r="39" spans="1:10" s="63" customFormat="1" ht="17.25" customHeight="1">
      <c r="A39" s="64">
        <v>28</v>
      </c>
      <c r="B39" s="916"/>
      <c r="C39" s="916"/>
      <c r="D39" s="917"/>
      <c r="E39" s="918"/>
      <c r="F39" s="916"/>
      <c r="G39" s="919"/>
      <c r="H39" s="917"/>
      <c r="I39" s="918"/>
      <c r="J39" s="314"/>
    </row>
    <row r="40" spans="1:10" s="63" customFormat="1" ht="17.25" customHeight="1">
      <c r="A40" s="64">
        <v>29</v>
      </c>
      <c r="B40" s="916"/>
      <c r="C40" s="916"/>
      <c r="D40" s="917"/>
      <c r="E40" s="918"/>
      <c r="F40" s="916"/>
      <c r="G40" s="919"/>
      <c r="H40" s="917"/>
      <c r="I40" s="918"/>
      <c r="J40" s="314"/>
    </row>
    <row r="41" spans="1:10" s="63" customFormat="1" ht="17.25" customHeight="1">
      <c r="A41" s="64">
        <v>30</v>
      </c>
      <c r="B41" s="916"/>
      <c r="C41" s="916"/>
      <c r="D41" s="1388"/>
      <c r="E41" s="925"/>
      <c r="F41" s="916"/>
      <c r="G41" s="919"/>
      <c r="H41" s="1388"/>
      <c r="I41" s="925"/>
      <c r="J41" s="314"/>
    </row>
    <row r="42" spans="1:10" ht="20.25" customHeight="1">
      <c r="A42" s="866" t="s">
        <v>272</v>
      </c>
      <c r="B42" s="1389"/>
      <c r="C42" s="1389"/>
      <c r="D42" s="1389"/>
      <c r="E42" s="1389"/>
      <c r="F42" s="1389"/>
      <c r="G42" s="1389"/>
      <c r="H42" s="1389"/>
      <c r="I42" s="1389"/>
      <c r="J42" s="1389"/>
    </row>
    <row r="43" spans="1:10" ht="20.25" customHeight="1">
      <c r="A43" s="1389"/>
      <c r="B43" s="1389"/>
      <c r="C43" s="1389"/>
      <c r="D43" s="1389"/>
      <c r="E43" s="1389"/>
      <c r="F43" s="1389"/>
      <c r="G43" s="1389"/>
      <c r="H43" s="1389"/>
      <c r="I43" s="1389"/>
      <c r="J43" s="1389"/>
    </row>
    <row r="46" spans="1:10" hidden="1"/>
    <row r="47" spans="1:10" hidden="1"/>
    <row r="48" spans="1:10" hidden="1">
      <c r="D48" s="71"/>
    </row>
    <row r="49" spans="4:4" hidden="1">
      <c r="D49" s="17" t="s">
        <v>130</v>
      </c>
    </row>
    <row r="50" spans="4:4" hidden="1">
      <c r="D50" s="17" t="s">
        <v>218</v>
      </c>
    </row>
    <row r="51" spans="4:4" hidden="1"/>
    <row r="52" spans="4:4" hidden="1"/>
    <row r="53" spans="4:4" hidden="1"/>
  </sheetData>
  <sheetProtection algorithmName="SHA-512" hashValue="FejONO3F73GmSYls8rA/Jw5vC/GfsPmGkT4lxgYMjJVcj/f0yiiW0yDMpi9pfA4U0FTmLPStl6Chmc8VbhlfBg==" saltValue="i/JB01ClY8vl6myhGkVUhg==" spinCount="100000" sheet="1" objects="1" scenarios="1"/>
  <mergeCells count="144">
    <mergeCell ref="A1:B1"/>
    <mergeCell ref="G1:J1"/>
    <mergeCell ref="A2:J3"/>
    <mergeCell ref="A4:C4"/>
    <mergeCell ref="D4:E4"/>
    <mergeCell ref="A5:C5"/>
    <mergeCell ref="D5:E5"/>
    <mergeCell ref="G5:H6"/>
    <mergeCell ref="I5:J6"/>
    <mergeCell ref="A6:C6"/>
    <mergeCell ref="D6:E6"/>
    <mergeCell ref="B9:C9"/>
    <mergeCell ref="D9:E9"/>
    <mergeCell ref="F9:G9"/>
    <mergeCell ref="H9:I9"/>
    <mergeCell ref="B10:C10"/>
    <mergeCell ref="D10:E10"/>
    <mergeCell ref="F10:G10"/>
    <mergeCell ref="H10:I10"/>
    <mergeCell ref="B13:C13"/>
    <mergeCell ref="D13:E13"/>
    <mergeCell ref="F13:G13"/>
    <mergeCell ref="H13:I13"/>
    <mergeCell ref="B14:C14"/>
    <mergeCell ref="D14:E14"/>
    <mergeCell ref="F14:G14"/>
    <mergeCell ref="H14:I14"/>
    <mergeCell ref="B11:C11"/>
    <mergeCell ref="D11:E11"/>
    <mergeCell ref="F11:G11"/>
    <mergeCell ref="H11:I11"/>
    <mergeCell ref="B12:C12"/>
    <mergeCell ref="D12:E12"/>
    <mergeCell ref="F12:G12"/>
    <mergeCell ref="H12:I12"/>
    <mergeCell ref="B17:C17"/>
    <mergeCell ref="D17:E17"/>
    <mergeCell ref="F17:G17"/>
    <mergeCell ref="H17:I17"/>
    <mergeCell ref="B18:C18"/>
    <mergeCell ref="D18:E18"/>
    <mergeCell ref="F18:G18"/>
    <mergeCell ref="H18:I18"/>
    <mergeCell ref="B15:C15"/>
    <mergeCell ref="D15:E15"/>
    <mergeCell ref="F15:G15"/>
    <mergeCell ref="H15:I15"/>
    <mergeCell ref="B16:C16"/>
    <mergeCell ref="D16:E16"/>
    <mergeCell ref="F16:G16"/>
    <mergeCell ref="H16:I16"/>
    <mergeCell ref="B21:C21"/>
    <mergeCell ref="D21:E21"/>
    <mergeCell ref="F21:G21"/>
    <mergeCell ref="H21:I21"/>
    <mergeCell ref="B22:C22"/>
    <mergeCell ref="D22:E22"/>
    <mergeCell ref="F22:G22"/>
    <mergeCell ref="H22:I22"/>
    <mergeCell ref="B19:C19"/>
    <mergeCell ref="D19:E19"/>
    <mergeCell ref="F19:G19"/>
    <mergeCell ref="H19:I19"/>
    <mergeCell ref="B20:C20"/>
    <mergeCell ref="D20:E20"/>
    <mergeCell ref="F20:G20"/>
    <mergeCell ref="H20:I20"/>
    <mergeCell ref="B25:C25"/>
    <mergeCell ref="D25:E25"/>
    <mergeCell ref="F25:G25"/>
    <mergeCell ref="H25:I25"/>
    <mergeCell ref="B26:C26"/>
    <mergeCell ref="D26:E26"/>
    <mergeCell ref="F26:G26"/>
    <mergeCell ref="H26:I26"/>
    <mergeCell ref="B23:C23"/>
    <mergeCell ref="D23:E23"/>
    <mergeCell ref="F23:G23"/>
    <mergeCell ref="H23:I23"/>
    <mergeCell ref="B24:C24"/>
    <mergeCell ref="D24:E24"/>
    <mergeCell ref="F24:G24"/>
    <mergeCell ref="H24:I24"/>
    <mergeCell ref="B29:C29"/>
    <mergeCell ref="D29:E29"/>
    <mergeCell ref="F29:G29"/>
    <mergeCell ref="H29:I29"/>
    <mergeCell ref="B30:C30"/>
    <mergeCell ref="D30:E30"/>
    <mergeCell ref="F30:G30"/>
    <mergeCell ref="H30:I30"/>
    <mergeCell ref="B27:C27"/>
    <mergeCell ref="D27:E27"/>
    <mergeCell ref="F27:G27"/>
    <mergeCell ref="H27:I27"/>
    <mergeCell ref="B28:C28"/>
    <mergeCell ref="D28:E28"/>
    <mergeCell ref="F28:G28"/>
    <mergeCell ref="H28:I28"/>
    <mergeCell ref="B33:C33"/>
    <mergeCell ref="D33:E33"/>
    <mergeCell ref="F33:G33"/>
    <mergeCell ref="H33:I33"/>
    <mergeCell ref="B34:C34"/>
    <mergeCell ref="D34:E34"/>
    <mergeCell ref="F34:G34"/>
    <mergeCell ref="H34:I34"/>
    <mergeCell ref="B31:C31"/>
    <mergeCell ref="D31:E31"/>
    <mergeCell ref="F31:G31"/>
    <mergeCell ref="H31:I31"/>
    <mergeCell ref="B32:C32"/>
    <mergeCell ref="D32:E32"/>
    <mergeCell ref="F32:G32"/>
    <mergeCell ref="H32:I32"/>
    <mergeCell ref="B37:C37"/>
    <mergeCell ref="D37:E37"/>
    <mergeCell ref="F37:G37"/>
    <mergeCell ref="H37:I37"/>
    <mergeCell ref="B38:C38"/>
    <mergeCell ref="D38:E38"/>
    <mergeCell ref="F38:G38"/>
    <mergeCell ref="H38:I38"/>
    <mergeCell ref="B35:C35"/>
    <mergeCell ref="D35:E35"/>
    <mergeCell ref="F35:G35"/>
    <mergeCell ref="H35:I35"/>
    <mergeCell ref="B36:C36"/>
    <mergeCell ref="D36:E36"/>
    <mergeCell ref="F36:G36"/>
    <mergeCell ref="H36:I36"/>
    <mergeCell ref="B41:C41"/>
    <mergeCell ref="D41:E41"/>
    <mergeCell ref="F41:G41"/>
    <mergeCell ref="H41:I41"/>
    <mergeCell ref="A42:J43"/>
    <mergeCell ref="B39:C39"/>
    <mergeCell ref="D39:E39"/>
    <mergeCell ref="F39:G39"/>
    <mergeCell ref="H39:I39"/>
    <mergeCell ref="B40:C40"/>
    <mergeCell ref="D40:E40"/>
    <mergeCell ref="F40:G40"/>
    <mergeCell ref="H40:I40"/>
  </mergeCells>
  <phoneticPr fontId="5"/>
  <dataValidations count="2">
    <dataValidation type="date" operator="greaterThanOrEqual" allowBlank="1" showInputMessage="1" showErrorMessage="1" sqref="D10:E41 IZ10:JA41 SV10:SW41 ACR10:ACS41 AMN10:AMO41 AWJ10:AWK41 BGF10:BGG41 BQB10:BQC41 BZX10:BZY41 CJT10:CJU41 CTP10:CTQ41 DDL10:DDM41 DNH10:DNI41 DXD10:DXE41 EGZ10:EHA41 EQV10:EQW41 FAR10:FAS41 FKN10:FKO41 FUJ10:FUK41 GEF10:GEG41 GOB10:GOC41 GXX10:GXY41 HHT10:HHU41 HRP10:HRQ41 IBL10:IBM41 ILH10:ILI41 IVD10:IVE41 JEZ10:JFA41 JOV10:JOW41 JYR10:JYS41 KIN10:KIO41 KSJ10:KSK41 LCF10:LCG41 LMB10:LMC41 LVX10:LVY41 MFT10:MFU41 MPP10:MPQ41 MZL10:MZM41 NJH10:NJI41 NTD10:NTE41 OCZ10:ODA41 OMV10:OMW41 OWR10:OWS41 PGN10:PGO41 PQJ10:PQK41 QAF10:QAG41 QKB10:QKC41 QTX10:QTY41 RDT10:RDU41 RNP10:RNQ41 RXL10:RXM41 SHH10:SHI41 SRD10:SRE41 TAZ10:TBA41 TKV10:TKW41 TUR10:TUS41 UEN10:UEO41 UOJ10:UOK41 UYF10:UYG41 VIB10:VIC41 VRX10:VRY41 WBT10:WBU41 WLP10:WLQ41 WVL10:WVM41 D65546:E65577 IZ65546:JA65577 SV65546:SW65577 ACR65546:ACS65577 AMN65546:AMO65577 AWJ65546:AWK65577 BGF65546:BGG65577 BQB65546:BQC65577 BZX65546:BZY65577 CJT65546:CJU65577 CTP65546:CTQ65577 DDL65546:DDM65577 DNH65546:DNI65577 DXD65546:DXE65577 EGZ65546:EHA65577 EQV65546:EQW65577 FAR65546:FAS65577 FKN65546:FKO65577 FUJ65546:FUK65577 GEF65546:GEG65577 GOB65546:GOC65577 GXX65546:GXY65577 HHT65546:HHU65577 HRP65546:HRQ65577 IBL65546:IBM65577 ILH65546:ILI65577 IVD65546:IVE65577 JEZ65546:JFA65577 JOV65546:JOW65577 JYR65546:JYS65577 KIN65546:KIO65577 KSJ65546:KSK65577 LCF65546:LCG65577 LMB65546:LMC65577 LVX65546:LVY65577 MFT65546:MFU65577 MPP65546:MPQ65577 MZL65546:MZM65577 NJH65546:NJI65577 NTD65546:NTE65577 OCZ65546:ODA65577 OMV65546:OMW65577 OWR65546:OWS65577 PGN65546:PGO65577 PQJ65546:PQK65577 QAF65546:QAG65577 QKB65546:QKC65577 QTX65546:QTY65577 RDT65546:RDU65577 RNP65546:RNQ65577 RXL65546:RXM65577 SHH65546:SHI65577 SRD65546:SRE65577 TAZ65546:TBA65577 TKV65546:TKW65577 TUR65546:TUS65577 UEN65546:UEO65577 UOJ65546:UOK65577 UYF65546:UYG65577 VIB65546:VIC65577 VRX65546:VRY65577 WBT65546:WBU65577 WLP65546:WLQ65577 WVL65546:WVM65577 D131082:E131113 IZ131082:JA131113 SV131082:SW131113 ACR131082:ACS131113 AMN131082:AMO131113 AWJ131082:AWK131113 BGF131082:BGG131113 BQB131082:BQC131113 BZX131082:BZY131113 CJT131082:CJU131113 CTP131082:CTQ131113 DDL131082:DDM131113 DNH131082:DNI131113 DXD131082:DXE131113 EGZ131082:EHA131113 EQV131082:EQW131113 FAR131082:FAS131113 FKN131082:FKO131113 FUJ131082:FUK131113 GEF131082:GEG131113 GOB131082:GOC131113 GXX131082:GXY131113 HHT131082:HHU131113 HRP131082:HRQ131113 IBL131082:IBM131113 ILH131082:ILI131113 IVD131082:IVE131113 JEZ131082:JFA131113 JOV131082:JOW131113 JYR131082:JYS131113 KIN131082:KIO131113 KSJ131082:KSK131113 LCF131082:LCG131113 LMB131082:LMC131113 LVX131082:LVY131113 MFT131082:MFU131113 MPP131082:MPQ131113 MZL131082:MZM131113 NJH131082:NJI131113 NTD131082:NTE131113 OCZ131082:ODA131113 OMV131082:OMW131113 OWR131082:OWS131113 PGN131082:PGO131113 PQJ131082:PQK131113 QAF131082:QAG131113 QKB131082:QKC131113 QTX131082:QTY131113 RDT131082:RDU131113 RNP131082:RNQ131113 RXL131082:RXM131113 SHH131082:SHI131113 SRD131082:SRE131113 TAZ131082:TBA131113 TKV131082:TKW131113 TUR131082:TUS131113 UEN131082:UEO131113 UOJ131082:UOK131113 UYF131082:UYG131113 VIB131082:VIC131113 VRX131082:VRY131113 WBT131082:WBU131113 WLP131082:WLQ131113 WVL131082:WVM131113 D196618:E196649 IZ196618:JA196649 SV196618:SW196649 ACR196618:ACS196649 AMN196618:AMO196649 AWJ196618:AWK196649 BGF196618:BGG196649 BQB196618:BQC196649 BZX196618:BZY196649 CJT196618:CJU196649 CTP196618:CTQ196649 DDL196618:DDM196649 DNH196618:DNI196649 DXD196618:DXE196649 EGZ196618:EHA196649 EQV196618:EQW196649 FAR196618:FAS196649 FKN196618:FKO196649 FUJ196618:FUK196649 GEF196618:GEG196649 GOB196618:GOC196649 GXX196618:GXY196649 HHT196618:HHU196649 HRP196618:HRQ196649 IBL196618:IBM196649 ILH196618:ILI196649 IVD196618:IVE196649 JEZ196618:JFA196649 JOV196618:JOW196649 JYR196618:JYS196649 KIN196618:KIO196649 KSJ196618:KSK196649 LCF196618:LCG196649 LMB196618:LMC196649 LVX196618:LVY196649 MFT196618:MFU196649 MPP196618:MPQ196649 MZL196618:MZM196649 NJH196618:NJI196649 NTD196618:NTE196649 OCZ196618:ODA196649 OMV196618:OMW196649 OWR196618:OWS196649 PGN196618:PGO196649 PQJ196618:PQK196649 QAF196618:QAG196649 QKB196618:QKC196649 QTX196618:QTY196649 RDT196618:RDU196649 RNP196618:RNQ196649 RXL196618:RXM196649 SHH196618:SHI196649 SRD196618:SRE196649 TAZ196618:TBA196649 TKV196618:TKW196649 TUR196618:TUS196649 UEN196618:UEO196649 UOJ196618:UOK196649 UYF196618:UYG196649 VIB196618:VIC196649 VRX196618:VRY196649 WBT196618:WBU196649 WLP196618:WLQ196649 WVL196618:WVM196649 D262154:E262185 IZ262154:JA262185 SV262154:SW262185 ACR262154:ACS262185 AMN262154:AMO262185 AWJ262154:AWK262185 BGF262154:BGG262185 BQB262154:BQC262185 BZX262154:BZY262185 CJT262154:CJU262185 CTP262154:CTQ262185 DDL262154:DDM262185 DNH262154:DNI262185 DXD262154:DXE262185 EGZ262154:EHA262185 EQV262154:EQW262185 FAR262154:FAS262185 FKN262154:FKO262185 FUJ262154:FUK262185 GEF262154:GEG262185 GOB262154:GOC262185 GXX262154:GXY262185 HHT262154:HHU262185 HRP262154:HRQ262185 IBL262154:IBM262185 ILH262154:ILI262185 IVD262154:IVE262185 JEZ262154:JFA262185 JOV262154:JOW262185 JYR262154:JYS262185 KIN262154:KIO262185 KSJ262154:KSK262185 LCF262154:LCG262185 LMB262154:LMC262185 LVX262154:LVY262185 MFT262154:MFU262185 MPP262154:MPQ262185 MZL262154:MZM262185 NJH262154:NJI262185 NTD262154:NTE262185 OCZ262154:ODA262185 OMV262154:OMW262185 OWR262154:OWS262185 PGN262154:PGO262185 PQJ262154:PQK262185 QAF262154:QAG262185 QKB262154:QKC262185 QTX262154:QTY262185 RDT262154:RDU262185 RNP262154:RNQ262185 RXL262154:RXM262185 SHH262154:SHI262185 SRD262154:SRE262185 TAZ262154:TBA262185 TKV262154:TKW262185 TUR262154:TUS262185 UEN262154:UEO262185 UOJ262154:UOK262185 UYF262154:UYG262185 VIB262154:VIC262185 VRX262154:VRY262185 WBT262154:WBU262185 WLP262154:WLQ262185 WVL262154:WVM262185 D327690:E327721 IZ327690:JA327721 SV327690:SW327721 ACR327690:ACS327721 AMN327690:AMO327721 AWJ327690:AWK327721 BGF327690:BGG327721 BQB327690:BQC327721 BZX327690:BZY327721 CJT327690:CJU327721 CTP327690:CTQ327721 DDL327690:DDM327721 DNH327690:DNI327721 DXD327690:DXE327721 EGZ327690:EHA327721 EQV327690:EQW327721 FAR327690:FAS327721 FKN327690:FKO327721 FUJ327690:FUK327721 GEF327690:GEG327721 GOB327690:GOC327721 GXX327690:GXY327721 HHT327690:HHU327721 HRP327690:HRQ327721 IBL327690:IBM327721 ILH327690:ILI327721 IVD327690:IVE327721 JEZ327690:JFA327721 JOV327690:JOW327721 JYR327690:JYS327721 KIN327690:KIO327721 KSJ327690:KSK327721 LCF327690:LCG327721 LMB327690:LMC327721 LVX327690:LVY327721 MFT327690:MFU327721 MPP327690:MPQ327721 MZL327690:MZM327721 NJH327690:NJI327721 NTD327690:NTE327721 OCZ327690:ODA327721 OMV327690:OMW327721 OWR327690:OWS327721 PGN327690:PGO327721 PQJ327690:PQK327721 QAF327690:QAG327721 QKB327690:QKC327721 QTX327690:QTY327721 RDT327690:RDU327721 RNP327690:RNQ327721 RXL327690:RXM327721 SHH327690:SHI327721 SRD327690:SRE327721 TAZ327690:TBA327721 TKV327690:TKW327721 TUR327690:TUS327721 UEN327690:UEO327721 UOJ327690:UOK327721 UYF327690:UYG327721 VIB327690:VIC327721 VRX327690:VRY327721 WBT327690:WBU327721 WLP327690:WLQ327721 WVL327690:WVM327721 D393226:E393257 IZ393226:JA393257 SV393226:SW393257 ACR393226:ACS393257 AMN393226:AMO393257 AWJ393226:AWK393257 BGF393226:BGG393257 BQB393226:BQC393257 BZX393226:BZY393257 CJT393226:CJU393257 CTP393226:CTQ393257 DDL393226:DDM393257 DNH393226:DNI393257 DXD393226:DXE393257 EGZ393226:EHA393257 EQV393226:EQW393257 FAR393226:FAS393257 FKN393226:FKO393257 FUJ393226:FUK393257 GEF393226:GEG393257 GOB393226:GOC393257 GXX393226:GXY393257 HHT393226:HHU393257 HRP393226:HRQ393257 IBL393226:IBM393257 ILH393226:ILI393257 IVD393226:IVE393257 JEZ393226:JFA393257 JOV393226:JOW393257 JYR393226:JYS393257 KIN393226:KIO393257 KSJ393226:KSK393257 LCF393226:LCG393257 LMB393226:LMC393257 LVX393226:LVY393257 MFT393226:MFU393257 MPP393226:MPQ393257 MZL393226:MZM393257 NJH393226:NJI393257 NTD393226:NTE393257 OCZ393226:ODA393257 OMV393226:OMW393257 OWR393226:OWS393257 PGN393226:PGO393257 PQJ393226:PQK393257 QAF393226:QAG393257 QKB393226:QKC393257 QTX393226:QTY393257 RDT393226:RDU393257 RNP393226:RNQ393257 RXL393226:RXM393257 SHH393226:SHI393257 SRD393226:SRE393257 TAZ393226:TBA393257 TKV393226:TKW393257 TUR393226:TUS393257 UEN393226:UEO393257 UOJ393226:UOK393257 UYF393226:UYG393257 VIB393226:VIC393257 VRX393226:VRY393257 WBT393226:WBU393257 WLP393226:WLQ393257 WVL393226:WVM393257 D458762:E458793 IZ458762:JA458793 SV458762:SW458793 ACR458762:ACS458793 AMN458762:AMO458793 AWJ458762:AWK458793 BGF458762:BGG458793 BQB458762:BQC458793 BZX458762:BZY458793 CJT458762:CJU458793 CTP458762:CTQ458793 DDL458762:DDM458793 DNH458762:DNI458793 DXD458762:DXE458793 EGZ458762:EHA458793 EQV458762:EQW458793 FAR458762:FAS458793 FKN458762:FKO458793 FUJ458762:FUK458793 GEF458762:GEG458793 GOB458762:GOC458793 GXX458762:GXY458793 HHT458762:HHU458793 HRP458762:HRQ458793 IBL458762:IBM458793 ILH458762:ILI458793 IVD458762:IVE458793 JEZ458762:JFA458793 JOV458762:JOW458793 JYR458762:JYS458793 KIN458762:KIO458793 KSJ458762:KSK458793 LCF458762:LCG458793 LMB458762:LMC458793 LVX458762:LVY458793 MFT458762:MFU458793 MPP458762:MPQ458793 MZL458762:MZM458793 NJH458762:NJI458793 NTD458762:NTE458793 OCZ458762:ODA458793 OMV458762:OMW458793 OWR458762:OWS458793 PGN458762:PGO458793 PQJ458762:PQK458793 QAF458762:QAG458793 QKB458762:QKC458793 QTX458762:QTY458793 RDT458762:RDU458793 RNP458762:RNQ458793 RXL458762:RXM458793 SHH458762:SHI458793 SRD458762:SRE458793 TAZ458762:TBA458793 TKV458762:TKW458793 TUR458762:TUS458793 UEN458762:UEO458793 UOJ458762:UOK458793 UYF458762:UYG458793 VIB458762:VIC458793 VRX458762:VRY458793 WBT458762:WBU458793 WLP458762:WLQ458793 WVL458762:WVM458793 D524298:E524329 IZ524298:JA524329 SV524298:SW524329 ACR524298:ACS524329 AMN524298:AMO524329 AWJ524298:AWK524329 BGF524298:BGG524329 BQB524298:BQC524329 BZX524298:BZY524329 CJT524298:CJU524329 CTP524298:CTQ524329 DDL524298:DDM524329 DNH524298:DNI524329 DXD524298:DXE524329 EGZ524298:EHA524329 EQV524298:EQW524329 FAR524298:FAS524329 FKN524298:FKO524329 FUJ524298:FUK524329 GEF524298:GEG524329 GOB524298:GOC524329 GXX524298:GXY524329 HHT524298:HHU524329 HRP524298:HRQ524329 IBL524298:IBM524329 ILH524298:ILI524329 IVD524298:IVE524329 JEZ524298:JFA524329 JOV524298:JOW524329 JYR524298:JYS524329 KIN524298:KIO524329 KSJ524298:KSK524329 LCF524298:LCG524329 LMB524298:LMC524329 LVX524298:LVY524329 MFT524298:MFU524329 MPP524298:MPQ524329 MZL524298:MZM524329 NJH524298:NJI524329 NTD524298:NTE524329 OCZ524298:ODA524329 OMV524298:OMW524329 OWR524298:OWS524329 PGN524298:PGO524329 PQJ524298:PQK524329 QAF524298:QAG524329 QKB524298:QKC524329 QTX524298:QTY524329 RDT524298:RDU524329 RNP524298:RNQ524329 RXL524298:RXM524329 SHH524298:SHI524329 SRD524298:SRE524329 TAZ524298:TBA524329 TKV524298:TKW524329 TUR524298:TUS524329 UEN524298:UEO524329 UOJ524298:UOK524329 UYF524298:UYG524329 VIB524298:VIC524329 VRX524298:VRY524329 WBT524298:WBU524329 WLP524298:WLQ524329 WVL524298:WVM524329 D589834:E589865 IZ589834:JA589865 SV589834:SW589865 ACR589834:ACS589865 AMN589834:AMO589865 AWJ589834:AWK589865 BGF589834:BGG589865 BQB589834:BQC589865 BZX589834:BZY589865 CJT589834:CJU589865 CTP589834:CTQ589865 DDL589834:DDM589865 DNH589834:DNI589865 DXD589834:DXE589865 EGZ589834:EHA589865 EQV589834:EQW589865 FAR589834:FAS589865 FKN589834:FKO589865 FUJ589834:FUK589865 GEF589834:GEG589865 GOB589834:GOC589865 GXX589834:GXY589865 HHT589834:HHU589865 HRP589834:HRQ589865 IBL589834:IBM589865 ILH589834:ILI589865 IVD589834:IVE589865 JEZ589834:JFA589865 JOV589834:JOW589865 JYR589834:JYS589865 KIN589834:KIO589865 KSJ589834:KSK589865 LCF589834:LCG589865 LMB589834:LMC589865 LVX589834:LVY589865 MFT589834:MFU589865 MPP589834:MPQ589865 MZL589834:MZM589865 NJH589834:NJI589865 NTD589834:NTE589865 OCZ589834:ODA589865 OMV589834:OMW589865 OWR589834:OWS589865 PGN589834:PGO589865 PQJ589834:PQK589865 QAF589834:QAG589865 QKB589834:QKC589865 QTX589834:QTY589865 RDT589834:RDU589865 RNP589834:RNQ589865 RXL589834:RXM589865 SHH589834:SHI589865 SRD589834:SRE589865 TAZ589834:TBA589865 TKV589834:TKW589865 TUR589834:TUS589865 UEN589834:UEO589865 UOJ589834:UOK589865 UYF589834:UYG589865 VIB589834:VIC589865 VRX589834:VRY589865 WBT589834:WBU589865 WLP589834:WLQ589865 WVL589834:WVM589865 D655370:E655401 IZ655370:JA655401 SV655370:SW655401 ACR655370:ACS655401 AMN655370:AMO655401 AWJ655370:AWK655401 BGF655370:BGG655401 BQB655370:BQC655401 BZX655370:BZY655401 CJT655370:CJU655401 CTP655370:CTQ655401 DDL655370:DDM655401 DNH655370:DNI655401 DXD655370:DXE655401 EGZ655370:EHA655401 EQV655370:EQW655401 FAR655370:FAS655401 FKN655370:FKO655401 FUJ655370:FUK655401 GEF655370:GEG655401 GOB655370:GOC655401 GXX655370:GXY655401 HHT655370:HHU655401 HRP655370:HRQ655401 IBL655370:IBM655401 ILH655370:ILI655401 IVD655370:IVE655401 JEZ655370:JFA655401 JOV655370:JOW655401 JYR655370:JYS655401 KIN655370:KIO655401 KSJ655370:KSK655401 LCF655370:LCG655401 LMB655370:LMC655401 LVX655370:LVY655401 MFT655370:MFU655401 MPP655370:MPQ655401 MZL655370:MZM655401 NJH655370:NJI655401 NTD655370:NTE655401 OCZ655370:ODA655401 OMV655370:OMW655401 OWR655370:OWS655401 PGN655370:PGO655401 PQJ655370:PQK655401 QAF655370:QAG655401 QKB655370:QKC655401 QTX655370:QTY655401 RDT655370:RDU655401 RNP655370:RNQ655401 RXL655370:RXM655401 SHH655370:SHI655401 SRD655370:SRE655401 TAZ655370:TBA655401 TKV655370:TKW655401 TUR655370:TUS655401 UEN655370:UEO655401 UOJ655370:UOK655401 UYF655370:UYG655401 VIB655370:VIC655401 VRX655370:VRY655401 WBT655370:WBU655401 WLP655370:WLQ655401 WVL655370:WVM655401 D720906:E720937 IZ720906:JA720937 SV720906:SW720937 ACR720906:ACS720937 AMN720906:AMO720937 AWJ720906:AWK720937 BGF720906:BGG720937 BQB720906:BQC720937 BZX720906:BZY720937 CJT720906:CJU720937 CTP720906:CTQ720937 DDL720906:DDM720937 DNH720906:DNI720937 DXD720906:DXE720937 EGZ720906:EHA720937 EQV720906:EQW720937 FAR720906:FAS720937 FKN720906:FKO720937 FUJ720906:FUK720937 GEF720906:GEG720937 GOB720906:GOC720937 GXX720906:GXY720937 HHT720906:HHU720937 HRP720906:HRQ720937 IBL720906:IBM720937 ILH720906:ILI720937 IVD720906:IVE720937 JEZ720906:JFA720937 JOV720906:JOW720937 JYR720906:JYS720937 KIN720906:KIO720937 KSJ720906:KSK720937 LCF720906:LCG720937 LMB720906:LMC720937 LVX720906:LVY720937 MFT720906:MFU720937 MPP720906:MPQ720937 MZL720906:MZM720937 NJH720906:NJI720937 NTD720906:NTE720937 OCZ720906:ODA720937 OMV720906:OMW720937 OWR720906:OWS720937 PGN720906:PGO720937 PQJ720906:PQK720937 QAF720906:QAG720937 QKB720906:QKC720937 QTX720906:QTY720937 RDT720906:RDU720937 RNP720906:RNQ720937 RXL720906:RXM720937 SHH720906:SHI720937 SRD720906:SRE720937 TAZ720906:TBA720937 TKV720906:TKW720937 TUR720906:TUS720937 UEN720906:UEO720937 UOJ720906:UOK720937 UYF720906:UYG720937 VIB720906:VIC720937 VRX720906:VRY720937 WBT720906:WBU720937 WLP720906:WLQ720937 WVL720906:WVM720937 D786442:E786473 IZ786442:JA786473 SV786442:SW786473 ACR786442:ACS786473 AMN786442:AMO786473 AWJ786442:AWK786473 BGF786442:BGG786473 BQB786442:BQC786473 BZX786442:BZY786473 CJT786442:CJU786473 CTP786442:CTQ786473 DDL786442:DDM786473 DNH786442:DNI786473 DXD786442:DXE786473 EGZ786442:EHA786473 EQV786442:EQW786473 FAR786442:FAS786473 FKN786442:FKO786473 FUJ786442:FUK786473 GEF786442:GEG786473 GOB786442:GOC786473 GXX786442:GXY786473 HHT786442:HHU786473 HRP786442:HRQ786473 IBL786442:IBM786473 ILH786442:ILI786473 IVD786442:IVE786473 JEZ786442:JFA786473 JOV786442:JOW786473 JYR786442:JYS786473 KIN786442:KIO786473 KSJ786442:KSK786473 LCF786442:LCG786473 LMB786442:LMC786473 LVX786442:LVY786473 MFT786442:MFU786473 MPP786442:MPQ786473 MZL786442:MZM786473 NJH786442:NJI786473 NTD786442:NTE786473 OCZ786442:ODA786473 OMV786442:OMW786473 OWR786442:OWS786473 PGN786442:PGO786473 PQJ786442:PQK786473 QAF786442:QAG786473 QKB786442:QKC786473 QTX786442:QTY786473 RDT786442:RDU786473 RNP786442:RNQ786473 RXL786442:RXM786473 SHH786442:SHI786473 SRD786442:SRE786473 TAZ786442:TBA786473 TKV786442:TKW786473 TUR786442:TUS786473 UEN786442:UEO786473 UOJ786442:UOK786473 UYF786442:UYG786473 VIB786442:VIC786473 VRX786442:VRY786473 WBT786442:WBU786473 WLP786442:WLQ786473 WVL786442:WVM786473 D851978:E852009 IZ851978:JA852009 SV851978:SW852009 ACR851978:ACS852009 AMN851978:AMO852009 AWJ851978:AWK852009 BGF851978:BGG852009 BQB851978:BQC852009 BZX851978:BZY852009 CJT851978:CJU852009 CTP851978:CTQ852009 DDL851978:DDM852009 DNH851978:DNI852009 DXD851978:DXE852009 EGZ851978:EHA852009 EQV851978:EQW852009 FAR851978:FAS852009 FKN851978:FKO852009 FUJ851978:FUK852009 GEF851978:GEG852009 GOB851978:GOC852009 GXX851978:GXY852009 HHT851978:HHU852009 HRP851978:HRQ852009 IBL851978:IBM852009 ILH851978:ILI852009 IVD851978:IVE852009 JEZ851978:JFA852009 JOV851978:JOW852009 JYR851978:JYS852009 KIN851978:KIO852009 KSJ851978:KSK852009 LCF851978:LCG852009 LMB851978:LMC852009 LVX851978:LVY852009 MFT851978:MFU852009 MPP851978:MPQ852009 MZL851978:MZM852009 NJH851978:NJI852009 NTD851978:NTE852009 OCZ851978:ODA852009 OMV851978:OMW852009 OWR851978:OWS852009 PGN851978:PGO852009 PQJ851978:PQK852009 QAF851978:QAG852009 QKB851978:QKC852009 QTX851978:QTY852009 RDT851978:RDU852009 RNP851978:RNQ852009 RXL851978:RXM852009 SHH851978:SHI852009 SRD851978:SRE852009 TAZ851978:TBA852009 TKV851978:TKW852009 TUR851978:TUS852009 UEN851978:UEO852009 UOJ851978:UOK852009 UYF851978:UYG852009 VIB851978:VIC852009 VRX851978:VRY852009 WBT851978:WBU852009 WLP851978:WLQ852009 WVL851978:WVM852009 D917514:E917545 IZ917514:JA917545 SV917514:SW917545 ACR917514:ACS917545 AMN917514:AMO917545 AWJ917514:AWK917545 BGF917514:BGG917545 BQB917514:BQC917545 BZX917514:BZY917545 CJT917514:CJU917545 CTP917514:CTQ917545 DDL917514:DDM917545 DNH917514:DNI917545 DXD917514:DXE917545 EGZ917514:EHA917545 EQV917514:EQW917545 FAR917514:FAS917545 FKN917514:FKO917545 FUJ917514:FUK917545 GEF917514:GEG917545 GOB917514:GOC917545 GXX917514:GXY917545 HHT917514:HHU917545 HRP917514:HRQ917545 IBL917514:IBM917545 ILH917514:ILI917545 IVD917514:IVE917545 JEZ917514:JFA917545 JOV917514:JOW917545 JYR917514:JYS917545 KIN917514:KIO917545 KSJ917514:KSK917545 LCF917514:LCG917545 LMB917514:LMC917545 LVX917514:LVY917545 MFT917514:MFU917545 MPP917514:MPQ917545 MZL917514:MZM917545 NJH917514:NJI917545 NTD917514:NTE917545 OCZ917514:ODA917545 OMV917514:OMW917545 OWR917514:OWS917545 PGN917514:PGO917545 PQJ917514:PQK917545 QAF917514:QAG917545 QKB917514:QKC917545 QTX917514:QTY917545 RDT917514:RDU917545 RNP917514:RNQ917545 RXL917514:RXM917545 SHH917514:SHI917545 SRD917514:SRE917545 TAZ917514:TBA917545 TKV917514:TKW917545 TUR917514:TUS917545 UEN917514:UEO917545 UOJ917514:UOK917545 UYF917514:UYG917545 VIB917514:VIC917545 VRX917514:VRY917545 WBT917514:WBU917545 WLP917514:WLQ917545 WVL917514:WVM917545 D983050:E983081 IZ983050:JA983081 SV983050:SW983081 ACR983050:ACS983081 AMN983050:AMO983081 AWJ983050:AWK983081 BGF983050:BGG983081 BQB983050:BQC983081 BZX983050:BZY983081 CJT983050:CJU983081 CTP983050:CTQ983081 DDL983050:DDM983081 DNH983050:DNI983081 DXD983050:DXE983081 EGZ983050:EHA983081 EQV983050:EQW983081 FAR983050:FAS983081 FKN983050:FKO983081 FUJ983050:FUK983081 GEF983050:GEG983081 GOB983050:GOC983081 GXX983050:GXY983081 HHT983050:HHU983081 HRP983050:HRQ983081 IBL983050:IBM983081 ILH983050:ILI983081 IVD983050:IVE983081 JEZ983050:JFA983081 JOV983050:JOW983081 JYR983050:JYS983081 KIN983050:KIO983081 KSJ983050:KSK983081 LCF983050:LCG983081 LMB983050:LMC983081 LVX983050:LVY983081 MFT983050:MFU983081 MPP983050:MPQ983081 MZL983050:MZM983081 NJH983050:NJI983081 NTD983050:NTE983081 OCZ983050:ODA983081 OMV983050:OMW983081 OWR983050:OWS983081 PGN983050:PGO983081 PQJ983050:PQK983081 QAF983050:QAG983081 QKB983050:QKC983081 QTX983050:QTY983081 RDT983050:RDU983081 RNP983050:RNQ983081 RXL983050:RXM983081 SHH983050:SHI983081 SRD983050:SRE983081 TAZ983050:TBA983081 TKV983050:TKW983081 TUR983050:TUS983081 UEN983050:UEO983081 UOJ983050:UOK983081 UYF983050:UYG983081 VIB983050:VIC983081 VRX983050:VRY983081 WBT983050:WBU983081 WLP983050:WLQ983081 WVL983050:WVM983081 H10:I41 JD10:JE41 SZ10:TA41 ACV10:ACW41 AMR10:AMS41 AWN10:AWO41 BGJ10:BGK41 BQF10:BQG41 CAB10:CAC41 CJX10:CJY41 CTT10:CTU41 DDP10:DDQ41 DNL10:DNM41 DXH10:DXI41 EHD10:EHE41 EQZ10:ERA41 FAV10:FAW41 FKR10:FKS41 FUN10:FUO41 GEJ10:GEK41 GOF10:GOG41 GYB10:GYC41 HHX10:HHY41 HRT10:HRU41 IBP10:IBQ41 ILL10:ILM41 IVH10:IVI41 JFD10:JFE41 JOZ10:JPA41 JYV10:JYW41 KIR10:KIS41 KSN10:KSO41 LCJ10:LCK41 LMF10:LMG41 LWB10:LWC41 MFX10:MFY41 MPT10:MPU41 MZP10:MZQ41 NJL10:NJM41 NTH10:NTI41 ODD10:ODE41 OMZ10:ONA41 OWV10:OWW41 PGR10:PGS41 PQN10:PQO41 QAJ10:QAK41 QKF10:QKG41 QUB10:QUC41 RDX10:RDY41 RNT10:RNU41 RXP10:RXQ41 SHL10:SHM41 SRH10:SRI41 TBD10:TBE41 TKZ10:TLA41 TUV10:TUW41 UER10:UES41 UON10:UOO41 UYJ10:UYK41 VIF10:VIG41 VSB10:VSC41 WBX10:WBY41 WLT10:WLU41 WVP10:WVQ41 H65546:I65577 JD65546:JE65577 SZ65546:TA65577 ACV65546:ACW65577 AMR65546:AMS65577 AWN65546:AWO65577 BGJ65546:BGK65577 BQF65546:BQG65577 CAB65546:CAC65577 CJX65546:CJY65577 CTT65546:CTU65577 DDP65546:DDQ65577 DNL65546:DNM65577 DXH65546:DXI65577 EHD65546:EHE65577 EQZ65546:ERA65577 FAV65546:FAW65577 FKR65546:FKS65577 FUN65546:FUO65577 GEJ65546:GEK65577 GOF65546:GOG65577 GYB65546:GYC65577 HHX65546:HHY65577 HRT65546:HRU65577 IBP65546:IBQ65577 ILL65546:ILM65577 IVH65546:IVI65577 JFD65546:JFE65577 JOZ65546:JPA65577 JYV65546:JYW65577 KIR65546:KIS65577 KSN65546:KSO65577 LCJ65546:LCK65577 LMF65546:LMG65577 LWB65546:LWC65577 MFX65546:MFY65577 MPT65546:MPU65577 MZP65546:MZQ65577 NJL65546:NJM65577 NTH65546:NTI65577 ODD65546:ODE65577 OMZ65546:ONA65577 OWV65546:OWW65577 PGR65546:PGS65577 PQN65546:PQO65577 QAJ65546:QAK65577 QKF65546:QKG65577 QUB65546:QUC65577 RDX65546:RDY65577 RNT65546:RNU65577 RXP65546:RXQ65577 SHL65546:SHM65577 SRH65546:SRI65577 TBD65546:TBE65577 TKZ65546:TLA65577 TUV65546:TUW65577 UER65546:UES65577 UON65546:UOO65577 UYJ65546:UYK65577 VIF65546:VIG65577 VSB65546:VSC65577 WBX65546:WBY65577 WLT65546:WLU65577 WVP65546:WVQ65577 H131082:I131113 JD131082:JE131113 SZ131082:TA131113 ACV131082:ACW131113 AMR131082:AMS131113 AWN131082:AWO131113 BGJ131082:BGK131113 BQF131082:BQG131113 CAB131082:CAC131113 CJX131082:CJY131113 CTT131082:CTU131113 DDP131082:DDQ131113 DNL131082:DNM131113 DXH131082:DXI131113 EHD131082:EHE131113 EQZ131082:ERA131113 FAV131082:FAW131113 FKR131082:FKS131113 FUN131082:FUO131113 GEJ131082:GEK131113 GOF131082:GOG131113 GYB131082:GYC131113 HHX131082:HHY131113 HRT131082:HRU131113 IBP131082:IBQ131113 ILL131082:ILM131113 IVH131082:IVI131113 JFD131082:JFE131113 JOZ131082:JPA131113 JYV131082:JYW131113 KIR131082:KIS131113 KSN131082:KSO131113 LCJ131082:LCK131113 LMF131082:LMG131113 LWB131082:LWC131113 MFX131082:MFY131113 MPT131082:MPU131113 MZP131082:MZQ131113 NJL131082:NJM131113 NTH131082:NTI131113 ODD131082:ODE131113 OMZ131082:ONA131113 OWV131082:OWW131113 PGR131082:PGS131113 PQN131082:PQO131113 QAJ131082:QAK131113 QKF131082:QKG131113 QUB131082:QUC131113 RDX131082:RDY131113 RNT131082:RNU131113 RXP131082:RXQ131113 SHL131082:SHM131113 SRH131082:SRI131113 TBD131082:TBE131113 TKZ131082:TLA131113 TUV131082:TUW131113 UER131082:UES131113 UON131082:UOO131113 UYJ131082:UYK131113 VIF131082:VIG131113 VSB131082:VSC131113 WBX131082:WBY131113 WLT131082:WLU131113 WVP131082:WVQ131113 H196618:I196649 JD196618:JE196649 SZ196618:TA196649 ACV196618:ACW196649 AMR196618:AMS196649 AWN196618:AWO196649 BGJ196618:BGK196649 BQF196618:BQG196649 CAB196618:CAC196649 CJX196618:CJY196649 CTT196618:CTU196649 DDP196618:DDQ196649 DNL196618:DNM196649 DXH196618:DXI196649 EHD196618:EHE196649 EQZ196618:ERA196649 FAV196618:FAW196649 FKR196618:FKS196649 FUN196618:FUO196649 GEJ196618:GEK196649 GOF196618:GOG196649 GYB196618:GYC196649 HHX196618:HHY196649 HRT196618:HRU196649 IBP196618:IBQ196649 ILL196618:ILM196649 IVH196618:IVI196649 JFD196618:JFE196649 JOZ196618:JPA196649 JYV196618:JYW196649 KIR196618:KIS196649 KSN196618:KSO196649 LCJ196618:LCK196649 LMF196618:LMG196649 LWB196618:LWC196649 MFX196618:MFY196649 MPT196618:MPU196649 MZP196618:MZQ196649 NJL196618:NJM196649 NTH196618:NTI196649 ODD196618:ODE196649 OMZ196618:ONA196649 OWV196618:OWW196649 PGR196618:PGS196649 PQN196618:PQO196649 QAJ196618:QAK196649 QKF196618:QKG196649 QUB196618:QUC196649 RDX196618:RDY196649 RNT196618:RNU196649 RXP196618:RXQ196649 SHL196618:SHM196649 SRH196618:SRI196649 TBD196618:TBE196649 TKZ196618:TLA196649 TUV196618:TUW196649 UER196618:UES196649 UON196618:UOO196649 UYJ196618:UYK196649 VIF196618:VIG196649 VSB196618:VSC196649 WBX196618:WBY196649 WLT196618:WLU196649 WVP196618:WVQ196649 H262154:I262185 JD262154:JE262185 SZ262154:TA262185 ACV262154:ACW262185 AMR262154:AMS262185 AWN262154:AWO262185 BGJ262154:BGK262185 BQF262154:BQG262185 CAB262154:CAC262185 CJX262154:CJY262185 CTT262154:CTU262185 DDP262154:DDQ262185 DNL262154:DNM262185 DXH262154:DXI262185 EHD262154:EHE262185 EQZ262154:ERA262185 FAV262154:FAW262185 FKR262154:FKS262185 FUN262154:FUO262185 GEJ262154:GEK262185 GOF262154:GOG262185 GYB262154:GYC262185 HHX262154:HHY262185 HRT262154:HRU262185 IBP262154:IBQ262185 ILL262154:ILM262185 IVH262154:IVI262185 JFD262154:JFE262185 JOZ262154:JPA262185 JYV262154:JYW262185 KIR262154:KIS262185 KSN262154:KSO262185 LCJ262154:LCK262185 LMF262154:LMG262185 LWB262154:LWC262185 MFX262154:MFY262185 MPT262154:MPU262185 MZP262154:MZQ262185 NJL262154:NJM262185 NTH262154:NTI262185 ODD262154:ODE262185 OMZ262154:ONA262185 OWV262154:OWW262185 PGR262154:PGS262185 PQN262154:PQO262185 QAJ262154:QAK262185 QKF262154:QKG262185 QUB262154:QUC262185 RDX262154:RDY262185 RNT262154:RNU262185 RXP262154:RXQ262185 SHL262154:SHM262185 SRH262154:SRI262185 TBD262154:TBE262185 TKZ262154:TLA262185 TUV262154:TUW262185 UER262154:UES262185 UON262154:UOO262185 UYJ262154:UYK262185 VIF262154:VIG262185 VSB262154:VSC262185 WBX262154:WBY262185 WLT262154:WLU262185 WVP262154:WVQ262185 H327690:I327721 JD327690:JE327721 SZ327690:TA327721 ACV327690:ACW327721 AMR327690:AMS327721 AWN327690:AWO327721 BGJ327690:BGK327721 BQF327690:BQG327721 CAB327690:CAC327721 CJX327690:CJY327721 CTT327690:CTU327721 DDP327690:DDQ327721 DNL327690:DNM327721 DXH327690:DXI327721 EHD327690:EHE327721 EQZ327690:ERA327721 FAV327690:FAW327721 FKR327690:FKS327721 FUN327690:FUO327721 GEJ327690:GEK327721 GOF327690:GOG327721 GYB327690:GYC327721 HHX327690:HHY327721 HRT327690:HRU327721 IBP327690:IBQ327721 ILL327690:ILM327721 IVH327690:IVI327721 JFD327690:JFE327721 JOZ327690:JPA327721 JYV327690:JYW327721 KIR327690:KIS327721 KSN327690:KSO327721 LCJ327690:LCK327721 LMF327690:LMG327721 LWB327690:LWC327721 MFX327690:MFY327721 MPT327690:MPU327721 MZP327690:MZQ327721 NJL327690:NJM327721 NTH327690:NTI327721 ODD327690:ODE327721 OMZ327690:ONA327721 OWV327690:OWW327721 PGR327690:PGS327721 PQN327690:PQO327721 QAJ327690:QAK327721 QKF327690:QKG327721 QUB327690:QUC327721 RDX327690:RDY327721 RNT327690:RNU327721 RXP327690:RXQ327721 SHL327690:SHM327721 SRH327690:SRI327721 TBD327690:TBE327721 TKZ327690:TLA327721 TUV327690:TUW327721 UER327690:UES327721 UON327690:UOO327721 UYJ327690:UYK327721 VIF327690:VIG327721 VSB327690:VSC327721 WBX327690:WBY327721 WLT327690:WLU327721 WVP327690:WVQ327721 H393226:I393257 JD393226:JE393257 SZ393226:TA393257 ACV393226:ACW393257 AMR393226:AMS393257 AWN393226:AWO393257 BGJ393226:BGK393257 BQF393226:BQG393257 CAB393226:CAC393257 CJX393226:CJY393257 CTT393226:CTU393257 DDP393226:DDQ393257 DNL393226:DNM393257 DXH393226:DXI393257 EHD393226:EHE393257 EQZ393226:ERA393257 FAV393226:FAW393257 FKR393226:FKS393257 FUN393226:FUO393257 GEJ393226:GEK393257 GOF393226:GOG393257 GYB393226:GYC393257 HHX393226:HHY393257 HRT393226:HRU393257 IBP393226:IBQ393257 ILL393226:ILM393257 IVH393226:IVI393257 JFD393226:JFE393257 JOZ393226:JPA393257 JYV393226:JYW393257 KIR393226:KIS393257 KSN393226:KSO393257 LCJ393226:LCK393257 LMF393226:LMG393257 LWB393226:LWC393257 MFX393226:MFY393257 MPT393226:MPU393257 MZP393226:MZQ393257 NJL393226:NJM393257 NTH393226:NTI393257 ODD393226:ODE393257 OMZ393226:ONA393257 OWV393226:OWW393257 PGR393226:PGS393257 PQN393226:PQO393257 QAJ393226:QAK393257 QKF393226:QKG393257 QUB393226:QUC393257 RDX393226:RDY393257 RNT393226:RNU393257 RXP393226:RXQ393257 SHL393226:SHM393257 SRH393226:SRI393257 TBD393226:TBE393257 TKZ393226:TLA393257 TUV393226:TUW393257 UER393226:UES393257 UON393226:UOO393257 UYJ393226:UYK393257 VIF393226:VIG393257 VSB393226:VSC393257 WBX393226:WBY393257 WLT393226:WLU393257 WVP393226:WVQ393257 H458762:I458793 JD458762:JE458793 SZ458762:TA458793 ACV458762:ACW458793 AMR458762:AMS458793 AWN458762:AWO458793 BGJ458762:BGK458793 BQF458762:BQG458793 CAB458762:CAC458793 CJX458762:CJY458793 CTT458762:CTU458793 DDP458762:DDQ458793 DNL458762:DNM458793 DXH458762:DXI458793 EHD458762:EHE458793 EQZ458762:ERA458793 FAV458762:FAW458793 FKR458762:FKS458793 FUN458762:FUO458793 GEJ458762:GEK458793 GOF458762:GOG458793 GYB458762:GYC458793 HHX458762:HHY458793 HRT458762:HRU458793 IBP458762:IBQ458793 ILL458762:ILM458793 IVH458762:IVI458793 JFD458762:JFE458793 JOZ458762:JPA458793 JYV458762:JYW458793 KIR458762:KIS458793 KSN458762:KSO458793 LCJ458762:LCK458793 LMF458762:LMG458793 LWB458762:LWC458793 MFX458762:MFY458793 MPT458762:MPU458793 MZP458762:MZQ458793 NJL458762:NJM458793 NTH458762:NTI458793 ODD458762:ODE458793 OMZ458762:ONA458793 OWV458762:OWW458793 PGR458762:PGS458793 PQN458762:PQO458793 QAJ458762:QAK458793 QKF458762:QKG458793 QUB458762:QUC458793 RDX458762:RDY458793 RNT458762:RNU458793 RXP458762:RXQ458793 SHL458762:SHM458793 SRH458762:SRI458793 TBD458762:TBE458793 TKZ458762:TLA458793 TUV458762:TUW458793 UER458762:UES458793 UON458762:UOO458793 UYJ458762:UYK458793 VIF458762:VIG458793 VSB458762:VSC458793 WBX458762:WBY458793 WLT458762:WLU458793 WVP458762:WVQ458793 H524298:I524329 JD524298:JE524329 SZ524298:TA524329 ACV524298:ACW524329 AMR524298:AMS524329 AWN524298:AWO524329 BGJ524298:BGK524329 BQF524298:BQG524329 CAB524298:CAC524329 CJX524298:CJY524329 CTT524298:CTU524329 DDP524298:DDQ524329 DNL524298:DNM524329 DXH524298:DXI524329 EHD524298:EHE524329 EQZ524298:ERA524329 FAV524298:FAW524329 FKR524298:FKS524329 FUN524298:FUO524329 GEJ524298:GEK524329 GOF524298:GOG524329 GYB524298:GYC524329 HHX524298:HHY524329 HRT524298:HRU524329 IBP524298:IBQ524329 ILL524298:ILM524329 IVH524298:IVI524329 JFD524298:JFE524329 JOZ524298:JPA524329 JYV524298:JYW524329 KIR524298:KIS524329 KSN524298:KSO524329 LCJ524298:LCK524329 LMF524298:LMG524329 LWB524298:LWC524329 MFX524298:MFY524329 MPT524298:MPU524329 MZP524298:MZQ524329 NJL524298:NJM524329 NTH524298:NTI524329 ODD524298:ODE524329 OMZ524298:ONA524329 OWV524298:OWW524329 PGR524298:PGS524329 PQN524298:PQO524329 QAJ524298:QAK524329 QKF524298:QKG524329 QUB524298:QUC524329 RDX524298:RDY524329 RNT524298:RNU524329 RXP524298:RXQ524329 SHL524298:SHM524329 SRH524298:SRI524329 TBD524298:TBE524329 TKZ524298:TLA524329 TUV524298:TUW524329 UER524298:UES524329 UON524298:UOO524329 UYJ524298:UYK524329 VIF524298:VIG524329 VSB524298:VSC524329 WBX524298:WBY524329 WLT524298:WLU524329 WVP524298:WVQ524329 H589834:I589865 JD589834:JE589865 SZ589834:TA589865 ACV589834:ACW589865 AMR589834:AMS589865 AWN589834:AWO589865 BGJ589834:BGK589865 BQF589834:BQG589865 CAB589834:CAC589865 CJX589834:CJY589865 CTT589834:CTU589865 DDP589834:DDQ589865 DNL589834:DNM589865 DXH589834:DXI589865 EHD589834:EHE589865 EQZ589834:ERA589865 FAV589834:FAW589865 FKR589834:FKS589865 FUN589834:FUO589865 GEJ589834:GEK589865 GOF589834:GOG589865 GYB589834:GYC589865 HHX589834:HHY589865 HRT589834:HRU589865 IBP589834:IBQ589865 ILL589834:ILM589865 IVH589834:IVI589865 JFD589834:JFE589865 JOZ589834:JPA589865 JYV589834:JYW589865 KIR589834:KIS589865 KSN589834:KSO589865 LCJ589834:LCK589865 LMF589834:LMG589865 LWB589834:LWC589865 MFX589834:MFY589865 MPT589834:MPU589865 MZP589834:MZQ589865 NJL589834:NJM589865 NTH589834:NTI589865 ODD589834:ODE589865 OMZ589834:ONA589865 OWV589834:OWW589865 PGR589834:PGS589865 PQN589834:PQO589865 QAJ589834:QAK589865 QKF589834:QKG589865 QUB589834:QUC589865 RDX589834:RDY589865 RNT589834:RNU589865 RXP589834:RXQ589865 SHL589834:SHM589865 SRH589834:SRI589865 TBD589834:TBE589865 TKZ589834:TLA589865 TUV589834:TUW589865 UER589834:UES589865 UON589834:UOO589865 UYJ589834:UYK589865 VIF589834:VIG589865 VSB589834:VSC589865 WBX589834:WBY589865 WLT589834:WLU589865 WVP589834:WVQ589865 H655370:I655401 JD655370:JE655401 SZ655370:TA655401 ACV655370:ACW655401 AMR655370:AMS655401 AWN655370:AWO655401 BGJ655370:BGK655401 BQF655370:BQG655401 CAB655370:CAC655401 CJX655370:CJY655401 CTT655370:CTU655401 DDP655370:DDQ655401 DNL655370:DNM655401 DXH655370:DXI655401 EHD655370:EHE655401 EQZ655370:ERA655401 FAV655370:FAW655401 FKR655370:FKS655401 FUN655370:FUO655401 GEJ655370:GEK655401 GOF655370:GOG655401 GYB655370:GYC655401 HHX655370:HHY655401 HRT655370:HRU655401 IBP655370:IBQ655401 ILL655370:ILM655401 IVH655370:IVI655401 JFD655370:JFE655401 JOZ655370:JPA655401 JYV655370:JYW655401 KIR655370:KIS655401 KSN655370:KSO655401 LCJ655370:LCK655401 LMF655370:LMG655401 LWB655370:LWC655401 MFX655370:MFY655401 MPT655370:MPU655401 MZP655370:MZQ655401 NJL655370:NJM655401 NTH655370:NTI655401 ODD655370:ODE655401 OMZ655370:ONA655401 OWV655370:OWW655401 PGR655370:PGS655401 PQN655370:PQO655401 QAJ655370:QAK655401 QKF655370:QKG655401 QUB655370:QUC655401 RDX655370:RDY655401 RNT655370:RNU655401 RXP655370:RXQ655401 SHL655370:SHM655401 SRH655370:SRI655401 TBD655370:TBE655401 TKZ655370:TLA655401 TUV655370:TUW655401 UER655370:UES655401 UON655370:UOO655401 UYJ655370:UYK655401 VIF655370:VIG655401 VSB655370:VSC655401 WBX655370:WBY655401 WLT655370:WLU655401 WVP655370:WVQ655401 H720906:I720937 JD720906:JE720937 SZ720906:TA720937 ACV720906:ACW720937 AMR720906:AMS720937 AWN720906:AWO720937 BGJ720906:BGK720937 BQF720906:BQG720937 CAB720906:CAC720937 CJX720906:CJY720937 CTT720906:CTU720937 DDP720906:DDQ720937 DNL720906:DNM720937 DXH720906:DXI720937 EHD720906:EHE720937 EQZ720906:ERA720937 FAV720906:FAW720937 FKR720906:FKS720937 FUN720906:FUO720937 GEJ720906:GEK720937 GOF720906:GOG720937 GYB720906:GYC720937 HHX720906:HHY720937 HRT720906:HRU720937 IBP720906:IBQ720937 ILL720906:ILM720937 IVH720906:IVI720937 JFD720906:JFE720937 JOZ720906:JPA720937 JYV720906:JYW720937 KIR720906:KIS720937 KSN720906:KSO720937 LCJ720906:LCK720937 LMF720906:LMG720937 LWB720906:LWC720937 MFX720906:MFY720937 MPT720906:MPU720937 MZP720906:MZQ720937 NJL720906:NJM720937 NTH720906:NTI720937 ODD720906:ODE720937 OMZ720906:ONA720937 OWV720906:OWW720937 PGR720906:PGS720937 PQN720906:PQO720937 QAJ720906:QAK720937 QKF720906:QKG720937 QUB720906:QUC720937 RDX720906:RDY720937 RNT720906:RNU720937 RXP720906:RXQ720937 SHL720906:SHM720937 SRH720906:SRI720937 TBD720906:TBE720937 TKZ720906:TLA720937 TUV720906:TUW720937 UER720906:UES720937 UON720906:UOO720937 UYJ720906:UYK720937 VIF720906:VIG720937 VSB720906:VSC720937 WBX720906:WBY720937 WLT720906:WLU720937 WVP720906:WVQ720937 H786442:I786473 JD786442:JE786473 SZ786442:TA786473 ACV786442:ACW786473 AMR786442:AMS786473 AWN786442:AWO786473 BGJ786442:BGK786473 BQF786442:BQG786473 CAB786442:CAC786473 CJX786442:CJY786473 CTT786442:CTU786473 DDP786442:DDQ786473 DNL786442:DNM786473 DXH786442:DXI786473 EHD786442:EHE786473 EQZ786442:ERA786473 FAV786442:FAW786473 FKR786442:FKS786473 FUN786442:FUO786473 GEJ786442:GEK786473 GOF786442:GOG786473 GYB786442:GYC786473 HHX786442:HHY786473 HRT786442:HRU786473 IBP786442:IBQ786473 ILL786442:ILM786473 IVH786442:IVI786473 JFD786442:JFE786473 JOZ786442:JPA786473 JYV786442:JYW786473 KIR786442:KIS786473 KSN786442:KSO786473 LCJ786442:LCK786473 LMF786442:LMG786473 LWB786442:LWC786473 MFX786442:MFY786473 MPT786442:MPU786473 MZP786442:MZQ786473 NJL786442:NJM786473 NTH786442:NTI786473 ODD786442:ODE786473 OMZ786442:ONA786473 OWV786442:OWW786473 PGR786442:PGS786473 PQN786442:PQO786473 QAJ786442:QAK786473 QKF786442:QKG786473 QUB786442:QUC786473 RDX786442:RDY786473 RNT786442:RNU786473 RXP786442:RXQ786473 SHL786442:SHM786473 SRH786442:SRI786473 TBD786442:TBE786473 TKZ786442:TLA786473 TUV786442:TUW786473 UER786442:UES786473 UON786442:UOO786473 UYJ786442:UYK786473 VIF786442:VIG786473 VSB786442:VSC786473 WBX786442:WBY786473 WLT786442:WLU786473 WVP786442:WVQ786473 H851978:I852009 JD851978:JE852009 SZ851978:TA852009 ACV851978:ACW852009 AMR851978:AMS852009 AWN851978:AWO852009 BGJ851978:BGK852009 BQF851978:BQG852009 CAB851978:CAC852009 CJX851978:CJY852009 CTT851978:CTU852009 DDP851978:DDQ852009 DNL851978:DNM852009 DXH851978:DXI852009 EHD851978:EHE852009 EQZ851978:ERA852009 FAV851978:FAW852009 FKR851978:FKS852009 FUN851978:FUO852009 GEJ851978:GEK852009 GOF851978:GOG852009 GYB851978:GYC852009 HHX851978:HHY852009 HRT851978:HRU852009 IBP851978:IBQ852009 ILL851978:ILM852009 IVH851978:IVI852009 JFD851978:JFE852009 JOZ851978:JPA852009 JYV851978:JYW852009 KIR851978:KIS852009 KSN851978:KSO852009 LCJ851978:LCK852009 LMF851978:LMG852009 LWB851978:LWC852009 MFX851978:MFY852009 MPT851978:MPU852009 MZP851978:MZQ852009 NJL851978:NJM852009 NTH851978:NTI852009 ODD851978:ODE852009 OMZ851978:ONA852009 OWV851978:OWW852009 PGR851978:PGS852009 PQN851978:PQO852009 QAJ851978:QAK852009 QKF851978:QKG852009 QUB851978:QUC852009 RDX851978:RDY852009 RNT851978:RNU852009 RXP851978:RXQ852009 SHL851978:SHM852009 SRH851978:SRI852009 TBD851978:TBE852009 TKZ851978:TLA852009 TUV851978:TUW852009 UER851978:UES852009 UON851978:UOO852009 UYJ851978:UYK852009 VIF851978:VIG852009 VSB851978:VSC852009 WBX851978:WBY852009 WLT851978:WLU852009 WVP851978:WVQ852009 H917514:I917545 JD917514:JE917545 SZ917514:TA917545 ACV917514:ACW917545 AMR917514:AMS917545 AWN917514:AWO917545 BGJ917514:BGK917545 BQF917514:BQG917545 CAB917514:CAC917545 CJX917514:CJY917545 CTT917514:CTU917545 DDP917514:DDQ917545 DNL917514:DNM917545 DXH917514:DXI917545 EHD917514:EHE917545 EQZ917514:ERA917545 FAV917514:FAW917545 FKR917514:FKS917545 FUN917514:FUO917545 GEJ917514:GEK917545 GOF917514:GOG917545 GYB917514:GYC917545 HHX917514:HHY917545 HRT917514:HRU917545 IBP917514:IBQ917545 ILL917514:ILM917545 IVH917514:IVI917545 JFD917514:JFE917545 JOZ917514:JPA917545 JYV917514:JYW917545 KIR917514:KIS917545 KSN917514:KSO917545 LCJ917514:LCK917545 LMF917514:LMG917545 LWB917514:LWC917545 MFX917514:MFY917545 MPT917514:MPU917545 MZP917514:MZQ917545 NJL917514:NJM917545 NTH917514:NTI917545 ODD917514:ODE917545 OMZ917514:ONA917545 OWV917514:OWW917545 PGR917514:PGS917545 PQN917514:PQO917545 QAJ917514:QAK917545 QKF917514:QKG917545 QUB917514:QUC917545 RDX917514:RDY917545 RNT917514:RNU917545 RXP917514:RXQ917545 SHL917514:SHM917545 SRH917514:SRI917545 TBD917514:TBE917545 TKZ917514:TLA917545 TUV917514:TUW917545 UER917514:UES917545 UON917514:UOO917545 UYJ917514:UYK917545 VIF917514:VIG917545 VSB917514:VSC917545 WBX917514:WBY917545 WLT917514:WLU917545 WVP917514:WVQ917545 H983050:I983081 JD983050:JE983081 SZ983050:TA983081 ACV983050:ACW983081 AMR983050:AMS983081 AWN983050:AWO983081 BGJ983050:BGK983081 BQF983050:BQG983081 CAB983050:CAC983081 CJX983050:CJY983081 CTT983050:CTU983081 DDP983050:DDQ983081 DNL983050:DNM983081 DXH983050:DXI983081 EHD983050:EHE983081 EQZ983050:ERA983081 FAV983050:FAW983081 FKR983050:FKS983081 FUN983050:FUO983081 GEJ983050:GEK983081 GOF983050:GOG983081 GYB983050:GYC983081 HHX983050:HHY983081 HRT983050:HRU983081 IBP983050:IBQ983081 ILL983050:ILM983081 IVH983050:IVI983081 JFD983050:JFE983081 JOZ983050:JPA983081 JYV983050:JYW983081 KIR983050:KIS983081 KSN983050:KSO983081 LCJ983050:LCK983081 LMF983050:LMG983081 LWB983050:LWC983081 MFX983050:MFY983081 MPT983050:MPU983081 MZP983050:MZQ983081 NJL983050:NJM983081 NTH983050:NTI983081 ODD983050:ODE983081 OMZ983050:ONA983081 OWV983050:OWW983081 PGR983050:PGS983081 PQN983050:PQO983081 QAJ983050:QAK983081 QKF983050:QKG983081 QUB983050:QUC983081 RDX983050:RDY983081 RNT983050:RNU983081 RXP983050:RXQ983081 SHL983050:SHM983081 SRH983050:SRI983081 TBD983050:TBE983081 TKZ983050:TLA983081 TUV983050:TUW983081 UER983050:UES983081 UON983050:UOO983081 UYJ983050:UYK983081 VIF983050:VIG983081 VSB983050:VSC983081 WBX983050:WBY983081 WLT983050:WLU983081 WVP983050:WVQ983081" xr:uid="{00000000-0002-0000-1600-000000000000}">
      <formula1>41640</formula1>
    </dataValidation>
    <dataValidation type="list" allowBlank="1" showInputMessage="1" showErrorMessage="1" sqref="J10:J41 JF10:JF41 TB10:TB41 ACX10:ACX41 AMT10:AMT41 AWP10:AWP41 BGL10:BGL41 BQH10:BQH41 CAD10:CAD41 CJZ10:CJZ41 CTV10:CTV41 DDR10:DDR41 DNN10:DNN41 DXJ10:DXJ41 EHF10:EHF41 ERB10:ERB41 FAX10:FAX41 FKT10:FKT41 FUP10:FUP41 GEL10:GEL41 GOH10:GOH41 GYD10:GYD41 HHZ10:HHZ41 HRV10:HRV41 IBR10:IBR41 ILN10:ILN41 IVJ10:IVJ41 JFF10:JFF41 JPB10:JPB41 JYX10:JYX41 KIT10:KIT41 KSP10:KSP41 LCL10:LCL41 LMH10:LMH41 LWD10:LWD41 MFZ10:MFZ41 MPV10:MPV41 MZR10:MZR41 NJN10:NJN41 NTJ10:NTJ41 ODF10:ODF41 ONB10:ONB41 OWX10:OWX41 PGT10:PGT41 PQP10:PQP41 QAL10:QAL41 QKH10:QKH41 QUD10:QUD41 RDZ10:RDZ41 RNV10:RNV41 RXR10:RXR41 SHN10:SHN41 SRJ10:SRJ41 TBF10:TBF41 TLB10:TLB41 TUX10:TUX41 UET10:UET41 UOP10:UOP41 UYL10:UYL41 VIH10:VIH41 VSD10:VSD41 WBZ10:WBZ41 WLV10:WLV41 WVR10:WVR41 J65546:J65577 JF65546:JF65577 TB65546:TB65577 ACX65546:ACX65577 AMT65546:AMT65577 AWP65546:AWP65577 BGL65546:BGL65577 BQH65546:BQH65577 CAD65546:CAD65577 CJZ65546:CJZ65577 CTV65546:CTV65577 DDR65546:DDR65577 DNN65546:DNN65577 DXJ65546:DXJ65577 EHF65546:EHF65577 ERB65546:ERB65577 FAX65546:FAX65577 FKT65546:FKT65577 FUP65546:FUP65577 GEL65546:GEL65577 GOH65546:GOH65577 GYD65546:GYD65577 HHZ65546:HHZ65577 HRV65546:HRV65577 IBR65546:IBR65577 ILN65546:ILN65577 IVJ65546:IVJ65577 JFF65546:JFF65577 JPB65546:JPB65577 JYX65546:JYX65577 KIT65546:KIT65577 KSP65546:KSP65577 LCL65546:LCL65577 LMH65546:LMH65577 LWD65546:LWD65577 MFZ65546:MFZ65577 MPV65546:MPV65577 MZR65546:MZR65577 NJN65546:NJN65577 NTJ65546:NTJ65577 ODF65546:ODF65577 ONB65546:ONB65577 OWX65546:OWX65577 PGT65546:PGT65577 PQP65546:PQP65577 QAL65546:QAL65577 QKH65546:QKH65577 QUD65546:QUD65577 RDZ65546:RDZ65577 RNV65546:RNV65577 RXR65546:RXR65577 SHN65546:SHN65577 SRJ65546:SRJ65577 TBF65546:TBF65577 TLB65546:TLB65577 TUX65546:TUX65577 UET65546:UET65577 UOP65546:UOP65577 UYL65546:UYL65577 VIH65546:VIH65577 VSD65546:VSD65577 WBZ65546:WBZ65577 WLV65546:WLV65577 WVR65546:WVR65577 J131082:J131113 JF131082:JF131113 TB131082:TB131113 ACX131082:ACX131113 AMT131082:AMT131113 AWP131082:AWP131113 BGL131082:BGL131113 BQH131082:BQH131113 CAD131082:CAD131113 CJZ131082:CJZ131113 CTV131082:CTV131113 DDR131082:DDR131113 DNN131082:DNN131113 DXJ131082:DXJ131113 EHF131082:EHF131113 ERB131082:ERB131113 FAX131082:FAX131113 FKT131082:FKT131113 FUP131082:FUP131113 GEL131082:GEL131113 GOH131082:GOH131113 GYD131082:GYD131113 HHZ131082:HHZ131113 HRV131082:HRV131113 IBR131082:IBR131113 ILN131082:ILN131113 IVJ131082:IVJ131113 JFF131082:JFF131113 JPB131082:JPB131113 JYX131082:JYX131113 KIT131082:KIT131113 KSP131082:KSP131113 LCL131082:LCL131113 LMH131082:LMH131113 LWD131082:LWD131113 MFZ131082:MFZ131113 MPV131082:MPV131113 MZR131082:MZR131113 NJN131082:NJN131113 NTJ131082:NTJ131113 ODF131082:ODF131113 ONB131082:ONB131113 OWX131082:OWX131113 PGT131082:PGT131113 PQP131082:PQP131113 QAL131082:QAL131113 QKH131082:QKH131113 QUD131082:QUD131113 RDZ131082:RDZ131113 RNV131082:RNV131113 RXR131082:RXR131113 SHN131082:SHN131113 SRJ131082:SRJ131113 TBF131082:TBF131113 TLB131082:TLB131113 TUX131082:TUX131113 UET131082:UET131113 UOP131082:UOP131113 UYL131082:UYL131113 VIH131082:VIH131113 VSD131082:VSD131113 WBZ131082:WBZ131113 WLV131082:WLV131113 WVR131082:WVR131113 J196618:J196649 JF196618:JF196649 TB196618:TB196649 ACX196618:ACX196649 AMT196618:AMT196649 AWP196618:AWP196649 BGL196618:BGL196649 BQH196618:BQH196649 CAD196618:CAD196649 CJZ196618:CJZ196649 CTV196618:CTV196649 DDR196618:DDR196649 DNN196618:DNN196649 DXJ196618:DXJ196649 EHF196618:EHF196649 ERB196618:ERB196649 FAX196618:FAX196649 FKT196618:FKT196649 FUP196618:FUP196649 GEL196618:GEL196649 GOH196618:GOH196649 GYD196618:GYD196649 HHZ196618:HHZ196649 HRV196618:HRV196649 IBR196618:IBR196649 ILN196618:ILN196649 IVJ196618:IVJ196649 JFF196618:JFF196649 JPB196618:JPB196649 JYX196618:JYX196649 KIT196618:KIT196649 KSP196618:KSP196649 LCL196618:LCL196649 LMH196618:LMH196649 LWD196618:LWD196649 MFZ196618:MFZ196649 MPV196618:MPV196649 MZR196618:MZR196649 NJN196618:NJN196649 NTJ196618:NTJ196649 ODF196618:ODF196649 ONB196618:ONB196649 OWX196618:OWX196649 PGT196618:PGT196649 PQP196618:PQP196649 QAL196618:QAL196649 QKH196618:QKH196649 QUD196618:QUD196649 RDZ196618:RDZ196649 RNV196618:RNV196649 RXR196618:RXR196649 SHN196618:SHN196649 SRJ196618:SRJ196649 TBF196618:TBF196649 TLB196618:TLB196649 TUX196618:TUX196649 UET196618:UET196649 UOP196618:UOP196649 UYL196618:UYL196649 VIH196618:VIH196649 VSD196618:VSD196649 WBZ196618:WBZ196649 WLV196618:WLV196649 WVR196618:WVR196649 J262154:J262185 JF262154:JF262185 TB262154:TB262185 ACX262154:ACX262185 AMT262154:AMT262185 AWP262154:AWP262185 BGL262154:BGL262185 BQH262154:BQH262185 CAD262154:CAD262185 CJZ262154:CJZ262185 CTV262154:CTV262185 DDR262154:DDR262185 DNN262154:DNN262185 DXJ262154:DXJ262185 EHF262154:EHF262185 ERB262154:ERB262185 FAX262154:FAX262185 FKT262154:FKT262185 FUP262154:FUP262185 GEL262154:GEL262185 GOH262154:GOH262185 GYD262154:GYD262185 HHZ262154:HHZ262185 HRV262154:HRV262185 IBR262154:IBR262185 ILN262154:ILN262185 IVJ262154:IVJ262185 JFF262154:JFF262185 JPB262154:JPB262185 JYX262154:JYX262185 KIT262154:KIT262185 KSP262154:KSP262185 LCL262154:LCL262185 LMH262154:LMH262185 LWD262154:LWD262185 MFZ262154:MFZ262185 MPV262154:MPV262185 MZR262154:MZR262185 NJN262154:NJN262185 NTJ262154:NTJ262185 ODF262154:ODF262185 ONB262154:ONB262185 OWX262154:OWX262185 PGT262154:PGT262185 PQP262154:PQP262185 QAL262154:QAL262185 QKH262154:QKH262185 QUD262154:QUD262185 RDZ262154:RDZ262185 RNV262154:RNV262185 RXR262154:RXR262185 SHN262154:SHN262185 SRJ262154:SRJ262185 TBF262154:TBF262185 TLB262154:TLB262185 TUX262154:TUX262185 UET262154:UET262185 UOP262154:UOP262185 UYL262154:UYL262185 VIH262154:VIH262185 VSD262154:VSD262185 WBZ262154:WBZ262185 WLV262154:WLV262185 WVR262154:WVR262185 J327690:J327721 JF327690:JF327721 TB327690:TB327721 ACX327690:ACX327721 AMT327690:AMT327721 AWP327690:AWP327721 BGL327690:BGL327721 BQH327690:BQH327721 CAD327690:CAD327721 CJZ327690:CJZ327721 CTV327690:CTV327721 DDR327690:DDR327721 DNN327690:DNN327721 DXJ327690:DXJ327721 EHF327690:EHF327721 ERB327690:ERB327721 FAX327690:FAX327721 FKT327690:FKT327721 FUP327690:FUP327721 GEL327690:GEL327721 GOH327690:GOH327721 GYD327690:GYD327721 HHZ327690:HHZ327721 HRV327690:HRV327721 IBR327690:IBR327721 ILN327690:ILN327721 IVJ327690:IVJ327721 JFF327690:JFF327721 JPB327690:JPB327721 JYX327690:JYX327721 KIT327690:KIT327721 KSP327690:KSP327721 LCL327690:LCL327721 LMH327690:LMH327721 LWD327690:LWD327721 MFZ327690:MFZ327721 MPV327690:MPV327721 MZR327690:MZR327721 NJN327690:NJN327721 NTJ327690:NTJ327721 ODF327690:ODF327721 ONB327690:ONB327721 OWX327690:OWX327721 PGT327690:PGT327721 PQP327690:PQP327721 QAL327690:QAL327721 QKH327690:QKH327721 QUD327690:QUD327721 RDZ327690:RDZ327721 RNV327690:RNV327721 RXR327690:RXR327721 SHN327690:SHN327721 SRJ327690:SRJ327721 TBF327690:TBF327721 TLB327690:TLB327721 TUX327690:TUX327721 UET327690:UET327721 UOP327690:UOP327721 UYL327690:UYL327721 VIH327690:VIH327721 VSD327690:VSD327721 WBZ327690:WBZ327721 WLV327690:WLV327721 WVR327690:WVR327721 J393226:J393257 JF393226:JF393257 TB393226:TB393257 ACX393226:ACX393257 AMT393226:AMT393257 AWP393226:AWP393257 BGL393226:BGL393257 BQH393226:BQH393257 CAD393226:CAD393257 CJZ393226:CJZ393257 CTV393226:CTV393257 DDR393226:DDR393257 DNN393226:DNN393257 DXJ393226:DXJ393257 EHF393226:EHF393257 ERB393226:ERB393257 FAX393226:FAX393257 FKT393226:FKT393257 FUP393226:FUP393257 GEL393226:GEL393257 GOH393226:GOH393257 GYD393226:GYD393257 HHZ393226:HHZ393257 HRV393226:HRV393257 IBR393226:IBR393257 ILN393226:ILN393257 IVJ393226:IVJ393257 JFF393226:JFF393257 JPB393226:JPB393257 JYX393226:JYX393257 KIT393226:KIT393257 KSP393226:KSP393257 LCL393226:LCL393257 LMH393226:LMH393257 LWD393226:LWD393257 MFZ393226:MFZ393257 MPV393226:MPV393257 MZR393226:MZR393257 NJN393226:NJN393257 NTJ393226:NTJ393257 ODF393226:ODF393257 ONB393226:ONB393257 OWX393226:OWX393257 PGT393226:PGT393257 PQP393226:PQP393257 QAL393226:QAL393257 QKH393226:QKH393257 QUD393226:QUD393257 RDZ393226:RDZ393257 RNV393226:RNV393257 RXR393226:RXR393257 SHN393226:SHN393257 SRJ393226:SRJ393257 TBF393226:TBF393257 TLB393226:TLB393257 TUX393226:TUX393257 UET393226:UET393257 UOP393226:UOP393257 UYL393226:UYL393257 VIH393226:VIH393257 VSD393226:VSD393257 WBZ393226:WBZ393257 WLV393226:WLV393257 WVR393226:WVR393257 J458762:J458793 JF458762:JF458793 TB458762:TB458793 ACX458762:ACX458793 AMT458762:AMT458793 AWP458762:AWP458793 BGL458762:BGL458793 BQH458762:BQH458793 CAD458762:CAD458793 CJZ458762:CJZ458793 CTV458762:CTV458793 DDR458762:DDR458793 DNN458762:DNN458793 DXJ458762:DXJ458793 EHF458762:EHF458793 ERB458762:ERB458793 FAX458762:FAX458793 FKT458762:FKT458793 FUP458762:FUP458793 GEL458762:GEL458793 GOH458762:GOH458793 GYD458762:GYD458793 HHZ458762:HHZ458793 HRV458762:HRV458793 IBR458762:IBR458793 ILN458762:ILN458793 IVJ458762:IVJ458793 JFF458762:JFF458793 JPB458762:JPB458793 JYX458762:JYX458793 KIT458762:KIT458793 KSP458762:KSP458793 LCL458762:LCL458793 LMH458762:LMH458793 LWD458762:LWD458793 MFZ458762:MFZ458793 MPV458762:MPV458793 MZR458762:MZR458793 NJN458762:NJN458793 NTJ458762:NTJ458793 ODF458762:ODF458793 ONB458762:ONB458793 OWX458762:OWX458793 PGT458762:PGT458793 PQP458762:PQP458793 QAL458762:QAL458793 QKH458762:QKH458793 QUD458762:QUD458793 RDZ458762:RDZ458793 RNV458762:RNV458793 RXR458762:RXR458793 SHN458762:SHN458793 SRJ458762:SRJ458793 TBF458762:TBF458793 TLB458762:TLB458793 TUX458762:TUX458793 UET458762:UET458793 UOP458762:UOP458793 UYL458762:UYL458793 VIH458762:VIH458793 VSD458762:VSD458793 WBZ458762:WBZ458793 WLV458762:WLV458793 WVR458762:WVR458793 J524298:J524329 JF524298:JF524329 TB524298:TB524329 ACX524298:ACX524329 AMT524298:AMT524329 AWP524298:AWP524329 BGL524298:BGL524329 BQH524298:BQH524329 CAD524298:CAD524329 CJZ524298:CJZ524329 CTV524298:CTV524329 DDR524298:DDR524329 DNN524298:DNN524329 DXJ524298:DXJ524329 EHF524298:EHF524329 ERB524298:ERB524329 FAX524298:FAX524329 FKT524298:FKT524329 FUP524298:FUP524329 GEL524298:GEL524329 GOH524298:GOH524329 GYD524298:GYD524329 HHZ524298:HHZ524329 HRV524298:HRV524329 IBR524298:IBR524329 ILN524298:ILN524329 IVJ524298:IVJ524329 JFF524298:JFF524329 JPB524298:JPB524329 JYX524298:JYX524329 KIT524298:KIT524329 KSP524298:KSP524329 LCL524298:LCL524329 LMH524298:LMH524329 LWD524298:LWD524329 MFZ524298:MFZ524329 MPV524298:MPV524329 MZR524298:MZR524329 NJN524298:NJN524329 NTJ524298:NTJ524329 ODF524298:ODF524329 ONB524298:ONB524329 OWX524298:OWX524329 PGT524298:PGT524329 PQP524298:PQP524329 QAL524298:QAL524329 QKH524298:QKH524329 QUD524298:QUD524329 RDZ524298:RDZ524329 RNV524298:RNV524329 RXR524298:RXR524329 SHN524298:SHN524329 SRJ524298:SRJ524329 TBF524298:TBF524329 TLB524298:TLB524329 TUX524298:TUX524329 UET524298:UET524329 UOP524298:UOP524329 UYL524298:UYL524329 VIH524298:VIH524329 VSD524298:VSD524329 WBZ524298:WBZ524329 WLV524298:WLV524329 WVR524298:WVR524329 J589834:J589865 JF589834:JF589865 TB589834:TB589865 ACX589834:ACX589865 AMT589834:AMT589865 AWP589834:AWP589865 BGL589834:BGL589865 BQH589834:BQH589865 CAD589834:CAD589865 CJZ589834:CJZ589865 CTV589834:CTV589865 DDR589834:DDR589865 DNN589834:DNN589865 DXJ589834:DXJ589865 EHF589834:EHF589865 ERB589834:ERB589865 FAX589834:FAX589865 FKT589834:FKT589865 FUP589834:FUP589865 GEL589834:GEL589865 GOH589834:GOH589865 GYD589834:GYD589865 HHZ589834:HHZ589865 HRV589834:HRV589865 IBR589834:IBR589865 ILN589834:ILN589865 IVJ589834:IVJ589865 JFF589834:JFF589865 JPB589834:JPB589865 JYX589834:JYX589865 KIT589834:KIT589865 KSP589834:KSP589865 LCL589834:LCL589865 LMH589834:LMH589865 LWD589834:LWD589865 MFZ589834:MFZ589865 MPV589834:MPV589865 MZR589834:MZR589865 NJN589834:NJN589865 NTJ589834:NTJ589865 ODF589834:ODF589865 ONB589834:ONB589865 OWX589834:OWX589865 PGT589834:PGT589865 PQP589834:PQP589865 QAL589834:QAL589865 QKH589834:QKH589865 QUD589834:QUD589865 RDZ589834:RDZ589865 RNV589834:RNV589865 RXR589834:RXR589865 SHN589834:SHN589865 SRJ589834:SRJ589865 TBF589834:TBF589865 TLB589834:TLB589865 TUX589834:TUX589865 UET589834:UET589865 UOP589834:UOP589865 UYL589834:UYL589865 VIH589834:VIH589865 VSD589834:VSD589865 WBZ589834:WBZ589865 WLV589834:WLV589865 WVR589834:WVR589865 J655370:J655401 JF655370:JF655401 TB655370:TB655401 ACX655370:ACX655401 AMT655370:AMT655401 AWP655370:AWP655401 BGL655370:BGL655401 BQH655370:BQH655401 CAD655370:CAD655401 CJZ655370:CJZ655401 CTV655370:CTV655401 DDR655370:DDR655401 DNN655370:DNN655401 DXJ655370:DXJ655401 EHF655370:EHF655401 ERB655370:ERB655401 FAX655370:FAX655401 FKT655370:FKT655401 FUP655370:FUP655401 GEL655370:GEL655401 GOH655370:GOH655401 GYD655370:GYD655401 HHZ655370:HHZ655401 HRV655370:HRV655401 IBR655370:IBR655401 ILN655370:ILN655401 IVJ655370:IVJ655401 JFF655370:JFF655401 JPB655370:JPB655401 JYX655370:JYX655401 KIT655370:KIT655401 KSP655370:KSP655401 LCL655370:LCL655401 LMH655370:LMH655401 LWD655370:LWD655401 MFZ655370:MFZ655401 MPV655370:MPV655401 MZR655370:MZR655401 NJN655370:NJN655401 NTJ655370:NTJ655401 ODF655370:ODF655401 ONB655370:ONB655401 OWX655370:OWX655401 PGT655370:PGT655401 PQP655370:PQP655401 QAL655370:QAL655401 QKH655370:QKH655401 QUD655370:QUD655401 RDZ655370:RDZ655401 RNV655370:RNV655401 RXR655370:RXR655401 SHN655370:SHN655401 SRJ655370:SRJ655401 TBF655370:TBF655401 TLB655370:TLB655401 TUX655370:TUX655401 UET655370:UET655401 UOP655370:UOP655401 UYL655370:UYL655401 VIH655370:VIH655401 VSD655370:VSD655401 WBZ655370:WBZ655401 WLV655370:WLV655401 WVR655370:WVR655401 J720906:J720937 JF720906:JF720937 TB720906:TB720937 ACX720906:ACX720937 AMT720906:AMT720937 AWP720906:AWP720937 BGL720906:BGL720937 BQH720906:BQH720937 CAD720906:CAD720937 CJZ720906:CJZ720937 CTV720906:CTV720937 DDR720906:DDR720937 DNN720906:DNN720937 DXJ720906:DXJ720937 EHF720906:EHF720937 ERB720906:ERB720937 FAX720906:FAX720937 FKT720906:FKT720937 FUP720906:FUP720937 GEL720906:GEL720937 GOH720906:GOH720937 GYD720906:GYD720937 HHZ720906:HHZ720937 HRV720906:HRV720937 IBR720906:IBR720937 ILN720906:ILN720937 IVJ720906:IVJ720937 JFF720906:JFF720937 JPB720906:JPB720937 JYX720906:JYX720937 KIT720906:KIT720937 KSP720906:KSP720937 LCL720906:LCL720937 LMH720906:LMH720937 LWD720906:LWD720937 MFZ720906:MFZ720937 MPV720906:MPV720937 MZR720906:MZR720937 NJN720906:NJN720937 NTJ720906:NTJ720937 ODF720906:ODF720937 ONB720906:ONB720937 OWX720906:OWX720937 PGT720906:PGT720937 PQP720906:PQP720937 QAL720906:QAL720937 QKH720906:QKH720937 QUD720906:QUD720937 RDZ720906:RDZ720937 RNV720906:RNV720937 RXR720906:RXR720937 SHN720906:SHN720937 SRJ720906:SRJ720937 TBF720906:TBF720937 TLB720906:TLB720937 TUX720906:TUX720937 UET720906:UET720937 UOP720906:UOP720937 UYL720906:UYL720937 VIH720906:VIH720937 VSD720906:VSD720937 WBZ720906:WBZ720937 WLV720906:WLV720937 WVR720906:WVR720937 J786442:J786473 JF786442:JF786473 TB786442:TB786473 ACX786442:ACX786473 AMT786442:AMT786473 AWP786442:AWP786473 BGL786442:BGL786473 BQH786442:BQH786473 CAD786442:CAD786473 CJZ786442:CJZ786473 CTV786442:CTV786473 DDR786442:DDR786473 DNN786442:DNN786473 DXJ786442:DXJ786473 EHF786442:EHF786473 ERB786442:ERB786473 FAX786442:FAX786473 FKT786442:FKT786473 FUP786442:FUP786473 GEL786442:GEL786473 GOH786442:GOH786473 GYD786442:GYD786473 HHZ786442:HHZ786473 HRV786442:HRV786473 IBR786442:IBR786473 ILN786442:ILN786473 IVJ786442:IVJ786473 JFF786442:JFF786473 JPB786442:JPB786473 JYX786442:JYX786473 KIT786442:KIT786473 KSP786442:KSP786473 LCL786442:LCL786473 LMH786442:LMH786473 LWD786442:LWD786473 MFZ786442:MFZ786473 MPV786442:MPV786473 MZR786442:MZR786473 NJN786442:NJN786473 NTJ786442:NTJ786473 ODF786442:ODF786473 ONB786442:ONB786473 OWX786442:OWX786473 PGT786442:PGT786473 PQP786442:PQP786473 QAL786442:QAL786473 QKH786442:QKH786473 QUD786442:QUD786473 RDZ786442:RDZ786473 RNV786442:RNV786473 RXR786442:RXR786473 SHN786442:SHN786473 SRJ786442:SRJ786473 TBF786442:TBF786473 TLB786442:TLB786473 TUX786442:TUX786473 UET786442:UET786473 UOP786442:UOP786473 UYL786442:UYL786473 VIH786442:VIH786473 VSD786442:VSD786473 WBZ786442:WBZ786473 WLV786442:WLV786473 WVR786442:WVR786473 J851978:J852009 JF851978:JF852009 TB851978:TB852009 ACX851978:ACX852009 AMT851978:AMT852009 AWP851978:AWP852009 BGL851978:BGL852009 BQH851978:BQH852009 CAD851978:CAD852009 CJZ851978:CJZ852009 CTV851978:CTV852009 DDR851978:DDR852009 DNN851978:DNN852009 DXJ851978:DXJ852009 EHF851978:EHF852009 ERB851978:ERB852009 FAX851978:FAX852009 FKT851978:FKT852009 FUP851978:FUP852009 GEL851978:GEL852009 GOH851978:GOH852009 GYD851978:GYD852009 HHZ851978:HHZ852009 HRV851978:HRV852009 IBR851978:IBR852009 ILN851978:ILN852009 IVJ851978:IVJ852009 JFF851978:JFF852009 JPB851978:JPB852009 JYX851978:JYX852009 KIT851978:KIT852009 KSP851978:KSP852009 LCL851978:LCL852009 LMH851978:LMH852009 LWD851978:LWD852009 MFZ851978:MFZ852009 MPV851978:MPV852009 MZR851978:MZR852009 NJN851978:NJN852009 NTJ851978:NTJ852009 ODF851978:ODF852009 ONB851978:ONB852009 OWX851978:OWX852009 PGT851978:PGT852009 PQP851978:PQP852009 QAL851978:QAL852009 QKH851978:QKH852009 QUD851978:QUD852009 RDZ851978:RDZ852009 RNV851978:RNV852009 RXR851978:RXR852009 SHN851978:SHN852009 SRJ851978:SRJ852009 TBF851978:TBF852009 TLB851978:TLB852009 TUX851978:TUX852009 UET851978:UET852009 UOP851978:UOP852009 UYL851978:UYL852009 VIH851978:VIH852009 VSD851978:VSD852009 WBZ851978:WBZ852009 WLV851978:WLV852009 WVR851978:WVR852009 J917514:J917545 JF917514:JF917545 TB917514:TB917545 ACX917514:ACX917545 AMT917514:AMT917545 AWP917514:AWP917545 BGL917514:BGL917545 BQH917514:BQH917545 CAD917514:CAD917545 CJZ917514:CJZ917545 CTV917514:CTV917545 DDR917514:DDR917545 DNN917514:DNN917545 DXJ917514:DXJ917545 EHF917514:EHF917545 ERB917514:ERB917545 FAX917514:FAX917545 FKT917514:FKT917545 FUP917514:FUP917545 GEL917514:GEL917545 GOH917514:GOH917545 GYD917514:GYD917545 HHZ917514:HHZ917545 HRV917514:HRV917545 IBR917514:IBR917545 ILN917514:ILN917545 IVJ917514:IVJ917545 JFF917514:JFF917545 JPB917514:JPB917545 JYX917514:JYX917545 KIT917514:KIT917545 KSP917514:KSP917545 LCL917514:LCL917545 LMH917514:LMH917545 LWD917514:LWD917545 MFZ917514:MFZ917545 MPV917514:MPV917545 MZR917514:MZR917545 NJN917514:NJN917545 NTJ917514:NTJ917545 ODF917514:ODF917545 ONB917514:ONB917545 OWX917514:OWX917545 PGT917514:PGT917545 PQP917514:PQP917545 QAL917514:QAL917545 QKH917514:QKH917545 QUD917514:QUD917545 RDZ917514:RDZ917545 RNV917514:RNV917545 RXR917514:RXR917545 SHN917514:SHN917545 SRJ917514:SRJ917545 TBF917514:TBF917545 TLB917514:TLB917545 TUX917514:TUX917545 UET917514:UET917545 UOP917514:UOP917545 UYL917514:UYL917545 VIH917514:VIH917545 VSD917514:VSD917545 WBZ917514:WBZ917545 WLV917514:WLV917545 WVR917514:WVR917545 J983050:J983081 JF983050:JF983081 TB983050:TB983081 ACX983050:ACX983081 AMT983050:AMT983081 AWP983050:AWP983081 BGL983050:BGL983081 BQH983050:BQH983081 CAD983050:CAD983081 CJZ983050:CJZ983081 CTV983050:CTV983081 DDR983050:DDR983081 DNN983050:DNN983081 DXJ983050:DXJ983081 EHF983050:EHF983081 ERB983050:ERB983081 FAX983050:FAX983081 FKT983050:FKT983081 FUP983050:FUP983081 GEL983050:GEL983081 GOH983050:GOH983081 GYD983050:GYD983081 HHZ983050:HHZ983081 HRV983050:HRV983081 IBR983050:IBR983081 ILN983050:ILN983081 IVJ983050:IVJ983081 JFF983050:JFF983081 JPB983050:JPB983081 JYX983050:JYX983081 KIT983050:KIT983081 KSP983050:KSP983081 LCL983050:LCL983081 LMH983050:LMH983081 LWD983050:LWD983081 MFZ983050:MFZ983081 MPV983050:MPV983081 MZR983050:MZR983081 NJN983050:NJN983081 NTJ983050:NTJ983081 ODF983050:ODF983081 ONB983050:ONB983081 OWX983050:OWX983081 PGT983050:PGT983081 PQP983050:PQP983081 QAL983050:QAL983081 QKH983050:QKH983081 QUD983050:QUD983081 RDZ983050:RDZ983081 RNV983050:RNV983081 RXR983050:RXR983081 SHN983050:SHN983081 SRJ983050:SRJ983081 TBF983050:TBF983081 TLB983050:TLB983081 TUX983050:TUX983081 UET983050:UET983081 UOP983050:UOP983081 UYL983050:UYL983081 VIH983050:VIH983081 VSD983050:VSD983081 WBZ983050:WBZ983081 WLV983050:WLV983081 WVR983050:WVR983081" xr:uid="{00000000-0002-0000-1600-000001000000}">
      <formula1>$D$48:$D$50</formula1>
    </dataValidation>
  </dataValidations>
  <pageMargins left="0.7" right="0.7" top="0.75" bottom="0.75" header="0.3" footer="0.3"/>
  <pageSetup paperSize="9" scale="88"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dimension ref="A1:I48"/>
  <sheetViews>
    <sheetView showGridLines="0" view="pageBreakPreview" zoomScaleNormal="100" zoomScaleSheetLayoutView="100" workbookViewId="0">
      <selection activeCell="B10" sqref="B10:C10"/>
    </sheetView>
  </sheetViews>
  <sheetFormatPr defaultColWidth="8.08203125" defaultRowHeight="18"/>
  <cols>
    <col min="1" max="1" width="4.58203125" customWidth="1"/>
    <col min="2" max="9" width="9.5" customWidth="1"/>
    <col min="257" max="257" width="4.58203125" customWidth="1"/>
    <col min="258" max="265" width="9.5" customWidth="1"/>
    <col min="513" max="513" width="4.58203125" customWidth="1"/>
    <col min="514" max="521" width="9.5" customWidth="1"/>
    <col min="769" max="769" width="4.58203125" customWidth="1"/>
    <col min="770" max="777" width="9.5" customWidth="1"/>
    <col min="1025" max="1025" width="4.58203125" customWidth="1"/>
    <col min="1026" max="1033" width="9.5" customWidth="1"/>
    <col min="1281" max="1281" width="4.58203125" customWidth="1"/>
    <col min="1282" max="1289" width="9.5" customWidth="1"/>
    <col min="1537" max="1537" width="4.58203125" customWidth="1"/>
    <col min="1538" max="1545" width="9.5" customWidth="1"/>
    <col min="1793" max="1793" width="4.58203125" customWidth="1"/>
    <col min="1794" max="1801" width="9.5" customWidth="1"/>
    <col min="2049" max="2049" width="4.58203125" customWidth="1"/>
    <col min="2050" max="2057" width="9.5" customWidth="1"/>
    <col min="2305" max="2305" width="4.58203125" customWidth="1"/>
    <col min="2306" max="2313" width="9.5" customWidth="1"/>
    <col min="2561" max="2561" width="4.58203125" customWidth="1"/>
    <col min="2562" max="2569" width="9.5" customWidth="1"/>
    <col min="2817" max="2817" width="4.58203125" customWidth="1"/>
    <col min="2818" max="2825" width="9.5" customWidth="1"/>
    <col min="3073" max="3073" width="4.58203125" customWidth="1"/>
    <col min="3074" max="3081" width="9.5" customWidth="1"/>
    <col min="3329" max="3329" width="4.58203125" customWidth="1"/>
    <col min="3330" max="3337" width="9.5" customWidth="1"/>
    <col min="3585" max="3585" width="4.58203125" customWidth="1"/>
    <col min="3586" max="3593" width="9.5" customWidth="1"/>
    <col min="3841" max="3841" width="4.58203125" customWidth="1"/>
    <col min="3842" max="3849" width="9.5" customWidth="1"/>
    <col min="4097" max="4097" width="4.58203125" customWidth="1"/>
    <col min="4098" max="4105" width="9.5" customWidth="1"/>
    <col min="4353" max="4353" width="4.58203125" customWidth="1"/>
    <col min="4354" max="4361" width="9.5" customWidth="1"/>
    <col min="4609" max="4609" width="4.58203125" customWidth="1"/>
    <col min="4610" max="4617" width="9.5" customWidth="1"/>
    <col min="4865" max="4865" width="4.58203125" customWidth="1"/>
    <col min="4866" max="4873" width="9.5" customWidth="1"/>
    <col min="5121" max="5121" width="4.58203125" customWidth="1"/>
    <col min="5122" max="5129" width="9.5" customWidth="1"/>
    <col min="5377" max="5377" width="4.58203125" customWidth="1"/>
    <col min="5378" max="5385" width="9.5" customWidth="1"/>
    <col min="5633" max="5633" width="4.58203125" customWidth="1"/>
    <col min="5634" max="5641" width="9.5" customWidth="1"/>
    <col min="5889" max="5889" width="4.58203125" customWidth="1"/>
    <col min="5890" max="5897" width="9.5" customWidth="1"/>
    <col min="6145" max="6145" width="4.58203125" customWidth="1"/>
    <col min="6146" max="6153" width="9.5" customWidth="1"/>
    <col min="6401" max="6401" width="4.58203125" customWidth="1"/>
    <col min="6402" max="6409" width="9.5" customWidth="1"/>
    <col min="6657" max="6657" width="4.58203125" customWidth="1"/>
    <col min="6658" max="6665" width="9.5" customWidth="1"/>
    <col min="6913" max="6913" width="4.58203125" customWidth="1"/>
    <col min="6914" max="6921" width="9.5" customWidth="1"/>
    <col min="7169" max="7169" width="4.58203125" customWidth="1"/>
    <col min="7170" max="7177" width="9.5" customWidth="1"/>
    <col min="7425" max="7425" width="4.58203125" customWidth="1"/>
    <col min="7426" max="7433" width="9.5" customWidth="1"/>
    <col min="7681" max="7681" width="4.58203125" customWidth="1"/>
    <col min="7682" max="7689" width="9.5" customWidth="1"/>
    <col min="7937" max="7937" width="4.58203125" customWidth="1"/>
    <col min="7938" max="7945" width="9.5" customWidth="1"/>
    <col min="8193" max="8193" width="4.58203125" customWidth="1"/>
    <col min="8194" max="8201" width="9.5" customWidth="1"/>
    <col min="8449" max="8449" width="4.58203125" customWidth="1"/>
    <col min="8450" max="8457" width="9.5" customWidth="1"/>
    <col min="8705" max="8705" width="4.58203125" customWidth="1"/>
    <col min="8706" max="8713" width="9.5" customWidth="1"/>
    <col min="8961" max="8961" width="4.58203125" customWidth="1"/>
    <col min="8962" max="8969" width="9.5" customWidth="1"/>
    <col min="9217" max="9217" width="4.58203125" customWidth="1"/>
    <col min="9218" max="9225" width="9.5" customWidth="1"/>
    <col min="9473" max="9473" width="4.58203125" customWidth="1"/>
    <col min="9474" max="9481" width="9.5" customWidth="1"/>
    <col min="9729" max="9729" width="4.58203125" customWidth="1"/>
    <col min="9730" max="9737" width="9.5" customWidth="1"/>
    <col min="9985" max="9985" width="4.58203125" customWidth="1"/>
    <col min="9986" max="9993" width="9.5" customWidth="1"/>
    <col min="10241" max="10241" width="4.58203125" customWidth="1"/>
    <col min="10242" max="10249" width="9.5" customWidth="1"/>
    <col min="10497" max="10497" width="4.58203125" customWidth="1"/>
    <col min="10498" max="10505" width="9.5" customWidth="1"/>
    <col min="10753" max="10753" width="4.58203125" customWidth="1"/>
    <col min="10754" max="10761" width="9.5" customWidth="1"/>
    <col min="11009" max="11009" width="4.58203125" customWidth="1"/>
    <col min="11010" max="11017" width="9.5" customWidth="1"/>
    <col min="11265" max="11265" width="4.58203125" customWidth="1"/>
    <col min="11266" max="11273" width="9.5" customWidth="1"/>
    <col min="11521" max="11521" width="4.58203125" customWidth="1"/>
    <col min="11522" max="11529" width="9.5" customWidth="1"/>
    <col min="11777" max="11777" width="4.58203125" customWidth="1"/>
    <col min="11778" max="11785" width="9.5" customWidth="1"/>
    <col min="12033" max="12033" width="4.58203125" customWidth="1"/>
    <col min="12034" max="12041" width="9.5" customWidth="1"/>
    <col min="12289" max="12289" width="4.58203125" customWidth="1"/>
    <col min="12290" max="12297" width="9.5" customWidth="1"/>
    <col min="12545" max="12545" width="4.58203125" customWidth="1"/>
    <col min="12546" max="12553" width="9.5" customWidth="1"/>
    <col min="12801" max="12801" width="4.58203125" customWidth="1"/>
    <col min="12802" max="12809" width="9.5" customWidth="1"/>
    <col min="13057" max="13057" width="4.58203125" customWidth="1"/>
    <col min="13058" max="13065" width="9.5" customWidth="1"/>
    <col min="13313" max="13313" width="4.58203125" customWidth="1"/>
    <col min="13314" max="13321" width="9.5" customWidth="1"/>
    <col min="13569" max="13569" width="4.58203125" customWidth="1"/>
    <col min="13570" max="13577" width="9.5" customWidth="1"/>
    <col min="13825" max="13825" width="4.58203125" customWidth="1"/>
    <col min="13826" max="13833" width="9.5" customWidth="1"/>
    <col min="14081" max="14081" width="4.58203125" customWidth="1"/>
    <col min="14082" max="14089" width="9.5" customWidth="1"/>
    <col min="14337" max="14337" width="4.58203125" customWidth="1"/>
    <col min="14338" max="14345" width="9.5" customWidth="1"/>
    <col min="14593" max="14593" width="4.58203125" customWidth="1"/>
    <col min="14594" max="14601" width="9.5" customWidth="1"/>
    <col min="14849" max="14849" width="4.58203125" customWidth="1"/>
    <col min="14850" max="14857" width="9.5" customWidth="1"/>
    <col min="15105" max="15105" width="4.58203125" customWidth="1"/>
    <col min="15106" max="15113" width="9.5" customWidth="1"/>
    <col min="15361" max="15361" width="4.58203125" customWidth="1"/>
    <col min="15362" max="15369" width="9.5" customWidth="1"/>
    <col min="15617" max="15617" width="4.58203125" customWidth="1"/>
    <col min="15618" max="15625" width="9.5" customWidth="1"/>
    <col min="15873" max="15873" width="4.58203125" customWidth="1"/>
    <col min="15874" max="15881" width="9.5" customWidth="1"/>
    <col min="16129" max="16129" width="4.58203125" customWidth="1"/>
    <col min="16130" max="16137" width="9.5" customWidth="1"/>
  </cols>
  <sheetData>
    <row r="1" spans="1:9" ht="27.75" customHeight="1" thickBot="1">
      <c r="A1" s="949" t="s">
        <v>273</v>
      </c>
      <c r="B1" s="950"/>
      <c r="C1" s="11"/>
      <c r="D1" s="11"/>
      <c r="E1" s="11"/>
      <c r="F1" s="11"/>
      <c r="G1" s="1406"/>
      <c r="H1" s="1406"/>
      <c r="I1" s="1406"/>
    </row>
    <row r="2" spans="1:9" ht="77.25" customHeight="1">
      <c r="A2" s="951" t="s">
        <v>274</v>
      </c>
      <c r="B2" s="952"/>
      <c r="C2" s="952"/>
      <c r="D2" s="952"/>
      <c r="E2" s="952"/>
      <c r="F2" s="952"/>
      <c r="G2" s="952"/>
      <c r="H2" s="952"/>
      <c r="I2" s="952"/>
    </row>
    <row r="3" spans="1:9" ht="15.75" customHeight="1" thickBot="1">
      <c r="A3" s="947"/>
      <c r="B3" s="947"/>
      <c r="C3" s="947"/>
      <c r="D3" s="947"/>
      <c r="E3" s="947"/>
      <c r="F3" s="11"/>
      <c r="G3" s="11"/>
      <c r="H3" s="11"/>
      <c r="I3" s="11"/>
    </row>
    <row r="4" spans="1:9" ht="17.25" customHeight="1">
      <c r="A4" s="948"/>
      <c r="B4" s="948"/>
      <c r="C4" s="948"/>
      <c r="D4" s="96"/>
      <c r="E4" s="1407" t="s">
        <v>275</v>
      </c>
      <c r="F4" s="1408"/>
      <c r="G4" s="1411"/>
      <c r="H4" s="1412"/>
      <c r="I4" s="97"/>
    </row>
    <row r="5" spans="1:9" ht="17.25" customHeight="1" thickBot="1">
      <c r="A5" s="948"/>
      <c r="B5" s="948"/>
      <c r="C5" s="948"/>
      <c r="D5" s="96"/>
      <c r="E5" s="1409"/>
      <c r="F5" s="1410"/>
      <c r="G5" s="1413"/>
      <c r="H5" s="1414"/>
      <c r="I5" s="97"/>
    </row>
    <row r="6" spans="1:9" ht="10.5" customHeight="1">
      <c r="A6" s="11"/>
      <c r="B6" s="11"/>
      <c r="C6" s="11"/>
      <c r="D6" s="11"/>
      <c r="E6" s="11"/>
      <c r="F6" s="11"/>
      <c r="G6" s="11"/>
      <c r="H6" s="11"/>
      <c r="I6" s="11"/>
    </row>
    <row r="7" spans="1:9" ht="15.75" customHeight="1">
      <c r="A7" s="63" t="s">
        <v>276</v>
      </c>
      <c r="B7" s="63"/>
      <c r="C7" s="63"/>
      <c r="D7" s="63"/>
      <c r="E7" s="63"/>
      <c r="F7" s="63"/>
      <c r="G7" s="63"/>
      <c r="H7" s="63"/>
      <c r="I7" s="63"/>
    </row>
    <row r="8" spans="1:9" s="63" customFormat="1" ht="30" customHeight="1">
      <c r="A8" s="64"/>
      <c r="B8" s="864" t="s">
        <v>101</v>
      </c>
      <c r="C8" s="864"/>
      <c r="D8" s="864" t="s">
        <v>209</v>
      </c>
      <c r="E8" s="864"/>
      <c r="F8" s="864" t="s">
        <v>111</v>
      </c>
      <c r="G8" s="907"/>
      <c r="H8" s="953" t="s">
        <v>277</v>
      </c>
      <c r="I8" s="864"/>
    </row>
    <row r="9" spans="1:9" s="63" customFormat="1" ht="16.5" customHeight="1">
      <c r="A9" s="66" t="s">
        <v>212</v>
      </c>
      <c r="B9" s="864" t="s">
        <v>278</v>
      </c>
      <c r="C9" s="864"/>
      <c r="D9" s="935">
        <v>42887</v>
      </c>
      <c r="E9" s="936"/>
      <c r="F9" s="864" t="s">
        <v>279</v>
      </c>
      <c r="G9" s="907"/>
      <c r="H9" s="1405" t="s">
        <v>130</v>
      </c>
      <c r="I9" s="1405"/>
    </row>
    <row r="10" spans="1:9" s="63" customFormat="1" ht="17.25" customHeight="1">
      <c r="A10" s="64">
        <v>1</v>
      </c>
      <c r="B10" s="916"/>
      <c r="C10" s="916"/>
      <c r="D10" s="917"/>
      <c r="E10" s="918"/>
      <c r="F10" s="916"/>
      <c r="G10" s="919"/>
      <c r="H10" s="1404"/>
      <c r="I10" s="1404"/>
    </row>
    <row r="11" spans="1:9" s="63" customFormat="1" ht="17.25" customHeight="1">
      <c r="A11" s="64">
        <v>2</v>
      </c>
      <c r="B11" s="916"/>
      <c r="C11" s="916"/>
      <c r="D11" s="917"/>
      <c r="E11" s="918"/>
      <c r="F11" s="916"/>
      <c r="G11" s="919"/>
      <c r="H11" s="1404"/>
      <c r="I11" s="1404"/>
    </row>
    <row r="12" spans="1:9" s="63" customFormat="1" ht="17.25" customHeight="1">
      <c r="A12" s="64">
        <v>3</v>
      </c>
      <c r="B12" s="919"/>
      <c r="C12" s="925"/>
      <c r="D12" s="917"/>
      <c r="E12" s="918"/>
      <c r="F12" s="919"/>
      <c r="G12" s="926"/>
      <c r="H12" s="1404"/>
      <c r="I12" s="1404"/>
    </row>
    <row r="13" spans="1:9" s="63" customFormat="1" ht="17.25" customHeight="1">
      <c r="A13" s="64">
        <v>4</v>
      </c>
      <c r="B13" s="919"/>
      <c r="C13" s="925"/>
      <c r="D13" s="917"/>
      <c r="E13" s="918"/>
      <c r="F13" s="919"/>
      <c r="G13" s="926"/>
      <c r="H13" s="1404"/>
      <c r="I13" s="1404"/>
    </row>
    <row r="14" spans="1:9" s="63" customFormat="1" ht="17.25" customHeight="1">
      <c r="A14" s="64">
        <v>5</v>
      </c>
      <c r="B14" s="919"/>
      <c r="C14" s="925"/>
      <c r="D14" s="917"/>
      <c r="E14" s="918"/>
      <c r="F14" s="919"/>
      <c r="G14" s="926"/>
      <c r="H14" s="1404"/>
      <c r="I14" s="1404"/>
    </row>
    <row r="15" spans="1:9" s="63" customFormat="1" ht="17.25" customHeight="1">
      <c r="A15" s="64">
        <v>6</v>
      </c>
      <c r="B15" s="919"/>
      <c r="C15" s="925"/>
      <c r="D15" s="917"/>
      <c r="E15" s="918"/>
      <c r="F15" s="919"/>
      <c r="G15" s="926"/>
      <c r="H15" s="1404"/>
      <c r="I15" s="1404"/>
    </row>
    <row r="16" spans="1:9" s="63" customFormat="1" ht="17.25" customHeight="1">
      <c r="A16" s="64">
        <v>7</v>
      </c>
      <c r="B16" s="916"/>
      <c r="C16" s="916"/>
      <c r="D16" s="917"/>
      <c r="E16" s="918"/>
      <c r="F16" s="916"/>
      <c r="G16" s="919"/>
      <c r="H16" s="1404"/>
      <c r="I16" s="1404"/>
    </row>
    <row r="17" spans="1:9" s="63" customFormat="1" ht="17.25" customHeight="1">
      <c r="A17" s="64">
        <v>8</v>
      </c>
      <c r="B17" s="916"/>
      <c r="C17" s="916"/>
      <c r="D17" s="917"/>
      <c r="E17" s="918"/>
      <c r="F17" s="916"/>
      <c r="G17" s="919"/>
      <c r="H17" s="1404"/>
      <c r="I17" s="1404"/>
    </row>
    <row r="18" spans="1:9" s="63" customFormat="1" ht="17.25" customHeight="1">
      <c r="A18" s="64">
        <v>9</v>
      </c>
      <c r="B18" s="916"/>
      <c r="C18" s="916"/>
      <c r="D18" s="917"/>
      <c r="E18" s="918"/>
      <c r="F18" s="916"/>
      <c r="G18" s="919"/>
      <c r="H18" s="1404"/>
      <c r="I18" s="1404"/>
    </row>
    <row r="19" spans="1:9" s="63" customFormat="1" ht="17.25" customHeight="1">
      <c r="A19" s="64">
        <v>10</v>
      </c>
      <c r="B19" s="916"/>
      <c r="C19" s="916"/>
      <c r="D19" s="917"/>
      <c r="E19" s="918"/>
      <c r="F19" s="916"/>
      <c r="G19" s="919"/>
      <c r="H19" s="1404"/>
      <c r="I19" s="1404"/>
    </row>
    <row r="20" spans="1:9" s="63" customFormat="1" ht="17.25" customHeight="1">
      <c r="A20" s="64">
        <v>11</v>
      </c>
      <c r="B20" s="919"/>
      <c r="C20" s="925"/>
      <c r="D20" s="917"/>
      <c r="E20" s="918"/>
      <c r="F20" s="916"/>
      <c r="G20" s="919"/>
      <c r="H20" s="1404"/>
      <c r="I20" s="1404"/>
    </row>
    <row r="21" spans="1:9" s="63" customFormat="1" ht="17.25" customHeight="1">
      <c r="A21" s="64">
        <v>12</v>
      </c>
      <c r="B21" s="916"/>
      <c r="C21" s="916"/>
      <c r="D21" s="917"/>
      <c r="E21" s="918"/>
      <c r="F21" s="916"/>
      <c r="G21" s="919"/>
      <c r="H21" s="1404"/>
      <c r="I21" s="1404"/>
    </row>
    <row r="22" spans="1:9" s="63" customFormat="1" ht="17.25" customHeight="1">
      <c r="A22" s="64">
        <v>13</v>
      </c>
      <c r="B22" s="919"/>
      <c r="C22" s="925"/>
      <c r="D22" s="917"/>
      <c r="E22" s="918"/>
      <c r="F22" s="919"/>
      <c r="G22" s="926"/>
      <c r="H22" s="1404"/>
      <c r="I22" s="1404"/>
    </row>
    <row r="23" spans="1:9" s="63" customFormat="1" ht="17.25" customHeight="1">
      <c r="A23" s="64">
        <v>14</v>
      </c>
      <c r="B23" s="916"/>
      <c r="C23" s="916"/>
      <c r="D23" s="917"/>
      <c r="E23" s="918"/>
      <c r="F23" s="916"/>
      <c r="G23" s="919"/>
      <c r="H23" s="1404"/>
      <c r="I23" s="1404"/>
    </row>
    <row r="24" spans="1:9" s="63" customFormat="1" ht="17.25" customHeight="1">
      <c r="A24" s="64">
        <v>15</v>
      </c>
      <c r="B24" s="916"/>
      <c r="C24" s="916"/>
      <c r="D24" s="917"/>
      <c r="E24" s="918"/>
      <c r="F24" s="916"/>
      <c r="G24" s="919"/>
      <c r="H24" s="1404"/>
      <c r="I24" s="1404"/>
    </row>
    <row r="25" spans="1:9" s="63" customFormat="1" ht="17.25" customHeight="1">
      <c r="A25" s="64">
        <v>16</v>
      </c>
      <c r="B25" s="916"/>
      <c r="C25" s="916"/>
      <c r="D25" s="917"/>
      <c r="E25" s="918"/>
      <c r="F25" s="916"/>
      <c r="G25" s="919"/>
      <c r="H25" s="1404"/>
      <c r="I25" s="1404"/>
    </row>
    <row r="26" spans="1:9" s="63" customFormat="1" ht="17.25" customHeight="1">
      <c r="A26" s="64">
        <v>17</v>
      </c>
      <c r="B26" s="916"/>
      <c r="C26" s="916"/>
      <c r="D26" s="917"/>
      <c r="E26" s="918"/>
      <c r="F26" s="916"/>
      <c r="G26" s="919"/>
      <c r="H26" s="1404"/>
      <c r="I26" s="1404"/>
    </row>
    <row r="27" spans="1:9" s="63" customFormat="1" ht="17.25" customHeight="1">
      <c r="A27" s="64">
        <v>18</v>
      </c>
      <c r="B27" s="916"/>
      <c r="C27" s="916"/>
      <c r="D27" s="917"/>
      <c r="E27" s="918"/>
      <c r="F27" s="916"/>
      <c r="G27" s="919"/>
      <c r="H27" s="1404"/>
      <c r="I27" s="1404"/>
    </row>
    <row r="28" spans="1:9" s="63" customFormat="1" ht="17.25" customHeight="1">
      <c r="A28" s="64">
        <v>19</v>
      </c>
      <c r="B28" s="916"/>
      <c r="C28" s="916"/>
      <c r="D28" s="917"/>
      <c r="E28" s="918"/>
      <c r="F28" s="916"/>
      <c r="G28" s="919"/>
      <c r="H28" s="1404"/>
      <c r="I28" s="1404"/>
    </row>
    <row r="29" spans="1:9" s="63" customFormat="1" ht="17.25" customHeight="1">
      <c r="A29" s="64">
        <v>20</v>
      </c>
      <c r="B29" s="916"/>
      <c r="C29" s="916"/>
      <c r="D29" s="917"/>
      <c r="E29" s="918"/>
      <c r="F29" s="916"/>
      <c r="G29" s="919"/>
      <c r="H29" s="1404"/>
      <c r="I29" s="1404"/>
    </row>
    <row r="30" spans="1:9" s="63" customFormat="1" ht="17.25" customHeight="1">
      <c r="A30" s="64">
        <v>21</v>
      </c>
      <c r="B30" s="916"/>
      <c r="C30" s="916"/>
      <c r="D30" s="917"/>
      <c r="E30" s="918"/>
      <c r="F30" s="916"/>
      <c r="G30" s="919"/>
      <c r="H30" s="1404"/>
      <c r="I30" s="1404"/>
    </row>
    <row r="31" spans="1:9" s="63" customFormat="1" ht="17.25" customHeight="1">
      <c r="A31" s="64">
        <v>22</v>
      </c>
      <c r="B31" s="916"/>
      <c r="C31" s="916"/>
      <c r="D31" s="917"/>
      <c r="E31" s="918"/>
      <c r="F31" s="916"/>
      <c r="G31" s="919"/>
      <c r="H31" s="1404"/>
      <c r="I31" s="1404"/>
    </row>
    <row r="32" spans="1:9" s="63" customFormat="1" ht="17.25" customHeight="1">
      <c r="A32" s="64">
        <v>23</v>
      </c>
      <c r="B32" s="916"/>
      <c r="C32" s="916"/>
      <c r="D32" s="917"/>
      <c r="E32" s="918"/>
      <c r="F32" s="916"/>
      <c r="G32" s="919"/>
      <c r="H32" s="1404"/>
      <c r="I32" s="1404"/>
    </row>
    <row r="33" spans="1:9" s="63" customFormat="1" ht="17.25" customHeight="1">
      <c r="A33" s="64">
        <v>24</v>
      </c>
      <c r="B33" s="916"/>
      <c r="C33" s="916"/>
      <c r="D33" s="917"/>
      <c r="E33" s="918"/>
      <c r="F33" s="916"/>
      <c r="G33" s="919"/>
      <c r="H33" s="1404"/>
      <c r="I33" s="1404"/>
    </row>
    <row r="34" spans="1:9" s="63" customFormat="1" ht="17.25" customHeight="1">
      <c r="A34" s="64">
        <v>25</v>
      </c>
      <c r="B34" s="916"/>
      <c r="C34" s="916"/>
      <c r="D34" s="917"/>
      <c r="E34" s="918"/>
      <c r="F34" s="916"/>
      <c r="G34" s="919"/>
      <c r="H34" s="1404"/>
      <c r="I34" s="1404"/>
    </row>
    <row r="35" spans="1:9" s="63" customFormat="1" ht="17.25" customHeight="1">
      <c r="A35" s="64">
        <v>26</v>
      </c>
      <c r="B35" s="916"/>
      <c r="C35" s="916"/>
      <c r="D35" s="917"/>
      <c r="E35" s="918"/>
      <c r="F35" s="916"/>
      <c r="G35" s="919"/>
      <c r="H35" s="1404"/>
      <c r="I35" s="1404"/>
    </row>
    <row r="36" spans="1:9" s="63" customFormat="1" ht="17.25" customHeight="1">
      <c r="A36" s="64">
        <v>27</v>
      </c>
      <c r="B36" s="916"/>
      <c r="C36" s="916"/>
      <c r="D36" s="917"/>
      <c r="E36" s="918"/>
      <c r="F36" s="916"/>
      <c r="G36" s="919"/>
      <c r="H36" s="1404"/>
      <c r="I36" s="1404"/>
    </row>
    <row r="37" spans="1:9" s="63" customFormat="1" ht="17.25" customHeight="1">
      <c r="A37" s="64">
        <v>28</v>
      </c>
      <c r="B37" s="916"/>
      <c r="C37" s="916"/>
      <c r="D37" s="917"/>
      <c r="E37" s="918"/>
      <c r="F37" s="916"/>
      <c r="G37" s="919"/>
      <c r="H37" s="1404"/>
      <c r="I37" s="1404"/>
    </row>
    <row r="38" spans="1:9" s="63" customFormat="1" ht="17.25" customHeight="1">
      <c r="A38" s="64">
        <v>29</v>
      </c>
      <c r="B38" s="916"/>
      <c r="C38" s="916"/>
      <c r="D38" s="917"/>
      <c r="E38" s="918"/>
      <c r="F38" s="916"/>
      <c r="G38" s="919"/>
      <c r="H38" s="1404"/>
      <c r="I38" s="1404"/>
    </row>
    <row r="39" spans="1:9" s="63" customFormat="1" ht="17.25" customHeight="1">
      <c r="A39" s="64">
        <v>30</v>
      </c>
      <c r="B39" s="916"/>
      <c r="C39" s="916"/>
      <c r="D39" s="1388"/>
      <c r="E39" s="925"/>
      <c r="F39" s="916"/>
      <c r="G39" s="916"/>
      <c r="H39" s="1404"/>
      <c r="I39" s="1404"/>
    </row>
    <row r="40" spans="1:9" ht="22.5" customHeight="1">
      <c r="A40" s="1402" t="s">
        <v>451</v>
      </c>
      <c r="B40" s="1403"/>
      <c r="C40" s="1403"/>
      <c r="D40" s="1403"/>
      <c r="E40" s="1403"/>
      <c r="F40" s="1403"/>
      <c r="G40" s="1403"/>
      <c r="H40" s="1403"/>
      <c r="I40" s="1403"/>
    </row>
    <row r="41" spans="1:9" ht="22.5" customHeight="1">
      <c r="A41" s="1403"/>
      <c r="B41" s="1403"/>
      <c r="C41" s="1403"/>
      <c r="D41" s="1403"/>
      <c r="E41" s="1403"/>
      <c r="F41" s="1403"/>
      <c r="G41" s="1403"/>
      <c r="H41" s="1403"/>
      <c r="I41" s="1403"/>
    </row>
    <row r="43" spans="1:9" hidden="1">
      <c r="A43" s="11"/>
      <c r="B43" s="11"/>
      <c r="C43" s="11"/>
      <c r="D43" s="11"/>
      <c r="E43" s="11"/>
      <c r="F43" s="11"/>
      <c r="G43" s="11"/>
      <c r="H43" s="11"/>
      <c r="I43" s="11"/>
    </row>
    <row r="44" spans="1:9" hidden="1">
      <c r="B44" s="11"/>
      <c r="C44" s="11"/>
      <c r="D44" s="11"/>
      <c r="E44" s="11"/>
      <c r="F44" s="11"/>
      <c r="G44" s="11"/>
      <c r="H44" s="11"/>
      <c r="I44" s="11"/>
    </row>
    <row r="45" spans="1:9" hidden="1">
      <c r="A45" s="11"/>
      <c r="B45" s="11"/>
      <c r="C45" s="71"/>
      <c r="D45" s="11"/>
      <c r="E45" s="11"/>
      <c r="F45" s="11"/>
      <c r="G45" s="11"/>
      <c r="H45" s="11"/>
      <c r="I45" s="11"/>
    </row>
    <row r="46" spans="1:9" hidden="1">
      <c r="A46" s="11"/>
      <c r="B46" s="11"/>
      <c r="C46" s="17" t="s">
        <v>130</v>
      </c>
      <c r="D46" s="11"/>
      <c r="E46" s="11"/>
      <c r="F46" s="11"/>
      <c r="G46" s="11"/>
      <c r="H46" s="11"/>
      <c r="I46" s="11"/>
    </row>
    <row r="47" spans="1:9" hidden="1">
      <c r="A47" s="11"/>
      <c r="B47" s="11"/>
      <c r="C47" s="17" t="s">
        <v>218</v>
      </c>
      <c r="D47" s="11"/>
      <c r="E47" s="11"/>
      <c r="F47" s="11"/>
      <c r="G47" s="11"/>
      <c r="H47" s="11"/>
      <c r="I47" s="11"/>
    </row>
    <row r="48" spans="1:9">
      <c r="A48" s="11"/>
      <c r="B48" s="11"/>
      <c r="C48" s="11"/>
      <c r="D48" s="11"/>
      <c r="E48" s="11"/>
      <c r="F48" s="11"/>
      <c r="G48" s="11"/>
      <c r="H48" s="11"/>
      <c r="I48" s="11"/>
    </row>
  </sheetData>
  <sheetProtection algorithmName="SHA-512" hashValue="/Uk1VGvuWEFQFv6ocBbtq1lzBZhGNXJ5YUVj1G7oivTG8SzrPW+/n0uPpdaFOFZalF2S8oP4E/btS5e9lOqq2w==" saltValue="Qf0oW29H0JplR4J1d6a7EQ==" spinCount="100000" sheet="1" objects="1" scenarios="1"/>
  <mergeCells count="138">
    <mergeCell ref="B8:C8"/>
    <mergeCell ref="D8:E8"/>
    <mergeCell ref="F8:G8"/>
    <mergeCell ref="H8:I8"/>
    <mergeCell ref="B9:C9"/>
    <mergeCell ref="D9:E9"/>
    <mergeCell ref="F9:G9"/>
    <mergeCell ref="H9:I9"/>
    <mergeCell ref="A1:B1"/>
    <mergeCell ref="G1:I1"/>
    <mergeCell ref="A2:I2"/>
    <mergeCell ref="A3:C3"/>
    <mergeCell ref="D3:E3"/>
    <mergeCell ref="A4:C4"/>
    <mergeCell ref="E4:F5"/>
    <mergeCell ref="G4:H5"/>
    <mergeCell ref="A5:C5"/>
    <mergeCell ref="B12:C12"/>
    <mergeCell ref="D12:E12"/>
    <mergeCell ref="F12:G12"/>
    <mergeCell ref="H12:I12"/>
    <mergeCell ref="B13:C13"/>
    <mergeCell ref="D13:E13"/>
    <mergeCell ref="F13:G13"/>
    <mergeCell ref="H13:I13"/>
    <mergeCell ref="B10:C10"/>
    <mergeCell ref="D10:E10"/>
    <mergeCell ref="F10:G10"/>
    <mergeCell ref="H10:I10"/>
    <mergeCell ref="B11:C11"/>
    <mergeCell ref="D11:E11"/>
    <mergeCell ref="F11:G11"/>
    <mergeCell ref="H11:I11"/>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32:C32"/>
    <mergeCell ref="D32:E32"/>
    <mergeCell ref="F32:G32"/>
    <mergeCell ref="H32:I32"/>
    <mergeCell ref="B33:C33"/>
    <mergeCell ref="D33:E33"/>
    <mergeCell ref="F33:G33"/>
    <mergeCell ref="H33:I33"/>
    <mergeCell ref="B30:C30"/>
    <mergeCell ref="D30:E30"/>
    <mergeCell ref="F30:G30"/>
    <mergeCell ref="H30:I30"/>
    <mergeCell ref="B31:C31"/>
    <mergeCell ref="D31:E31"/>
    <mergeCell ref="F31:G31"/>
    <mergeCell ref="H31:I31"/>
    <mergeCell ref="B36:C36"/>
    <mergeCell ref="D36:E36"/>
    <mergeCell ref="F36:G36"/>
    <mergeCell ref="H36:I36"/>
    <mergeCell ref="B37:C37"/>
    <mergeCell ref="D37:E37"/>
    <mergeCell ref="F37:G37"/>
    <mergeCell ref="H37:I37"/>
    <mergeCell ref="B34:C34"/>
    <mergeCell ref="D34:E34"/>
    <mergeCell ref="F34:G34"/>
    <mergeCell ref="H34:I34"/>
    <mergeCell ref="B35:C35"/>
    <mergeCell ref="D35:E35"/>
    <mergeCell ref="F35:G35"/>
    <mergeCell ref="H35:I35"/>
    <mergeCell ref="A40:I41"/>
    <mergeCell ref="B38:C38"/>
    <mergeCell ref="D38:E38"/>
    <mergeCell ref="F38:G38"/>
    <mergeCell ref="H38:I38"/>
    <mergeCell ref="B39:C39"/>
    <mergeCell ref="D39:E39"/>
    <mergeCell ref="F39:G39"/>
    <mergeCell ref="H39:I39"/>
  </mergeCells>
  <phoneticPr fontId="5"/>
  <dataValidations count="2">
    <dataValidation type="list" allowBlank="1" showInputMessage="1" showErrorMessage="1" sqref="H9:I39 JD9:JE39 SZ9:TA39 ACV9:ACW39 AMR9:AMS39 AWN9:AWO39 BGJ9:BGK39 BQF9:BQG39 CAB9:CAC39 CJX9:CJY39 CTT9:CTU39 DDP9:DDQ39 DNL9:DNM39 DXH9:DXI39 EHD9:EHE39 EQZ9:ERA39 FAV9:FAW39 FKR9:FKS39 FUN9:FUO39 GEJ9:GEK39 GOF9:GOG39 GYB9:GYC39 HHX9:HHY39 HRT9:HRU39 IBP9:IBQ39 ILL9:ILM39 IVH9:IVI39 JFD9:JFE39 JOZ9:JPA39 JYV9:JYW39 KIR9:KIS39 KSN9:KSO39 LCJ9:LCK39 LMF9:LMG39 LWB9:LWC39 MFX9:MFY39 MPT9:MPU39 MZP9:MZQ39 NJL9:NJM39 NTH9:NTI39 ODD9:ODE39 OMZ9:ONA39 OWV9:OWW39 PGR9:PGS39 PQN9:PQO39 QAJ9:QAK39 QKF9:QKG39 QUB9:QUC39 RDX9:RDY39 RNT9:RNU39 RXP9:RXQ39 SHL9:SHM39 SRH9:SRI39 TBD9:TBE39 TKZ9:TLA39 TUV9:TUW39 UER9:UES39 UON9:UOO39 UYJ9:UYK39 VIF9:VIG39 VSB9:VSC39 WBX9:WBY39 WLT9:WLU39 WVP9:WVQ39 H65545:I65575 JD65545:JE65575 SZ65545:TA65575 ACV65545:ACW65575 AMR65545:AMS65575 AWN65545:AWO65575 BGJ65545:BGK65575 BQF65545:BQG65575 CAB65545:CAC65575 CJX65545:CJY65575 CTT65545:CTU65575 DDP65545:DDQ65575 DNL65545:DNM65575 DXH65545:DXI65575 EHD65545:EHE65575 EQZ65545:ERA65575 FAV65545:FAW65575 FKR65545:FKS65575 FUN65545:FUO65575 GEJ65545:GEK65575 GOF65545:GOG65575 GYB65545:GYC65575 HHX65545:HHY65575 HRT65545:HRU65575 IBP65545:IBQ65575 ILL65545:ILM65575 IVH65545:IVI65575 JFD65545:JFE65575 JOZ65545:JPA65575 JYV65545:JYW65575 KIR65545:KIS65575 KSN65545:KSO65575 LCJ65545:LCK65575 LMF65545:LMG65575 LWB65545:LWC65575 MFX65545:MFY65575 MPT65545:MPU65575 MZP65545:MZQ65575 NJL65545:NJM65575 NTH65545:NTI65575 ODD65545:ODE65575 OMZ65545:ONA65575 OWV65545:OWW65575 PGR65545:PGS65575 PQN65545:PQO65575 QAJ65545:QAK65575 QKF65545:QKG65575 QUB65545:QUC65575 RDX65545:RDY65575 RNT65545:RNU65575 RXP65545:RXQ65575 SHL65545:SHM65575 SRH65545:SRI65575 TBD65545:TBE65575 TKZ65545:TLA65575 TUV65545:TUW65575 UER65545:UES65575 UON65545:UOO65575 UYJ65545:UYK65575 VIF65545:VIG65575 VSB65545:VSC65575 WBX65545:WBY65575 WLT65545:WLU65575 WVP65545:WVQ65575 H131081:I131111 JD131081:JE131111 SZ131081:TA131111 ACV131081:ACW131111 AMR131081:AMS131111 AWN131081:AWO131111 BGJ131081:BGK131111 BQF131081:BQG131111 CAB131081:CAC131111 CJX131081:CJY131111 CTT131081:CTU131111 DDP131081:DDQ131111 DNL131081:DNM131111 DXH131081:DXI131111 EHD131081:EHE131111 EQZ131081:ERA131111 FAV131081:FAW131111 FKR131081:FKS131111 FUN131081:FUO131111 GEJ131081:GEK131111 GOF131081:GOG131111 GYB131081:GYC131111 HHX131081:HHY131111 HRT131081:HRU131111 IBP131081:IBQ131111 ILL131081:ILM131111 IVH131081:IVI131111 JFD131081:JFE131111 JOZ131081:JPA131111 JYV131081:JYW131111 KIR131081:KIS131111 KSN131081:KSO131111 LCJ131081:LCK131111 LMF131081:LMG131111 LWB131081:LWC131111 MFX131081:MFY131111 MPT131081:MPU131111 MZP131081:MZQ131111 NJL131081:NJM131111 NTH131081:NTI131111 ODD131081:ODE131111 OMZ131081:ONA131111 OWV131081:OWW131111 PGR131081:PGS131111 PQN131081:PQO131111 QAJ131081:QAK131111 QKF131081:QKG131111 QUB131081:QUC131111 RDX131081:RDY131111 RNT131081:RNU131111 RXP131081:RXQ131111 SHL131081:SHM131111 SRH131081:SRI131111 TBD131081:TBE131111 TKZ131081:TLA131111 TUV131081:TUW131111 UER131081:UES131111 UON131081:UOO131111 UYJ131081:UYK131111 VIF131081:VIG131111 VSB131081:VSC131111 WBX131081:WBY131111 WLT131081:WLU131111 WVP131081:WVQ131111 H196617:I196647 JD196617:JE196647 SZ196617:TA196647 ACV196617:ACW196647 AMR196617:AMS196647 AWN196617:AWO196647 BGJ196617:BGK196647 BQF196617:BQG196647 CAB196617:CAC196647 CJX196617:CJY196647 CTT196617:CTU196647 DDP196617:DDQ196647 DNL196617:DNM196647 DXH196617:DXI196647 EHD196617:EHE196647 EQZ196617:ERA196647 FAV196617:FAW196647 FKR196617:FKS196647 FUN196617:FUO196647 GEJ196617:GEK196647 GOF196617:GOG196647 GYB196617:GYC196647 HHX196617:HHY196647 HRT196617:HRU196647 IBP196617:IBQ196647 ILL196617:ILM196647 IVH196617:IVI196647 JFD196617:JFE196647 JOZ196617:JPA196647 JYV196617:JYW196647 KIR196617:KIS196647 KSN196617:KSO196647 LCJ196617:LCK196647 LMF196617:LMG196647 LWB196617:LWC196647 MFX196617:MFY196647 MPT196617:MPU196647 MZP196617:MZQ196647 NJL196617:NJM196647 NTH196617:NTI196647 ODD196617:ODE196647 OMZ196617:ONA196647 OWV196617:OWW196647 PGR196617:PGS196647 PQN196617:PQO196647 QAJ196617:QAK196647 QKF196617:QKG196647 QUB196617:QUC196647 RDX196617:RDY196647 RNT196617:RNU196647 RXP196617:RXQ196647 SHL196617:SHM196647 SRH196617:SRI196647 TBD196617:TBE196647 TKZ196617:TLA196647 TUV196617:TUW196647 UER196617:UES196647 UON196617:UOO196647 UYJ196617:UYK196647 VIF196617:VIG196647 VSB196617:VSC196647 WBX196617:WBY196647 WLT196617:WLU196647 WVP196617:WVQ196647 H262153:I262183 JD262153:JE262183 SZ262153:TA262183 ACV262153:ACW262183 AMR262153:AMS262183 AWN262153:AWO262183 BGJ262153:BGK262183 BQF262153:BQG262183 CAB262153:CAC262183 CJX262153:CJY262183 CTT262153:CTU262183 DDP262153:DDQ262183 DNL262153:DNM262183 DXH262153:DXI262183 EHD262153:EHE262183 EQZ262153:ERA262183 FAV262153:FAW262183 FKR262153:FKS262183 FUN262153:FUO262183 GEJ262153:GEK262183 GOF262153:GOG262183 GYB262153:GYC262183 HHX262153:HHY262183 HRT262153:HRU262183 IBP262153:IBQ262183 ILL262153:ILM262183 IVH262153:IVI262183 JFD262153:JFE262183 JOZ262153:JPA262183 JYV262153:JYW262183 KIR262153:KIS262183 KSN262153:KSO262183 LCJ262153:LCK262183 LMF262153:LMG262183 LWB262153:LWC262183 MFX262153:MFY262183 MPT262153:MPU262183 MZP262153:MZQ262183 NJL262153:NJM262183 NTH262153:NTI262183 ODD262153:ODE262183 OMZ262153:ONA262183 OWV262153:OWW262183 PGR262153:PGS262183 PQN262153:PQO262183 QAJ262153:QAK262183 QKF262153:QKG262183 QUB262153:QUC262183 RDX262153:RDY262183 RNT262153:RNU262183 RXP262153:RXQ262183 SHL262153:SHM262183 SRH262153:SRI262183 TBD262153:TBE262183 TKZ262153:TLA262183 TUV262153:TUW262183 UER262153:UES262183 UON262153:UOO262183 UYJ262153:UYK262183 VIF262153:VIG262183 VSB262153:VSC262183 WBX262153:WBY262183 WLT262153:WLU262183 WVP262153:WVQ262183 H327689:I327719 JD327689:JE327719 SZ327689:TA327719 ACV327689:ACW327719 AMR327689:AMS327719 AWN327689:AWO327719 BGJ327689:BGK327719 BQF327689:BQG327719 CAB327689:CAC327719 CJX327689:CJY327719 CTT327689:CTU327719 DDP327689:DDQ327719 DNL327689:DNM327719 DXH327689:DXI327719 EHD327689:EHE327719 EQZ327689:ERA327719 FAV327689:FAW327719 FKR327689:FKS327719 FUN327689:FUO327719 GEJ327689:GEK327719 GOF327689:GOG327719 GYB327689:GYC327719 HHX327689:HHY327719 HRT327689:HRU327719 IBP327689:IBQ327719 ILL327689:ILM327719 IVH327689:IVI327719 JFD327689:JFE327719 JOZ327689:JPA327719 JYV327689:JYW327719 KIR327689:KIS327719 KSN327689:KSO327719 LCJ327689:LCK327719 LMF327689:LMG327719 LWB327689:LWC327719 MFX327689:MFY327719 MPT327689:MPU327719 MZP327689:MZQ327719 NJL327689:NJM327719 NTH327689:NTI327719 ODD327689:ODE327719 OMZ327689:ONA327719 OWV327689:OWW327719 PGR327689:PGS327719 PQN327689:PQO327719 QAJ327689:QAK327719 QKF327689:QKG327719 QUB327689:QUC327719 RDX327689:RDY327719 RNT327689:RNU327719 RXP327689:RXQ327719 SHL327689:SHM327719 SRH327689:SRI327719 TBD327689:TBE327719 TKZ327689:TLA327719 TUV327689:TUW327719 UER327689:UES327719 UON327689:UOO327719 UYJ327689:UYK327719 VIF327689:VIG327719 VSB327689:VSC327719 WBX327689:WBY327719 WLT327689:WLU327719 WVP327689:WVQ327719 H393225:I393255 JD393225:JE393255 SZ393225:TA393255 ACV393225:ACW393255 AMR393225:AMS393255 AWN393225:AWO393255 BGJ393225:BGK393255 BQF393225:BQG393255 CAB393225:CAC393255 CJX393225:CJY393255 CTT393225:CTU393255 DDP393225:DDQ393255 DNL393225:DNM393255 DXH393225:DXI393255 EHD393225:EHE393255 EQZ393225:ERA393255 FAV393225:FAW393255 FKR393225:FKS393255 FUN393225:FUO393255 GEJ393225:GEK393255 GOF393225:GOG393255 GYB393225:GYC393255 HHX393225:HHY393255 HRT393225:HRU393255 IBP393225:IBQ393255 ILL393225:ILM393255 IVH393225:IVI393255 JFD393225:JFE393255 JOZ393225:JPA393255 JYV393225:JYW393255 KIR393225:KIS393255 KSN393225:KSO393255 LCJ393225:LCK393255 LMF393225:LMG393255 LWB393225:LWC393255 MFX393225:MFY393255 MPT393225:MPU393255 MZP393225:MZQ393255 NJL393225:NJM393255 NTH393225:NTI393255 ODD393225:ODE393255 OMZ393225:ONA393255 OWV393225:OWW393255 PGR393225:PGS393255 PQN393225:PQO393255 QAJ393225:QAK393255 QKF393225:QKG393255 QUB393225:QUC393255 RDX393225:RDY393255 RNT393225:RNU393255 RXP393225:RXQ393255 SHL393225:SHM393255 SRH393225:SRI393255 TBD393225:TBE393255 TKZ393225:TLA393255 TUV393225:TUW393255 UER393225:UES393255 UON393225:UOO393255 UYJ393225:UYK393255 VIF393225:VIG393255 VSB393225:VSC393255 WBX393225:WBY393255 WLT393225:WLU393255 WVP393225:WVQ393255 H458761:I458791 JD458761:JE458791 SZ458761:TA458791 ACV458761:ACW458791 AMR458761:AMS458791 AWN458761:AWO458791 BGJ458761:BGK458791 BQF458761:BQG458791 CAB458761:CAC458791 CJX458761:CJY458791 CTT458761:CTU458791 DDP458761:DDQ458791 DNL458761:DNM458791 DXH458761:DXI458791 EHD458761:EHE458791 EQZ458761:ERA458791 FAV458761:FAW458791 FKR458761:FKS458791 FUN458761:FUO458791 GEJ458761:GEK458791 GOF458761:GOG458791 GYB458761:GYC458791 HHX458761:HHY458791 HRT458761:HRU458791 IBP458761:IBQ458791 ILL458761:ILM458791 IVH458761:IVI458791 JFD458761:JFE458791 JOZ458761:JPA458791 JYV458761:JYW458791 KIR458761:KIS458791 KSN458761:KSO458791 LCJ458761:LCK458791 LMF458761:LMG458791 LWB458761:LWC458791 MFX458761:MFY458791 MPT458761:MPU458791 MZP458761:MZQ458791 NJL458761:NJM458791 NTH458761:NTI458791 ODD458761:ODE458791 OMZ458761:ONA458791 OWV458761:OWW458791 PGR458761:PGS458791 PQN458761:PQO458791 QAJ458761:QAK458791 QKF458761:QKG458791 QUB458761:QUC458791 RDX458761:RDY458791 RNT458761:RNU458791 RXP458761:RXQ458791 SHL458761:SHM458791 SRH458761:SRI458791 TBD458761:TBE458791 TKZ458761:TLA458791 TUV458761:TUW458791 UER458761:UES458791 UON458761:UOO458791 UYJ458761:UYK458791 VIF458761:VIG458791 VSB458761:VSC458791 WBX458761:WBY458791 WLT458761:WLU458791 WVP458761:WVQ458791 H524297:I524327 JD524297:JE524327 SZ524297:TA524327 ACV524297:ACW524327 AMR524297:AMS524327 AWN524297:AWO524327 BGJ524297:BGK524327 BQF524297:BQG524327 CAB524297:CAC524327 CJX524297:CJY524327 CTT524297:CTU524327 DDP524297:DDQ524327 DNL524297:DNM524327 DXH524297:DXI524327 EHD524297:EHE524327 EQZ524297:ERA524327 FAV524297:FAW524327 FKR524297:FKS524327 FUN524297:FUO524327 GEJ524297:GEK524327 GOF524297:GOG524327 GYB524297:GYC524327 HHX524297:HHY524327 HRT524297:HRU524327 IBP524297:IBQ524327 ILL524297:ILM524327 IVH524297:IVI524327 JFD524297:JFE524327 JOZ524297:JPA524327 JYV524297:JYW524327 KIR524297:KIS524327 KSN524297:KSO524327 LCJ524297:LCK524327 LMF524297:LMG524327 LWB524297:LWC524327 MFX524297:MFY524327 MPT524297:MPU524327 MZP524297:MZQ524327 NJL524297:NJM524327 NTH524297:NTI524327 ODD524297:ODE524327 OMZ524297:ONA524327 OWV524297:OWW524327 PGR524297:PGS524327 PQN524297:PQO524327 QAJ524297:QAK524327 QKF524297:QKG524327 QUB524297:QUC524327 RDX524297:RDY524327 RNT524297:RNU524327 RXP524297:RXQ524327 SHL524297:SHM524327 SRH524297:SRI524327 TBD524297:TBE524327 TKZ524297:TLA524327 TUV524297:TUW524327 UER524297:UES524327 UON524297:UOO524327 UYJ524297:UYK524327 VIF524297:VIG524327 VSB524297:VSC524327 WBX524297:WBY524327 WLT524297:WLU524327 WVP524297:WVQ524327 H589833:I589863 JD589833:JE589863 SZ589833:TA589863 ACV589833:ACW589863 AMR589833:AMS589863 AWN589833:AWO589863 BGJ589833:BGK589863 BQF589833:BQG589863 CAB589833:CAC589863 CJX589833:CJY589863 CTT589833:CTU589863 DDP589833:DDQ589863 DNL589833:DNM589863 DXH589833:DXI589863 EHD589833:EHE589863 EQZ589833:ERA589863 FAV589833:FAW589863 FKR589833:FKS589863 FUN589833:FUO589863 GEJ589833:GEK589863 GOF589833:GOG589863 GYB589833:GYC589863 HHX589833:HHY589863 HRT589833:HRU589863 IBP589833:IBQ589863 ILL589833:ILM589863 IVH589833:IVI589863 JFD589833:JFE589863 JOZ589833:JPA589863 JYV589833:JYW589863 KIR589833:KIS589863 KSN589833:KSO589863 LCJ589833:LCK589863 LMF589833:LMG589863 LWB589833:LWC589863 MFX589833:MFY589863 MPT589833:MPU589863 MZP589833:MZQ589863 NJL589833:NJM589863 NTH589833:NTI589863 ODD589833:ODE589863 OMZ589833:ONA589863 OWV589833:OWW589863 PGR589833:PGS589863 PQN589833:PQO589863 QAJ589833:QAK589863 QKF589833:QKG589863 QUB589833:QUC589863 RDX589833:RDY589863 RNT589833:RNU589863 RXP589833:RXQ589863 SHL589833:SHM589863 SRH589833:SRI589863 TBD589833:TBE589863 TKZ589833:TLA589863 TUV589833:TUW589863 UER589833:UES589863 UON589833:UOO589863 UYJ589833:UYK589863 VIF589833:VIG589863 VSB589833:VSC589863 WBX589833:WBY589863 WLT589833:WLU589863 WVP589833:WVQ589863 H655369:I655399 JD655369:JE655399 SZ655369:TA655399 ACV655369:ACW655399 AMR655369:AMS655399 AWN655369:AWO655399 BGJ655369:BGK655399 BQF655369:BQG655399 CAB655369:CAC655399 CJX655369:CJY655399 CTT655369:CTU655399 DDP655369:DDQ655399 DNL655369:DNM655399 DXH655369:DXI655399 EHD655369:EHE655399 EQZ655369:ERA655399 FAV655369:FAW655399 FKR655369:FKS655399 FUN655369:FUO655399 GEJ655369:GEK655399 GOF655369:GOG655399 GYB655369:GYC655399 HHX655369:HHY655399 HRT655369:HRU655399 IBP655369:IBQ655399 ILL655369:ILM655399 IVH655369:IVI655399 JFD655369:JFE655399 JOZ655369:JPA655399 JYV655369:JYW655399 KIR655369:KIS655399 KSN655369:KSO655399 LCJ655369:LCK655399 LMF655369:LMG655399 LWB655369:LWC655399 MFX655369:MFY655399 MPT655369:MPU655399 MZP655369:MZQ655399 NJL655369:NJM655399 NTH655369:NTI655399 ODD655369:ODE655399 OMZ655369:ONA655399 OWV655369:OWW655399 PGR655369:PGS655399 PQN655369:PQO655399 QAJ655369:QAK655399 QKF655369:QKG655399 QUB655369:QUC655399 RDX655369:RDY655399 RNT655369:RNU655399 RXP655369:RXQ655399 SHL655369:SHM655399 SRH655369:SRI655399 TBD655369:TBE655399 TKZ655369:TLA655399 TUV655369:TUW655399 UER655369:UES655399 UON655369:UOO655399 UYJ655369:UYK655399 VIF655369:VIG655399 VSB655369:VSC655399 WBX655369:WBY655399 WLT655369:WLU655399 WVP655369:WVQ655399 H720905:I720935 JD720905:JE720935 SZ720905:TA720935 ACV720905:ACW720935 AMR720905:AMS720935 AWN720905:AWO720935 BGJ720905:BGK720935 BQF720905:BQG720935 CAB720905:CAC720935 CJX720905:CJY720935 CTT720905:CTU720935 DDP720905:DDQ720935 DNL720905:DNM720935 DXH720905:DXI720935 EHD720905:EHE720935 EQZ720905:ERA720935 FAV720905:FAW720935 FKR720905:FKS720935 FUN720905:FUO720935 GEJ720905:GEK720935 GOF720905:GOG720935 GYB720905:GYC720935 HHX720905:HHY720935 HRT720905:HRU720935 IBP720905:IBQ720935 ILL720905:ILM720935 IVH720905:IVI720935 JFD720905:JFE720935 JOZ720905:JPA720935 JYV720905:JYW720935 KIR720905:KIS720935 KSN720905:KSO720935 LCJ720905:LCK720935 LMF720905:LMG720935 LWB720905:LWC720935 MFX720905:MFY720935 MPT720905:MPU720935 MZP720905:MZQ720935 NJL720905:NJM720935 NTH720905:NTI720935 ODD720905:ODE720935 OMZ720905:ONA720935 OWV720905:OWW720935 PGR720905:PGS720935 PQN720905:PQO720935 QAJ720905:QAK720935 QKF720905:QKG720935 QUB720905:QUC720935 RDX720905:RDY720935 RNT720905:RNU720935 RXP720905:RXQ720935 SHL720905:SHM720935 SRH720905:SRI720935 TBD720905:TBE720935 TKZ720905:TLA720935 TUV720905:TUW720935 UER720905:UES720935 UON720905:UOO720935 UYJ720905:UYK720935 VIF720905:VIG720935 VSB720905:VSC720935 WBX720905:WBY720935 WLT720905:WLU720935 WVP720905:WVQ720935 H786441:I786471 JD786441:JE786471 SZ786441:TA786471 ACV786441:ACW786471 AMR786441:AMS786471 AWN786441:AWO786471 BGJ786441:BGK786471 BQF786441:BQG786471 CAB786441:CAC786471 CJX786441:CJY786471 CTT786441:CTU786471 DDP786441:DDQ786471 DNL786441:DNM786471 DXH786441:DXI786471 EHD786441:EHE786471 EQZ786441:ERA786471 FAV786441:FAW786471 FKR786441:FKS786471 FUN786441:FUO786471 GEJ786441:GEK786471 GOF786441:GOG786471 GYB786441:GYC786471 HHX786441:HHY786471 HRT786441:HRU786471 IBP786441:IBQ786471 ILL786441:ILM786471 IVH786441:IVI786471 JFD786441:JFE786471 JOZ786441:JPA786471 JYV786441:JYW786471 KIR786441:KIS786471 KSN786441:KSO786471 LCJ786441:LCK786471 LMF786441:LMG786471 LWB786441:LWC786471 MFX786441:MFY786471 MPT786441:MPU786471 MZP786441:MZQ786471 NJL786441:NJM786471 NTH786441:NTI786471 ODD786441:ODE786471 OMZ786441:ONA786471 OWV786441:OWW786471 PGR786441:PGS786471 PQN786441:PQO786471 QAJ786441:QAK786471 QKF786441:QKG786471 QUB786441:QUC786471 RDX786441:RDY786471 RNT786441:RNU786471 RXP786441:RXQ786471 SHL786441:SHM786471 SRH786441:SRI786471 TBD786441:TBE786471 TKZ786441:TLA786471 TUV786441:TUW786471 UER786441:UES786471 UON786441:UOO786471 UYJ786441:UYK786471 VIF786441:VIG786471 VSB786441:VSC786471 WBX786441:WBY786471 WLT786441:WLU786471 WVP786441:WVQ786471 H851977:I852007 JD851977:JE852007 SZ851977:TA852007 ACV851977:ACW852007 AMR851977:AMS852007 AWN851977:AWO852007 BGJ851977:BGK852007 BQF851977:BQG852007 CAB851977:CAC852007 CJX851977:CJY852007 CTT851977:CTU852007 DDP851977:DDQ852007 DNL851977:DNM852007 DXH851977:DXI852007 EHD851977:EHE852007 EQZ851977:ERA852007 FAV851977:FAW852007 FKR851977:FKS852007 FUN851977:FUO852007 GEJ851977:GEK852007 GOF851977:GOG852007 GYB851977:GYC852007 HHX851977:HHY852007 HRT851977:HRU852007 IBP851977:IBQ852007 ILL851977:ILM852007 IVH851977:IVI852007 JFD851977:JFE852007 JOZ851977:JPA852007 JYV851977:JYW852007 KIR851977:KIS852007 KSN851977:KSO852007 LCJ851977:LCK852007 LMF851977:LMG852007 LWB851977:LWC852007 MFX851977:MFY852007 MPT851977:MPU852007 MZP851977:MZQ852007 NJL851977:NJM852007 NTH851977:NTI852007 ODD851977:ODE852007 OMZ851977:ONA852007 OWV851977:OWW852007 PGR851977:PGS852007 PQN851977:PQO852007 QAJ851977:QAK852007 QKF851977:QKG852007 QUB851977:QUC852007 RDX851977:RDY852007 RNT851977:RNU852007 RXP851977:RXQ852007 SHL851977:SHM852007 SRH851977:SRI852007 TBD851977:TBE852007 TKZ851977:TLA852007 TUV851977:TUW852007 UER851977:UES852007 UON851977:UOO852007 UYJ851977:UYK852007 VIF851977:VIG852007 VSB851977:VSC852007 WBX851977:WBY852007 WLT851977:WLU852007 WVP851977:WVQ852007 H917513:I917543 JD917513:JE917543 SZ917513:TA917543 ACV917513:ACW917543 AMR917513:AMS917543 AWN917513:AWO917543 BGJ917513:BGK917543 BQF917513:BQG917543 CAB917513:CAC917543 CJX917513:CJY917543 CTT917513:CTU917543 DDP917513:DDQ917543 DNL917513:DNM917543 DXH917513:DXI917543 EHD917513:EHE917543 EQZ917513:ERA917543 FAV917513:FAW917543 FKR917513:FKS917543 FUN917513:FUO917543 GEJ917513:GEK917543 GOF917513:GOG917543 GYB917513:GYC917543 HHX917513:HHY917543 HRT917513:HRU917543 IBP917513:IBQ917543 ILL917513:ILM917543 IVH917513:IVI917543 JFD917513:JFE917543 JOZ917513:JPA917543 JYV917513:JYW917543 KIR917513:KIS917543 KSN917513:KSO917543 LCJ917513:LCK917543 LMF917513:LMG917543 LWB917513:LWC917543 MFX917513:MFY917543 MPT917513:MPU917543 MZP917513:MZQ917543 NJL917513:NJM917543 NTH917513:NTI917543 ODD917513:ODE917543 OMZ917513:ONA917543 OWV917513:OWW917543 PGR917513:PGS917543 PQN917513:PQO917543 QAJ917513:QAK917543 QKF917513:QKG917543 QUB917513:QUC917543 RDX917513:RDY917543 RNT917513:RNU917543 RXP917513:RXQ917543 SHL917513:SHM917543 SRH917513:SRI917543 TBD917513:TBE917543 TKZ917513:TLA917543 TUV917513:TUW917543 UER917513:UES917543 UON917513:UOO917543 UYJ917513:UYK917543 VIF917513:VIG917543 VSB917513:VSC917543 WBX917513:WBY917543 WLT917513:WLU917543 WVP917513:WVQ917543 H983049:I983079 JD983049:JE983079 SZ983049:TA983079 ACV983049:ACW983079 AMR983049:AMS983079 AWN983049:AWO983079 BGJ983049:BGK983079 BQF983049:BQG983079 CAB983049:CAC983079 CJX983049:CJY983079 CTT983049:CTU983079 DDP983049:DDQ983079 DNL983049:DNM983079 DXH983049:DXI983079 EHD983049:EHE983079 EQZ983049:ERA983079 FAV983049:FAW983079 FKR983049:FKS983079 FUN983049:FUO983079 GEJ983049:GEK983079 GOF983049:GOG983079 GYB983049:GYC983079 HHX983049:HHY983079 HRT983049:HRU983079 IBP983049:IBQ983079 ILL983049:ILM983079 IVH983049:IVI983079 JFD983049:JFE983079 JOZ983049:JPA983079 JYV983049:JYW983079 KIR983049:KIS983079 KSN983049:KSO983079 LCJ983049:LCK983079 LMF983049:LMG983079 LWB983049:LWC983079 MFX983049:MFY983079 MPT983049:MPU983079 MZP983049:MZQ983079 NJL983049:NJM983079 NTH983049:NTI983079 ODD983049:ODE983079 OMZ983049:ONA983079 OWV983049:OWW983079 PGR983049:PGS983079 PQN983049:PQO983079 QAJ983049:QAK983079 QKF983049:QKG983079 QUB983049:QUC983079 RDX983049:RDY983079 RNT983049:RNU983079 RXP983049:RXQ983079 SHL983049:SHM983079 SRH983049:SRI983079 TBD983049:TBE983079 TKZ983049:TLA983079 TUV983049:TUW983079 UER983049:UES983079 UON983049:UOO983079 UYJ983049:UYK983079 VIF983049:VIG983079 VSB983049:VSC983079 WBX983049:WBY983079 WLT983049:WLU983079 WVP983049:WVQ983079" xr:uid="{00000000-0002-0000-1700-000000000000}">
      <formula1>$C$45:$C$47</formula1>
    </dataValidation>
    <dataValidation type="date" operator="greaterThanOrEqual" allowBlank="1" showInputMessage="1" showErrorMessage="1" sqref="D9:E39 IZ9:JA39 SV9:SW39 ACR9:ACS39 AMN9:AMO39 AWJ9:AWK39 BGF9:BGG39 BQB9:BQC39 BZX9:BZY39 CJT9:CJU39 CTP9:CTQ39 DDL9:DDM39 DNH9:DNI39 DXD9:DXE39 EGZ9:EHA39 EQV9:EQW39 FAR9:FAS39 FKN9:FKO39 FUJ9:FUK39 GEF9:GEG39 GOB9:GOC39 GXX9:GXY39 HHT9:HHU39 HRP9:HRQ39 IBL9:IBM39 ILH9:ILI39 IVD9:IVE39 JEZ9:JFA39 JOV9:JOW39 JYR9:JYS39 KIN9:KIO39 KSJ9:KSK39 LCF9:LCG39 LMB9:LMC39 LVX9:LVY39 MFT9:MFU39 MPP9:MPQ39 MZL9:MZM39 NJH9:NJI39 NTD9:NTE39 OCZ9:ODA39 OMV9:OMW39 OWR9:OWS39 PGN9:PGO39 PQJ9:PQK39 QAF9:QAG39 QKB9:QKC39 QTX9:QTY39 RDT9:RDU39 RNP9:RNQ39 RXL9:RXM39 SHH9:SHI39 SRD9:SRE39 TAZ9:TBA39 TKV9:TKW39 TUR9:TUS39 UEN9:UEO39 UOJ9:UOK39 UYF9:UYG39 VIB9:VIC39 VRX9:VRY39 WBT9:WBU39 WLP9:WLQ39 WVL9:WVM39 D65545:E65575 IZ65545:JA65575 SV65545:SW65575 ACR65545:ACS65575 AMN65545:AMO65575 AWJ65545:AWK65575 BGF65545:BGG65575 BQB65545:BQC65575 BZX65545:BZY65575 CJT65545:CJU65575 CTP65545:CTQ65575 DDL65545:DDM65575 DNH65545:DNI65575 DXD65545:DXE65575 EGZ65545:EHA65575 EQV65545:EQW65575 FAR65545:FAS65575 FKN65545:FKO65575 FUJ65545:FUK65575 GEF65545:GEG65575 GOB65545:GOC65575 GXX65545:GXY65575 HHT65545:HHU65575 HRP65545:HRQ65575 IBL65545:IBM65575 ILH65545:ILI65575 IVD65545:IVE65575 JEZ65545:JFA65575 JOV65545:JOW65575 JYR65545:JYS65575 KIN65545:KIO65575 KSJ65545:KSK65575 LCF65545:LCG65575 LMB65545:LMC65575 LVX65545:LVY65575 MFT65545:MFU65575 MPP65545:MPQ65575 MZL65545:MZM65575 NJH65545:NJI65575 NTD65545:NTE65575 OCZ65545:ODA65575 OMV65545:OMW65575 OWR65545:OWS65575 PGN65545:PGO65575 PQJ65545:PQK65575 QAF65545:QAG65575 QKB65545:QKC65575 QTX65545:QTY65575 RDT65545:RDU65575 RNP65545:RNQ65575 RXL65545:RXM65575 SHH65545:SHI65575 SRD65545:SRE65575 TAZ65545:TBA65575 TKV65545:TKW65575 TUR65545:TUS65575 UEN65545:UEO65575 UOJ65545:UOK65575 UYF65545:UYG65575 VIB65545:VIC65575 VRX65545:VRY65575 WBT65545:WBU65575 WLP65545:WLQ65575 WVL65545:WVM65575 D131081:E131111 IZ131081:JA131111 SV131081:SW131111 ACR131081:ACS131111 AMN131081:AMO131111 AWJ131081:AWK131111 BGF131081:BGG131111 BQB131081:BQC131111 BZX131081:BZY131111 CJT131081:CJU131111 CTP131081:CTQ131111 DDL131081:DDM131111 DNH131081:DNI131111 DXD131081:DXE131111 EGZ131081:EHA131111 EQV131081:EQW131111 FAR131081:FAS131111 FKN131081:FKO131111 FUJ131081:FUK131111 GEF131081:GEG131111 GOB131081:GOC131111 GXX131081:GXY131111 HHT131081:HHU131111 HRP131081:HRQ131111 IBL131081:IBM131111 ILH131081:ILI131111 IVD131081:IVE131111 JEZ131081:JFA131111 JOV131081:JOW131111 JYR131081:JYS131111 KIN131081:KIO131111 KSJ131081:KSK131111 LCF131081:LCG131111 LMB131081:LMC131111 LVX131081:LVY131111 MFT131081:MFU131111 MPP131081:MPQ131111 MZL131081:MZM131111 NJH131081:NJI131111 NTD131081:NTE131111 OCZ131081:ODA131111 OMV131081:OMW131111 OWR131081:OWS131111 PGN131081:PGO131111 PQJ131081:PQK131111 QAF131081:QAG131111 QKB131081:QKC131111 QTX131081:QTY131111 RDT131081:RDU131111 RNP131081:RNQ131111 RXL131081:RXM131111 SHH131081:SHI131111 SRD131081:SRE131111 TAZ131081:TBA131111 TKV131081:TKW131111 TUR131081:TUS131111 UEN131081:UEO131111 UOJ131081:UOK131111 UYF131081:UYG131111 VIB131081:VIC131111 VRX131081:VRY131111 WBT131081:WBU131111 WLP131081:WLQ131111 WVL131081:WVM131111 D196617:E196647 IZ196617:JA196647 SV196617:SW196647 ACR196617:ACS196647 AMN196617:AMO196647 AWJ196617:AWK196647 BGF196617:BGG196647 BQB196617:BQC196647 BZX196617:BZY196647 CJT196617:CJU196647 CTP196617:CTQ196647 DDL196617:DDM196647 DNH196617:DNI196647 DXD196617:DXE196647 EGZ196617:EHA196647 EQV196617:EQW196647 FAR196617:FAS196647 FKN196617:FKO196647 FUJ196617:FUK196647 GEF196617:GEG196647 GOB196617:GOC196647 GXX196617:GXY196647 HHT196617:HHU196647 HRP196617:HRQ196647 IBL196617:IBM196647 ILH196617:ILI196647 IVD196617:IVE196647 JEZ196617:JFA196647 JOV196617:JOW196647 JYR196617:JYS196647 KIN196617:KIO196647 KSJ196617:KSK196647 LCF196617:LCG196647 LMB196617:LMC196647 LVX196617:LVY196647 MFT196617:MFU196647 MPP196617:MPQ196647 MZL196617:MZM196647 NJH196617:NJI196647 NTD196617:NTE196647 OCZ196617:ODA196647 OMV196617:OMW196647 OWR196617:OWS196647 PGN196617:PGO196647 PQJ196617:PQK196647 QAF196617:QAG196647 QKB196617:QKC196647 QTX196617:QTY196647 RDT196617:RDU196647 RNP196617:RNQ196647 RXL196617:RXM196647 SHH196617:SHI196647 SRD196617:SRE196647 TAZ196617:TBA196647 TKV196617:TKW196647 TUR196617:TUS196647 UEN196617:UEO196647 UOJ196617:UOK196647 UYF196617:UYG196647 VIB196617:VIC196647 VRX196617:VRY196647 WBT196617:WBU196647 WLP196617:WLQ196647 WVL196617:WVM196647 D262153:E262183 IZ262153:JA262183 SV262153:SW262183 ACR262153:ACS262183 AMN262153:AMO262183 AWJ262153:AWK262183 BGF262153:BGG262183 BQB262153:BQC262183 BZX262153:BZY262183 CJT262153:CJU262183 CTP262153:CTQ262183 DDL262153:DDM262183 DNH262153:DNI262183 DXD262153:DXE262183 EGZ262153:EHA262183 EQV262153:EQW262183 FAR262153:FAS262183 FKN262153:FKO262183 FUJ262153:FUK262183 GEF262153:GEG262183 GOB262153:GOC262183 GXX262153:GXY262183 HHT262153:HHU262183 HRP262153:HRQ262183 IBL262153:IBM262183 ILH262153:ILI262183 IVD262153:IVE262183 JEZ262153:JFA262183 JOV262153:JOW262183 JYR262153:JYS262183 KIN262153:KIO262183 KSJ262153:KSK262183 LCF262153:LCG262183 LMB262153:LMC262183 LVX262153:LVY262183 MFT262153:MFU262183 MPP262153:MPQ262183 MZL262153:MZM262183 NJH262153:NJI262183 NTD262153:NTE262183 OCZ262153:ODA262183 OMV262153:OMW262183 OWR262153:OWS262183 PGN262153:PGO262183 PQJ262153:PQK262183 QAF262153:QAG262183 QKB262153:QKC262183 QTX262153:QTY262183 RDT262153:RDU262183 RNP262153:RNQ262183 RXL262153:RXM262183 SHH262153:SHI262183 SRD262153:SRE262183 TAZ262153:TBA262183 TKV262153:TKW262183 TUR262153:TUS262183 UEN262153:UEO262183 UOJ262153:UOK262183 UYF262153:UYG262183 VIB262153:VIC262183 VRX262153:VRY262183 WBT262153:WBU262183 WLP262153:WLQ262183 WVL262153:WVM262183 D327689:E327719 IZ327689:JA327719 SV327689:SW327719 ACR327689:ACS327719 AMN327689:AMO327719 AWJ327689:AWK327719 BGF327689:BGG327719 BQB327689:BQC327719 BZX327689:BZY327719 CJT327689:CJU327719 CTP327689:CTQ327719 DDL327689:DDM327719 DNH327689:DNI327719 DXD327689:DXE327719 EGZ327689:EHA327719 EQV327689:EQW327719 FAR327689:FAS327719 FKN327689:FKO327719 FUJ327689:FUK327719 GEF327689:GEG327719 GOB327689:GOC327719 GXX327689:GXY327719 HHT327689:HHU327719 HRP327689:HRQ327719 IBL327689:IBM327719 ILH327689:ILI327719 IVD327689:IVE327719 JEZ327689:JFA327719 JOV327689:JOW327719 JYR327689:JYS327719 KIN327689:KIO327719 KSJ327689:KSK327719 LCF327689:LCG327719 LMB327689:LMC327719 LVX327689:LVY327719 MFT327689:MFU327719 MPP327689:MPQ327719 MZL327689:MZM327719 NJH327689:NJI327719 NTD327689:NTE327719 OCZ327689:ODA327719 OMV327689:OMW327719 OWR327689:OWS327719 PGN327689:PGO327719 PQJ327689:PQK327719 QAF327689:QAG327719 QKB327689:QKC327719 QTX327689:QTY327719 RDT327689:RDU327719 RNP327689:RNQ327719 RXL327689:RXM327719 SHH327689:SHI327719 SRD327689:SRE327719 TAZ327689:TBA327719 TKV327689:TKW327719 TUR327689:TUS327719 UEN327689:UEO327719 UOJ327689:UOK327719 UYF327689:UYG327719 VIB327689:VIC327719 VRX327689:VRY327719 WBT327689:WBU327719 WLP327689:WLQ327719 WVL327689:WVM327719 D393225:E393255 IZ393225:JA393255 SV393225:SW393255 ACR393225:ACS393255 AMN393225:AMO393255 AWJ393225:AWK393255 BGF393225:BGG393255 BQB393225:BQC393255 BZX393225:BZY393255 CJT393225:CJU393255 CTP393225:CTQ393255 DDL393225:DDM393255 DNH393225:DNI393255 DXD393225:DXE393255 EGZ393225:EHA393255 EQV393225:EQW393255 FAR393225:FAS393255 FKN393225:FKO393255 FUJ393225:FUK393255 GEF393225:GEG393255 GOB393225:GOC393255 GXX393225:GXY393255 HHT393225:HHU393255 HRP393225:HRQ393255 IBL393225:IBM393255 ILH393225:ILI393255 IVD393225:IVE393255 JEZ393225:JFA393255 JOV393225:JOW393255 JYR393225:JYS393255 KIN393225:KIO393255 KSJ393225:KSK393255 LCF393225:LCG393255 LMB393225:LMC393255 LVX393225:LVY393255 MFT393225:MFU393255 MPP393225:MPQ393255 MZL393225:MZM393255 NJH393225:NJI393255 NTD393225:NTE393255 OCZ393225:ODA393255 OMV393225:OMW393255 OWR393225:OWS393255 PGN393225:PGO393255 PQJ393225:PQK393255 QAF393225:QAG393255 QKB393225:QKC393255 QTX393225:QTY393255 RDT393225:RDU393255 RNP393225:RNQ393255 RXL393225:RXM393255 SHH393225:SHI393255 SRD393225:SRE393255 TAZ393225:TBA393255 TKV393225:TKW393255 TUR393225:TUS393255 UEN393225:UEO393255 UOJ393225:UOK393255 UYF393225:UYG393255 VIB393225:VIC393255 VRX393225:VRY393255 WBT393225:WBU393255 WLP393225:WLQ393255 WVL393225:WVM393255 D458761:E458791 IZ458761:JA458791 SV458761:SW458791 ACR458761:ACS458791 AMN458761:AMO458791 AWJ458761:AWK458791 BGF458761:BGG458791 BQB458761:BQC458791 BZX458761:BZY458791 CJT458761:CJU458791 CTP458761:CTQ458791 DDL458761:DDM458791 DNH458761:DNI458791 DXD458761:DXE458791 EGZ458761:EHA458791 EQV458761:EQW458791 FAR458761:FAS458791 FKN458761:FKO458791 FUJ458761:FUK458791 GEF458761:GEG458791 GOB458761:GOC458791 GXX458761:GXY458791 HHT458761:HHU458791 HRP458761:HRQ458791 IBL458761:IBM458791 ILH458761:ILI458791 IVD458761:IVE458791 JEZ458761:JFA458791 JOV458761:JOW458791 JYR458761:JYS458791 KIN458761:KIO458791 KSJ458761:KSK458791 LCF458761:LCG458791 LMB458761:LMC458791 LVX458761:LVY458791 MFT458761:MFU458791 MPP458761:MPQ458791 MZL458761:MZM458791 NJH458761:NJI458791 NTD458761:NTE458791 OCZ458761:ODA458791 OMV458761:OMW458791 OWR458761:OWS458791 PGN458761:PGO458791 PQJ458761:PQK458791 QAF458761:QAG458791 QKB458761:QKC458791 QTX458761:QTY458791 RDT458761:RDU458791 RNP458761:RNQ458791 RXL458761:RXM458791 SHH458761:SHI458791 SRD458761:SRE458791 TAZ458761:TBA458791 TKV458761:TKW458791 TUR458761:TUS458791 UEN458761:UEO458791 UOJ458761:UOK458791 UYF458761:UYG458791 VIB458761:VIC458791 VRX458761:VRY458791 WBT458761:WBU458791 WLP458761:WLQ458791 WVL458761:WVM458791 D524297:E524327 IZ524297:JA524327 SV524297:SW524327 ACR524297:ACS524327 AMN524297:AMO524327 AWJ524297:AWK524327 BGF524297:BGG524327 BQB524297:BQC524327 BZX524297:BZY524327 CJT524297:CJU524327 CTP524297:CTQ524327 DDL524297:DDM524327 DNH524297:DNI524327 DXD524297:DXE524327 EGZ524297:EHA524327 EQV524297:EQW524327 FAR524297:FAS524327 FKN524297:FKO524327 FUJ524297:FUK524327 GEF524297:GEG524327 GOB524297:GOC524327 GXX524297:GXY524327 HHT524297:HHU524327 HRP524297:HRQ524327 IBL524297:IBM524327 ILH524297:ILI524327 IVD524297:IVE524327 JEZ524297:JFA524327 JOV524297:JOW524327 JYR524297:JYS524327 KIN524297:KIO524327 KSJ524297:KSK524327 LCF524297:LCG524327 LMB524297:LMC524327 LVX524297:LVY524327 MFT524297:MFU524327 MPP524297:MPQ524327 MZL524297:MZM524327 NJH524297:NJI524327 NTD524297:NTE524327 OCZ524297:ODA524327 OMV524297:OMW524327 OWR524297:OWS524327 PGN524297:PGO524327 PQJ524297:PQK524327 QAF524297:QAG524327 QKB524297:QKC524327 QTX524297:QTY524327 RDT524297:RDU524327 RNP524297:RNQ524327 RXL524297:RXM524327 SHH524297:SHI524327 SRD524297:SRE524327 TAZ524297:TBA524327 TKV524297:TKW524327 TUR524297:TUS524327 UEN524297:UEO524327 UOJ524297:UOK524327 UYF524297:UYG524327 VIB524297:VIC524327 VRX524297:VRY524327 WBT524297:WBU524327 WLP524297:WLQ524327 WVL524297:WVM524327 D589833:E589863 IZ589833:JA589863 SV589833:SW589863 ACR589833:ACS589863 AMN589833:AMO589863 AWJ589833:AWK589863 BGF589833:BGG589863 BQB589833:BQC589863 BZX589833:BZY589863 CJT589833:CJU589863 CTP589833:CTQ589863 DDL589833:DDM589863 DNH589833:DNI589863 DXD589833:DXE589863 EGZ589833:EHA589863 EQV589833:EQW589863 FAR589833:FAS589863 FKN589833:FKO589863 FUJ589833:FUK589863 GEF589833:GEG589863 GOB589833:GOC589863 GXX589833:GXY589863 HHT589833:HHU589863 HRP589833:HRQ589863 IBL589833:IBM589863 ILH589833:ILI589863 IVD589833:IVE589863 JEZ589833:JFA589863 JOV589833:JOW589863 JYR589833:JYS589863 KIN589833:KIO589863 KSJ589833:KSK589863 LCF589833:LCG589863 LMB589833:LMC589863 LVX589833:LVY589863 MFT589833:MFU589863 MPP589833:MPQ589863 MZL589833:MZM589863 NJH589833:NJI589863 NTD589833:NTE589863 OCZ589833:ODA589863 OMV589833:OMW589863 OWR589833:OWS589863 PGN589833:PGO589863 PQJ589833:PQK589863 QAF589833:QAG589863 QKB589833:QKC589863 QTX589833:QTY589863 RDT589833:RDU589863 RNP589833:RNQ589863 RXL589833:RXM589863 SHH589833:SHI589863 SRD589833:SRE589863 TAZ589833:TBA589863 TKV589833:TKW589863 TUR589833:TUS589863 UEN589833:UEO589863 UOJ589833:UOK589863 UYF589833:UYG589863 VIB589833:VIC589863 VRX589833:VRY589863 WBT589833:WBU589863 WLP589833:WLQ589863 WVL589833:WVM589863 D655369:E655399 IZ655369:JA655399 SV655369:SW655399 ACR655369:ACS655399 AMN655369:AMO655399 AWJ655369:AWK655399 BGF655369:BGG655399 BQB655369:BQC655399 BZX655369:BZY655399 CJT655369:CJU655399 CTP655369:CTQ655399 DDL655369:DDM655399 DNH655369:DNI655399 DXD655369:DXE655399 EGZ655369:EHA655399 EQV655369:EQW655399 FAR655369:FAS655399 FKN655369:FKO655399 FUJ655369:FUK655399 GEF655369:GEG655399 GOB655369:GOC655399 GXX655369:GXY655399 HHT655369:HHU655399 HRP655369:HRQ655399 IBL655369:IBM655399 ILH655369:ILI655399 IVD655369:IVE655399 JEZ655369:JFA655399 JOV655369:JOW655399 JYR655369:JYS655399 KIN655369:KIO655399 KSJ655369:KSK655399 LCF655369:LCG655399 LMB655369:LMC655399 LVX655369:LVY655399 MFT655369:MFU655399 MPP655369:MPQ655399 MZL655369:MZM655399 NJH655369:NJI655399 NTD655369:NTE655399 OCZ655369:ODA655399 OMV655369:OMW655399 OWR655369:OWS655399 PGN655369:PGO655399 PQJ655369:PQK655399 QAF655369:QAG655399 QKB655369:QKC655399 QTX655369:QTY655399 RDT655369:RDU655399 RNP655369:RNQ655399 RXL655369:RXM655399 SHH655369:SHI655399 SRD655369:SRE655399 TAZ655369:TBA655399 TKV655369:TKW655399 TUR655369:TUS655399 UEN655369:UEO655399 UOJ655369:UOK655399 UYF655369:UYG655399 VIB655369:VIC655399 VRX655369:VRY655399 WBT655369:WBU655399 WLP655369:WLQ655399 WVL655369:WVM655399 D720905:E720935 IZ720905:JA720935 SV720905:SW720935 ACR720905:ACS720935 AMN720905:AMO720935 AWJ720905:AWK720935 BGF720905:BGG720935 BQB720905:BQC720935 BZX720905:BZY720935 CJT720905:CJU720935 CTP720905:CTQ720935 DDL720905:DDM720935 DNH720905:DNI720935 DXD720905:DXE720935 EGZ720905:EHA720935 EQV720905:EQW720935 FAR720905:FAS720935 FKN720905:FKO720935 FUJ720905:FUK720935 GEF720905:GEG720935 GOB720905:GOC720935 GXX720905:GXY720935 HHT720905:HHU720935 HRP720905:HRQ720935 IBL720905:IBM720935 ILH720905:ILI720935 IVD720905:IVE720935 JEZ720905:JFA720935 JOV720905:JOW720935 JYR720905:JYS720935 KIN720905:KIO720935 KSJ720905:KSK720935 LCF720905:LCG720935 LMB720905:LMC720935 LVX720905:LVY720935 MFT720905:MFU720935 MPP720905:MPQ720935 MZL720905:MZM720935 NJH720905:NJI720935 NTD720905:NTE720935 OCZ720905:ODA720935 OMV720905:OMW720935 OWR720905:OWS720935 PGN720905:PGO720935 PQJ720905:PQK720935 QAF720905:QAG720935 QKB720905:QKC720935 QTX720905:QTY720935 RDT720905:RDU720935 RNP720905:RNQ720935 RXL720905:RXM720935 SHH720905:SHI720935 SRD720905:SRE720935 TAZ720905:TBA720935 TKV720905:TKW720935 TUR720905:TUS720935 UEN720905:UEO720935 UOJ720905:UOK720935 UYF720905:UYG720935 VIB720905:VIC720935 VRX720905:VRY720935 WBT720905:WBU720935 WLP720905:WLQ720935 WVL720905:WVM720935 D786441:E786471 IZ786441:JA786471 SV786441:SW786471 ACR786441:ACS786471 AMN786441:AMO786471 AWJ786441:AWK786471 BGF786441:BGG786471 BQB786441:BQC786471 BZX786441:BZY786471 CJT786441:CJU786471 CTP786441:CTQ786471 DDL786441:DDM786471 DNH786441:DNI786471 DXD786441:DXE786471 EGZ786441:EHA786471 EQV786441:EQW786471 FAR786441:FAS786471 FKN786441:FKO786471 FUJ786441:FUK786471 GEF786441:GEG786471 GOB786441:GOC786471 GXX786441:GXY786471 HHT786441:HHU786471 HRP786441:HRQ786471 IBL786441:IBM786471 ILH786441:ILI786471 IVD786441:IVE786471 JEZ786441:JFA786471 JOV786441:JOW786471 JYR786441:JYS786471 KIN786441:KIO786471 KSJ786441:KSK786471 LCF786441:LCG786471 LMB786441:LMC786471 LVX786441:LVY786471 MFT786441:MFU786471 MPP786441:MPQ786471 MZL786441:MZM786471 NJH786441:NJI786471 NTD786441:NTE786471 OCZ786441:ODA786471 OMV786441:OMW786471 OWR786441:OWS786471 PGN786441:PGO786471 PQJ786441:PQK786471 QAF786441:QAG786471 QKB786441:QKC786471 QTX786441:QTY786471 RDT786441:RDU786471 RNP786441:RNQ786471 RXL786441:RXM786471 SHH786441:SHI786471 SRD786441:SRE786471 TAZ786441:TBA786471 TKV786441:TKW786471 TUR786441:TUS786471 UEN786441:UEO786471 UOJ786441:UOK786471 UYF786441:UYG786471 VIB786441:VIC786471 VRX786441:VRY786471 WBT786441:WBU786471 WLP786441:WLQ786471 WVL786441:WVM786471 D851977:E852007 IZ851977:JA852007 SV851977:SW852007 ACR851977:ACS852007 AMN851977:AMO852007 AWJ851977:AWK852007 BGF851977:BGG852007 BQB851977:BQC852007 BZX851977:BZY852007 CJT851977:CJU852007 CTP851977:CTQ852007 DDL851977:DDM852007 DNH851977:DNI852007 DXD851977:DXE852007 EGZ851977:EHA852007 EQV851977:EQW852007 FAR851977:FAS852007 FKN851977:FKO852007 FUJ851977:FUK852007 GEF851977:GEG852007 GOB851977:GOC852007 GXX851977:GXY852007 HHT851977:HHU852007 HRP851977:HRQ852007 IBL851977:IBM852007 ILH851977:ILI852007 IVD851977:IVE852007 JEZ851977:JFA852007 JOV851977:JOW852007 JYR851977:JYS852007 KIN851977:KIO852007 KSJ851977:KSK852007 LCF851977:LCG852007 LMB851977:LMC852007 LVX851977:LVY852007 MFT851977:MFU852007 MPP851977:MPQ852007 MZL851977:MZM852007 NJH851977:NJI852007 NTD851977:NTE852007 OCZ851977:ODA852007 OMV851977:OMW852007 OWR851977:OWS852007 PGN851977:PGO852007 PQJ851977:PQK852007 QAF851977:QAG852007 QKB851977:QKC852007 QTX851977:QTY852007 RDT851977:RDU852007 RNP851977:RNQ852007 RXL851977:RXM852007 SHH851977:SHI852007 SRD851977:SRE852007 TAZ851977:TBA852007 TKV851977:TKW852007 TUR851977:TUS852007 UEN851977:UEO852007 UOJ851977:UOK852007 UYF851977:UYG852007 VIB851977:VIC852007 VRX851977:VRY852007 WBT851977:WBU852007 WLP851977:WLQ852007 WVL851977:WVM852007 D917513:E917543 IZ917513:JA917543 SV917513:SW917543 ACR917513:ACS917543 AMN917513:AMO917543 AWJ917513:AWK917543 BGF917513:BGG917543 BQB917513:BQC917543 BZX917513:BZY917543 CJT917513:CJU917543 CTP917513:CTQ917543 DDL917513:DDM917543 DNH917513:DNI917543 DXD917513:DXE917543 EGZ917513:EHA917543 EQV917513:EQW917543 FAR917513:FAS917543 FKN917513:FKO917543 FUJ917513:FUK917543 GEF917513:GEG917543 GOB917513:GOC917543 GXX917513:GXY917543 HHT917513:HHU917543 HRP917513:HRQ917543 IBL917513:IBM917543 ILH917513:ILI917543 IVD917513:IVE917543 JEZ917513:JFA917543 JOV917513:JOW917543 JYR917513:JYS917543 KIN917513:KIO917543 KSJ917513:KSK917543 LCF917513:LCG917543 LMB917513:LMC917543 LVX917513:LVY917543 MFT917513:MFU917543 MPP917513:MPQ917543 MZL917513:MZM917543 NJH917513:NJI917543 NTD917513:NTE917543 OCZ917513:ODA917543 OMV917513:OMW917543 OWR917513:OWS917543 PGN917513:PGO917543 PQJ917513:PQK917543 QAF917513:QAG917543 QKB917513:QKC917543 QTX917513:QTY917543 RDT917513:RDU917543 RNP917513:RNQ917543 RXL917513:RXM917543 SHH917513:SHI917543 SRD917513:SRE917543 TAZ917513:TBA917543 TKV917513:TKW917543 TUR917513:TUS917543 UEN917513:UEO917543 UOJ917513:UOK917543 UYF917513:UYG917543 VIB917513:VIC917543 VRX917513:VRY917543 WBT917513:WBU917543 WLP917513:WLQ917543 WVL917513:WVM917543 D983049:E983079 IZ983049:JA983079 SV983049:SW983079 ACR983049:ACS983079 AMN983049:AMO983079 AWJ983049:AWK983079 BGF983049:BGG983079 BQB983049:BQC983079 BZX983049:BZY983079 CJT983049:CJU983079 CTP983049:CTQ983079 DDL983049:DDM983079 DNH983049:DNI983079 DXD983049:DXE983079 EGZ983049:EHA983079 EQV983049:EQW983079 FAR983049:FAS983079 FKN983049:FKO983079 FUJ983049:FUK983079 GEF983049:GEG983079 GOB983049:GOC983079 GXX983049:GXY983079 HHT983049:HHU983079 HRP983049:HRQ983079 IBL983049:IBM983079 ILH983049:ILI983079 IVD983049:IVE983079 JEZ983049:JFA983079 JOV983049:JOW983079 JYR983049:JYS983079 KIN983049:KIO983079 KSJ983049:KSK983079 LCF983049:LCG983079 LMB983049:LMC983079 LVX983049:LVY983079 MFT983049:MFU983079 MPP983049:MPQ983079 MZL983049:MZM983079 NJH983049:NJI983079 NTD983049:NTE983079 OCZ983049:ODA983079 OMV983049:OMW983079 OWR983049:OWS983079 PGN983049:PGO983079 PQJ983049:PQK983079 QAF983049:QAG983079 QKB983049:QKC983079 QTX983049:QTY983079 RDT983049:RDU983079 RNP983049:RNQ983079 RXL983049:RXM983079 SHH983049:SHI983079 SRD983049:SRE983079 TAZ983049:TBA983079 TKV983049:TKW983079 TUR983049:TUS983079 UEN983049:UEO983079 UOJ983049:UOK983079 UYF983049:UYG983079 VIB983049:VIC983079 VRX983049:VRY983079 WBT983049:WBU983079 WLP983049:WLQ983079 WVL983049:WVM983079" xr:uid="{00000000-0002-0000-1700-000001000000}">
      <formula1>41640</formula1>
    </dataValidation>
  </dataValidations>
  <pageMargins left="0.7" right="0.7" top="0.75" bottom="0.75" header="0.3" footer="0.3"/>
  <pageSetup paperSize="9" scale="9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7"/>
  <dimension ref="A1:P47"/>
  <sheetViews>
    <sheetView showGridLines="0" view="pageBreakPreview" zoomScaleNormal="100" zoomScaleSheetLayoutView="100" workbookViewId="0">
      <selection activeCell="F10" sqref="F10:F12"/>
    </sheetView>
  </sheetViews>
  <sheetFormatPr defaultRowHeight="13"/>
  <cols>
    <col min="1" max="1" width="3.33203125" style="11" customWidth="1"/>
    <col min="2" max="2" width="6.08203125" style="11" customWidth="1"/>
    <col min="3" max="3" width="6.5" style="11" customWidth="1"/>
    <col min="4" max="4" width="7.33203125" style="11" customWidth="1"/>
    <col min="5" max="5" width="6.83203125" style="11" customWidth="1"/>
    <col min="6" max="6" width="8.83203125" style="11"/>
    <col min="7" max="7" width="4.33203125" style="11" customWidth="1"/>
    <col min="8" max="8" width="8.83203125" style="11"/>
    <col min="9" max="9" width="7.5" style="11" customWidth="1"/>
    <col min="10" max="10" width="15.5" style="11" customWidth="1"/>
    <col min="11" max="11" width="11.33203125" style="11" customWidth="1"/>
    <col min="12" max="12" width="4.33203125" style="11" customWidth="1"/>
    <col min="13" max="256" width="8.83203125" style="11"/>
    <col min="257" max="257" width="3.33203125" style="11" customWidth="1"/>
    <col min="258" max="258" width="6.08203125" style="11" customWidth="1"/>
    <col min="259" max="259" width="3.58203125" style="11" customWidth="1"/>
    <col min="260" max="260" width="7.33203125" style="11" customWidth="1"/>
    <col min="261" max="261" width="6.83203125" style="11" customWidth="1"/>
    <col min="262" max="262" width="8.83203125" style="11"/>
    <col min="263" max="263" width="4.33203125" style="11" customWidth="1"/>
    <col min="264" max="264" width="8.83203125" style="11"/>
    <col min="265" max="265" width="7.5" style="11" customWidth="1"/>
    <col min="266" max="266" width="15.5" style="11" customWidth="1"/>
    <col min="267" max="267" width="11.33203125" style="11" customWidth="1"/>
    <col min="268" max="268" width="4.33203125" style="11" customWidth="1"/>
    <col min="269" max="512" width="8.83203125" style="11"/>
    <col min="513" max="513" width="3.33203125" style="11" customWidth="1"/>
    <col min="514" max="514" width="6.08203125" style="11" customWidth="1"/>
    <col min="515" max="515" width="3.58203125" style="11" customWidth="1"/>
    <col min="516" max="516" width="7.33203125" style="11" customWidth="1"/>
    <col min="517" max="517" width="6.83203125" style="11" customWidth="1"/>
    <col min="518" max="518" width="8.83203125" style="11"/>
    <col min="519" max="519" width="4.33203125" style="11" customWidth="1"/>
    <col min="520" max="520" width="8.83203125" style="11"/>
    <col min="521" max="521" width="7.5" style="11" customWidth="1"/>
    <col min="522" max="522" width="15.5" style="11" customWidth="1"/>
    <col min="523" max="523" width="11.33203125" style="11" customWidth="1"/>
    <col min="524" max="524" width="4.33203125" style="11" customWidth="1"/>
    <col min="525" max="768" width="8.83203125" style="11"/>
    <col min="769" max="769" width="3.33203125" style="11" customWidth="1"/>
    <col min="770" max="770" width="6.08203125" style="11" customWidth="1"/>
    <col min="771" max="771" width="3.58203125" style="11" customWidth="1"/>
    <col min="772" max="772" width="7.33203125" style="11" customWidth="1"/>
    <col min="773" max="773" width="6.83203125" style="11" customWidth="1"/>
    <col min="774" max="774" width="8.83203125" style="11"/>
    <col min="775" max="775" width="4.33203125" style="11" customWidth="1"/>
    <col min="776" max="776" width="8.83203125" style="11"/>
    <col min="777" max="777" width="7.5" style="11" customWidth="1"/>
    <col min="778" max="778" width="15.5" style="11" customWidth="1"/>
    <col min="779" max="779" width="11.33203125" style="11" customWidth="1"/>
    <col min="780" max="780" width="4.33203125" style="11" customWidth="1"/>
    <col min="781" max="1024" width="8.83203125" style="11"/>
    <col min="1025" max="1025" width="3.33203125" style="11" customWidth="1"/>
    <col min="1026" max="1026" width="6.08203125" style="11" customWidth="1"/>
    <col min="1027" max="1027" width="3.58203125" style="11" customWidth="1"/>
    <col min="1028" max="1028" width="7.33203125" style="11" customWidth="1"/>
    <col min="1029" max="1029" width="6.83203125" style="11" customWidth="1"/>
    <col min="1030" max="1030" width="8.83203125" style="11"/>
    <col min="1031" max="1031" width="4.33203125" style="11" customWidth="1"/>
    <col min="1032" max="1032" width="8.83203125" style="11"/>
    <col min="1033" max="1033" width="7.5" style="11" customWidth="1"/>
    <col min="1034" max="1034" width="15.5" style="11" customWidth="1"/>
    <col min="1035" max="1035" width="11.33203125" style="11" customWidth="1"/>
    <col min="1036" max="1036" width="4.33203125" style="11" customWidth="1"/>
    <col min="1037" max="1280" width="8.83203125" style="11"/>
    <col min="1281" max="1281" width="3.33203125" style="11" customWidth="1"/>
    <col min="1282" max="1282" width="6.08203125" style="11" customWidth="1"/>
    <col min="1283" max="1283" width="3.58203125" style="11" customWidth="1"/>
    <col min="1284" max="1284" width="7.33203125" style="11" customWidth="1"/>
    <col min="1285" max="1285" width="6.83203125" style="11" customWidth="1"/>
    <col min="1286" max="1286" width="8.83203125" style="11"/>
    <col min="1287" max="1287" width="4.33203125" style="11" customWidth="1"/>
    <col min="1288" max="1288" width="8.83203125" style="11"/>
    <col min="1289" max="1289" width="7.5" style="11" customWidth="1"/>
    <col min="1290" max="1290" width="15.5" style="11" customWidth="1"/>
    <col min="1291" max="1291" width="11.33203125" style="11" customWidth="1"/>
    <col min="1292" max="1292" width="4.33203125" style="11" customWidth="1"/>
    <col min="1293" max="1536" width="8.83203125" style="11"/>
    <col min="1537" max="1537" width="3.33203125" style="11" customWidth="1"/>
    <col min="1538" max="1538" width="6.08203125" style="11" customWidth="1"/>
    <col min="1539" max="1539" width="3.58203125" style="11" customWidth="1"/>
    <col min="1540" max="1540" width="7.33203125" style="11" customWidth="1"/>
    <col min="1541" max="1541" width="6.83203125" style="11" customWidth="1"/>
    <col min="1542" max="1542" width="8.83203125" style="11"/>
    <col min="1543" max="1543" width="4.33203125" style="11" customWidth="1"/>
    <col min="1544" max="1544" width="8.83203125" style="11"/>
    <col min="1545" max="1545" width="7.5" style="11" customWidth="1"/>
    <col min="1546" max="1546" width="15.5" style="11" customWidth="1"/>
    <col min="1547" max="1547" width="11.33203125" style="11" customWidth="1"/>
    <col min="1548" max="1548" width="4.33203125" style="11" customWidth="1"/>
    <col min="1549" max="1792" width="8.83203125" style="11"/>
    <col min="1793" max="1793" width="3.33203125" style="11" customWidth="1"/>
    <col min="1794" max="1794" width="6.08203125" style="11" customWidth="1"/>
    <col min="1795" max="1795" width="3.58203125" style="11" customWidth="1"/>
    <col min="1796" max="1796" width="7.33203125" style="11" customWidth="1"/>
    <col min="1797" max="1797" width="6.83203125" style="11" customWidth="1"/>
    <col min="1798" max="1798" width="8.83203125" style="11"/>
    <col min="1799" max="1799" width="4.33203125" style="11" customWidth="1"/>
    <col min="1800" max="1800" width="8.83203125" style="11"/>
    <col min="1801" max="1801" width="7.5" style="11" customWidth="1"/>
    <col min="1802" max="1802" width="15.5" style="11" customWidth="1"/>
    <col min="1803" max="1803" width="11.33203125" style="11" customWidth="1"/>
    <col min="1804" max="1804" width="4.33203125" style="11" customWidth="1"/>
    <col min="1805" max="2048" width="8.83203125" style="11"/>
    <col min="2049" max="2049" width="3.33203125" style="11" customWidth="1"/>
    <col min="2050" max="2050" width="6.08203125" style="11" customWidth="1"/>
    <col min="2051" max="2051" width="3.58203125" style="11" customWidth="1"/>
    <col min="2052" max="2052" width="7.33203125" style="11" customWidth="1"/>
    <col min="2053" max="2053" width="6.83203125" style="11" customWidth="1"/>
    <col min="2054" max="2054" width="8.83203125" style="11"/>
    <col min="2055" max="2055" width="4.33203125" style="11" customWidth="1"/>
    <col min="2056" max="2056" width="8.83203125" style="11"/>
    <col min="2057" max="2057" width="7.5" style="11" customWidth="1"/>
    <col min="2058" max="2058" width="15.5" style="11" customWidth="1"/>
    <col min="2059" max="2059" width="11.33203125" style="11" customWidth="1"/>
    <col min="2060" max="2060" width="4.33203125" style="11" customWidth="1"/>
    <col min="2061" max="2304" width="8.83203125" style="11"/>
    <col min="2305" max="2305" width="3.33203125" style="11" customWidth="1"/>
    <col min="2306" max="2306" width="6.08203125" style="11" customWidth="1"/>
    <col min="2307" max="2307" width="3.58203125" style="11" customWidth="1"/>
    <col min="2308" max="2308" width="7.33203125" style="11" customWidth="1"/>
    <col min="2309" max="2309" width="6.83203125" style="11" customWidth="1"/>
    <col min="2310" max="2310" width="8.83203125" style="11"/>
    <col min="2311" max="2311" width="4.33203125" style="11" customWidth="1"/>
    <col min="2312" max="2312" width="8.83203125" style="11"/>
    <col min="2313" max="2313" width="7.5" style="11" customWidth="1"/>
    <col min="2314" max="2314" width="15.5" style="11" customWidth="1"/>
    <col min="2315" max="2315" width="11.33203125" style="11" customWidth="1"/>
    <col min="2316" max="2316" width="4.33203125" style="11" customWidth="1"/>
    <col min="2317" max="2560" width="8.83203125" style="11"/>
    <col min="2561" max="2561" width="3.33203125" style="11" customWidth="1"/>
    <col min="2562" max="2562" width="6.08203125" style="11" customWidth="1"/>
    <col min="2563" max="2563" width="3.58203125" style="11" customWidth="1"/>
    <col min="2564" max="2564" width="7.33203125" style="11" customWidth="1"/>
    <col min="2565" max="2565" width="6.83203125" style="11" customWidth="1"/>
    <col min="2566" max="2566" width="8.83203125" style="11"/>
    <col min="2567" max="2567" width="4.33203125" style="11" customWidth="1"/>
    <col min="2568" max="2568" width="8.83203125" style="11"/>
    <col min="2569" max="2569" width="7.5" style="11" customWidth="1"/>
    <col min="2570" max="2570" width="15.5" style="11" customWidth="1"/>
    <col min="2571" max="2571" width="11.33203125" style="11" customWidth="1"/>
    <col min="2572" max="2572" width="4.33203125" style="11" customWidth="1"/>
    <col min="2573" max="2816" width="8.83203125" style="11"/>
    <col min="2817" max="2817" width="3.33203125" style="11" customWidth="1"/>
    <col min="2818" max="2818" width="6.08203125" style="11" customWidth="1"/>
    <col min="2819" max="2819" width="3.58203125" style="11" customWidth="1"/>
    <col min="2820" max="2820" width="7.33203125" style="11" customWidth="1"/>
    <col min="2821" max="2821" width="6.83203125" style="11" customWidth="1"/>
    <col min="2822" max="2822" width="8.83203125" style="11"/>
    <col min="2823" max="2823" width="4.33203125" style="11" customWidth="1"/>
    <col min="2824" max="2824" width="8.83203125" style="11"/>
    <col min="2825" max="2825" width="7.5" style="11" customWidth="1"/>
    <col min="2826" max="2826" width="15.5" style="11" customWidth="1"/>
    <col min="2827" max="2827" width="11.33203125" style="11" customWidth="1"/>
    <col min="2828" max="2828" width="4.33203125" style="11" customWidth="1"/>
    <col min="2829" max="3072" width="8.83203125" style="11"/>
    <col min="3073" max="3073" width="3.33203125" style="11" customWidth="1"/>
    <col min="3074" max="3074" width="6.08203125" style="11" customWidth="1"/>
    <col min="3075" max="3075" width="3.58203125" style="11" customWidth="1"/>
    <col min="3076" max="3076" width="7.33203125" style="11" customWidth="1"/>
    <col min="3077" max="3077" width="6.83203125" style="11" customWidth="1"/>
    <col min="3078" max="3078" width="8.83203125" style="11"/>
    <col min="3079" max="3079" width="4.33203125" style="11" customWidth="1"/>
    <col min="3080" max="3080" width="8.83203125" style="11"/>
    <col min="3081" max="3081" width="7.5" style="11" customWidth="1"/>
    <col min="3082" max="3082" width="15.5" style="11" customWidth="1"/>
    <col min="3083" max="3083" width="11.33203125" style="11" customWidth="1"/>
    <col min="3084" max="3084" width="4.33203125" style="11" customWidth="1"/>
    <col min="3085" max="3328" width="8.83203125" style="11"/>
    <col min="3329" max="3329" width="3.33203125" style="11" customWidth="1"/>
    <col min="3330" max="3330" width="6.08203125" style="11" customWidth="1"/>
    <col min="3331" max="3331" width="3.58203125" style="11" customWidth="1"/>
    <col min="3332" max="3332" width="7.33203125" style="11" customWidth="1"/>
    <col min="3333" max="3333" width="6.83203125" style="11" customWidth="1"/>
    <col min="3334" max="3334" width="8.83203125" style="11"/>
    <col min="3335" max="3335" width="4.33203125" style="11" customWidth="1"/>
    <col min="3336" max="3336" width="8.83203125" style="11"/>
    <col min="3337" max="3337" width="7.5" style="11" customWidth="1"/>
    <col min="3338" max="3338" width="15.5" style="11" customWidth="1"/>
    <col min="3339" max="3339" width="11.33203125" style="11" customWidth="1"/>
    <col min="3340" max="3340" width="4.33203125" style="11" customWidth="1"/>
    <col min="3341" max="3584" width="8.83203125" style="11"/>
    <col min="3585" max="3585" width="3.33203125" style="11" customWidth="1"/>
    <col min="3586" max="3586" width="6.08203125" style="11" customWidth="1"/>
    <col min="3587" max="3587" width="3.58203125" style="11" customWidth="1"/>
    <col min="3588" max="3588" width="7.33203125" style="11" customWidth="1"/>
    <col min="3589" max="3589" width="6.83203125" style="11" customWidth="1"/>
    <col min="3590" max="3590" width="8.83203125" style="11"/>
    <col min="3591" max="3591" width="4.33203125" style="11" customWidth="1"/>
    <col min="3592" max="3592" width="8.83203125" style="11"/>
    <col min="3593" max="3593" width="7.5" style="11" customWidth="1"/>
    <col min="3594" max="3594" width="15.5" style="11" customWidth="1"/>
    <col min="3595" max="3595" width="11.33203125" style="11" customWidth="1"/>
    <col min="3596" max="3596" width="4.33203125" style="11" customWidth="1"/>
    <col min="3597" max="3840" width="8.83203125" style="11"/>
    <col min="3841" max="3841" width="3.33203125" style="11" customWidth="1"/>
    <col min="3842" max="3842" width="6.08203125" style="11" customWidth="1"/>
    <col min="3843" max="3843" width="3.58203125" style="11" customWidth="1"/>
    <col min="3844" max="3844" width="7.33203125" style="11" customWidth="1"/>
    <col min="3845" max="3845" width="6.83203125" style="11" customWidth="1"/>
    <col min="3846" max="3846" width="8.83203125" style="11"/>
    <col min="3847" max="3847" width="4.33203125" style="11" customWidth="1"/>
    <col min="3848" max="3848" width="8.83203125" style="11"/>
    <col min="3849" max="3849" width="7.5" style="11" customWidth="1"/>
    <col min="3850" max="3850" width="15.5" style="11" customWidth="1"/>
    <col min="3851" max="3851" width="11.33203125" style="11" customWidth="1"/>
    <col min="3852" max="3852" width="4.33203125" style="11" customWidth="1"/>
    <col min="3853" max="4096" width="8.83203125" style="11"/>
    <col min="4097" max="4097" width="3.33203125" style="11" customWidth="1"/>
    <col min="4098" max="4098" width="6.08203125" style="11" customWidth="1"/>
    <col min="4099" max="4099" width="3.58203125" style="11" customWidth="1"/>
    <col min="4100" max="4100" width="7.33203125" style="11" customWidth="1"/>
    <col min="4101" max="4101" width="6.83203125" style="11" customWidth="1"/>
    <col min="4102" max="4102" width="8.83203125" style="11"/>
    <col min="4103" max="4103" width="4.33203125" style="11" customWidth="1"/>
    <col min="4104" max="4104" width="8.83203125" style="11"/>
    <col min="4105" max="4105" width="7.5" style="11" customWidth="1"/>
    <col min="4106" max="4106" width="15.5" style="11" customWidth="1"/>
    <col min="4107" max="4107" width="11.33203125" style="11" customWidth="1"/>
    <col min="4108" max="4108" width="4.33203125" style="11" customWidth="1"/>
    <col min="4109" max="4352" width="8.83203125" style="11"/>
    <col min="4353" max="4353" width="3.33203125" style="11" customWidth="1"/>
    <col min="4354" max="4354" width="6.08203125" style="11" customWidth="1"/>
    <col min="4355" max="4355" width="3.58203125" style="11" customWidth="1"/>
    <col min="4356" max="4356" width="7.33203125" style="11" customWidth="1"/>
    <col min="4357" max="4357" width="6.83203125" style="11" customWidth="1"/>
    <col min="4358" max="4358" width="8.83203125" style="11"/>
    <col min="4359" max="4359" width="4.33203125" style="11" customWidth="1"/>
    <col min="4360" max="4360" width="8.83203125" style="11"/>
    <col min="4361" max="4361" width="7.5" style="11" customWidth="1"/>
    <col min="4362" max="4362" width="15.5" style="11" customWidth="1"/>
    <col min="4363" max="4363" width="11.33203125" style="11" customWidth="1"/>
    <col min="4364" max="4364" width="4.33203125" style="11" customWidth="1"/>
    <col min="4365" max="4608" width="8.83203125" style="11"/>
    <col min="4609" max="4609" width="3.33203125" style="11" customWidth="1"/>
    <col min="4610" max="4610" width="6.08203125" style="11" customWidth="1"/>
    <col min="4611" max="4611" width="3.58203125" style="11" customWidth="1"/>
    <col min="4612" max="4612" width="7.33203125" style="11" customWidth="1"/>
    <col min="4613" max="4613" width="6.83203125" style="11" customWidth="1"/>
    <col min="4614" max="4614" width="8.83203125" style="11"/>
    <col min="4615" max="4615" width="4.33203125" style="11" customWidth="1"/>
    <col min="4616" max="4616" width="8.83203125" style="11"/>
    <col min="4617" max="4617" width="7.5" style="11" customWidth="1"/>
    <col min="4618" max="4618" width="15.5" style="11" customWidth="1"/>
    <col min="4619" max="4619" width="11.33203125" style="11" customWidth="1"/>
    <col min="4620" max="4620" width="4.33203125" style="11" customWidth="1"/>
    <col min="4621" max="4864" width="8.83203125" style="11"/>
    <col min="4865" max="4865" width="3.33203125" style="11" customWidth="1"/>
    <col min="4866" max="4866" width="6.08203125" style="11" customWidth="1"/>
    <col min="4867" max="4867" width="3.58203125" style="11" customWidth="1"/>
    <col min="4868" max="4868" width="7.33203125" style="11" customWidth="1"/>
    <col min="4869" max="4869" width="6.83203125" style="11" customWidth="1"/>
    <col min="4870" max="4870" width="8.83203125" style="11"/>
    <col min="4871" max="4871" width="4.33203125" style="11" customWidth="1"/>
    <col min="4872" max="4872" width="8.83203125" style="11"/>
    <col min="4873" max="4873" width="7.5" style="11" customWidth="1"/>
    <col min="4874" max="4874" width="15.5" style="11" customWidth="1"/>
    <col min="4875" max="4875" width="11.33203125" style="11" customWidth="1"/>
    <col min="4876" max="4876" width="4.33203125" style="11" customWidth="1"/>
    <col min="4877" max="5120" width="8.83203125" style="11"/>
    <col min="5121" max="5121" width="3.33203125" style="11" customWidth="1"/>
    <col min="5122" max="5122" width="6.08203125" style="11" customWidth="1"/>
    <col min="5123" max="5123" width="3.58203125" style="11" customWidth="1"/>
    <col min="5124" max="5124" width="7.33203125" style="11" customWidth="1"/>
    <col min="5125" max="5125" width="6.83203125" style="11" customWidth="1"/>
    <col min="5126" max="5126" width="8.83203125" style="11"/>
    <col min="5127" max="5127" width="4.33203125" style="11" customWidth="1"/>
    <col min="5128" max="5128" width="8.83203125" style="11"/>
    <col min="5129" max="5129" width="7.5" style="11" customWidth="1"/>
    <col min="5130" max="5130" width="15.5" style="11" customWidth="1"/>
    <col min="5131" max="5131" width="11.33203125" style="11" customWidth="1"/>
    <col min="5132" max="5132" width="4.33203125" style="11" customWidth="1"/>
    <col min="5133" max="5376" width="8.83203125" style="11"/>
    <col min="5377" max="5377" width="3.33203125" style="11" customWidth="1"/>
    <col min="5378" max="5378" width="6.08203125" style="11" customWidth="1"/>
    <col min="5379" max="5379" width="3.58203125" style="11" customWidth="1"/>
    <col min="5380" max="5380" width="7.33203125" style="11" customWidth="1"/>
    <col min="5381" max="5381" width="6.83203125" style="11" customWidth="1"/>
    <col min="5382" max="5382" width="8.83203125" style="11"/>
    <col min="5383" max="5383" width="4.33203125" style="11" customWidth="1"/>
    <col min="5384" max="5384" width="8.83203125" style="11"/>
    <col min="5385" max="5385" width="7.5" style="11" customWidth="1"/>
    <col min="5386" max="5386" width="15.5" style="11" customWidth="1"/>
    <col min="5387" max="5387" width="11.33203125" style="11" customWidth="1"/>
    <col min="5388" max="5388" width="4.33203125" style="11" customWidth="1"/>
    <col min="5389" max="5632" width="8.83203125" style="11"/>
    <col min="5633" max="5633" width="3.33203125" style="11" customWidth="1"/>
    <col min="5634" max="5634" width="6.08203125" style="11" customWidth="1"/>
    <col min="5635" max="5635" width="3.58203125" style="11" customWidth="1"/>
    <col min="5636" max="5636" width="7.33203125" style="11" customWidth="1"/>
    <col min="5637" max="5637" width="6.83203125" style="11" customWidth="1"/>
    <col min="5638" max="5638" width="8.83203125" style="11"/>
    <col min="5639" max="5639" width="4.33203125" style="11" customWidth="1"/>
    <col min="5640" max="5640" width="8.83203125" style="11"/>
    <col min="5641" max="5641" width="7.5" style="11" customWidth="1"/>
    <col min="5642" max="5642" width="15.5" style="11" customWidth="1"/>
    <col min="5643" max="5643" width="11.33203125" style="11" customWidth="1"/>
    <col min="5644" max="5644" width="4.33203125" style="11" customWidth="1"/>
    <col min="5645" max="5888" width="8.83203125" style="11"/>
    <col min="5889" max="5889" width="3.33203125" style="11" customWidth="1"/>
    <col min="5890" max="5890" width="6.08203125" style="11" customWidth="1"/>
    <col min="5891" max="5891" width="3.58203125" style="11" customWidth="1"/>
    <col min="5892" max="5892" width="7.33203125" style="11" customWidth="1"/>
    <col min="5893" max="5893" width="6.83203125" style="11" customWidth="1"/>
    <col min="5894" max="5894" width="8.83203125" style="11"/>
    <col min="5895" max="5895" width="4.33203125" style="11" customWidth="1"/>
    <col min="5896" max="5896" width="8.83203125" style="11"/>
    <col min="5897" max="5897" width="7.5" style="11" customWidth="1"/>
    <col min="5898" max="5898" width="15.5" style="11" customWidth="1"/>
    <col min="5899" max="5899" width="11.33203125" style="11" customWidth="1"/>
    <col min="5900" max="5900" width="4.33203125" style="11" customWidth="1"/>
    <col min="5901" max="6144" width="8.83203125" style="11"/>
    <col min="6145" max="6145" width="3.33203125" style="11" customWidth="1"/>
    <col min="6146" max="6146" width="6.08203125" style="11" customWidth="1"/>
    <col min="6147" max="6147" width="3.58203125" style="11" customWidth="1"/>
    <col min="6148" max="6148" width="7.33203125" style="11" customWidth="1"/>
    <col min="6149" max="6149" width="6.83203125" style="11" customWidth="1"/>
    <col min="6150" max="6150" width="8.83203125" style="11"/>
    <col min="6151" max="6151" width="4.33203125" style="11" customWidth="1"/>
    <col min="6152" max="6152" width="8.83203125" style="11"/>
    <col min="6153" max="6153" width="7.5" style="11" customWidth="1"/>
    <col min="6154" max="6154" width="15.5" style="11" customWidth="1"/>
    <col min="6155" max="6155" width="11.33203125" style="11" customWidth="1"/>
    <col min="6156" max="6156" width="4.33203125" style="11" customWidth="1"/>
    <col min="6157" max="6400" width="8.83203125" style="11"/>
    <col min="6401" max="6401" width="3.33203125" style="11" customWidth="1"/>
    <col min="6402" max="6402" width="6.08203125" style="11" customWidth="1"/>
    <col min="6403" max="6403" width="3.58203125" style="11" customWidth="1"/>
    <col min="6404" max="6404" width="7.33203125" style="11" customWidth="1"/>
    <col min="6405" max="6405" width="6.83203125" style="11" customWidth="1"/>
    <col min="6406" max="6406" width="8.83203125" style="11"/>
    <col min="6407" max="6407" width="4.33203125" style="11" customWidth="1"/>
    <col min="6408" max="6408" width="8.83203125" style="11"/>
    <col min="6409" max="6409" width="7.5" style="11" customWidth="1"/>
    <col min="6410" max="6410" width="15.5" style="11" customWidth="1"/>
    <col min="6411" max="6411" width="11.33203125" style="11" customWidth="1"/>
    <col min="6412" max="6412" width="4.33203125" style="11" customWidth="1"/>
    <col min="6413" max="6656" width="8.83203125" style="11"/>
    <col min="6657" max="6657" width="3.33203125" style="11" customWidth="1"/>
    <col min="6658" max="6658" width="6.08203125" style="11" customWidth="1"/>
    <col min="6659" max="6659" width="3.58203125" style="11" customWidth="1"/>
    <col min="6660" max="6660" width="7.33203125" style="11" customWidth="1"/>
    <col min="6661" max="6661" width="6.83203125" style="11" customWidth="1"/>
    <col min="6662" max="6662" width="8.83203125" style="11"/>
    <col min="6663" max="6663" width="4.33203125" style="11" customWidth="1"/>
    <col min="6664" max="6664" width="8.83203125" style="11"/>
    <col min="6665" max="6665" width="7.5" style="11" customWidth="1"/>
    <col min="6666" max="6666" width="15.5" style="11" customWidth="1"/>
    <col min="6667" max="6667" width="11.33203125" style="11" customWidth="1"/>
    <col min="6668" max="6668" width="4.33203125" style="11" customWidth="1"/>
    <col min="6669" max="6912" width="8.83203125" style="11"/>
    <col min="6913" max="6913" width="3.33203125" style="11" customWidth="1"/>
    <col min="6914" max="6914" width="6.08203125" style="11" customWidth="1"/>
    <col min="6915" max="6915" width="3.58203125" style="11" customWidth="1"/>
    <col min="6916" max="6916" width="7.33203125" style="11" customWidth="1"/>
    <col min="6917" max="6917" width="6.83203125" style="11" customWidth="1"/>
    <col min="6918" max="6918" width="8.83203125" style="11"/>
    <col min="6919" max="6919" width="4.33203125" style="11" customWidth="1"/>
    <col min="6920" max="6920" width="8.83203125" style="11"/>
    <col min="6921" max="6921" width="7.5" style="11" customWidth="1"/>
    <col min="6922" max="6922" width="15.5" style="11" customWidth="1"/>
    <col min="6923" max="6923" width="11.33203125" style="11" customWidth="1"/>
    <col min="6924" max="6924" width="4.33203125" style="11" customWidth="1"/>
    <col min="6925" max="7168" width="8.83203125" style="11"/>
    <col min="7169" max="7169" width="3.33203125" style="11" customWidth="1"/>
    <col min="7170" max="7170" width="6.08203125" style="11" customWidth="1"/>
    <col min="7171" max="7171" width="3.58203125" style="11" customWidth="1"/>
    <col min="7172" max="7172" width="7.33203125" style="11" customWidth="1"/>
    <col min="7173" max="7173" width="6.83203125" style="11" customWidth="1"/>
    <col min="7174" max="7174" width="8.83203125" style="11"/>
    <col min="7175" max="7175" width="4.33203125" style="11" customWidth="1"/>
    <col min="7176" max="7176" width="8.83203125" style="11"/>
    <col min="7177" max="7177" width="7.5" style="11" customWidth="1"/>
    <col min="7178" max="7178" width="15.5" style="11" customWidth="1"/>
    <col min="7179" max="7179" width="11.33203125" style="11" customWidth="1"/>
    <col min="7180" max="7180" width="4.33203125" style="11" customWidth="1"/>
    <col min="7181" max="7424" width="8.83203125" style="11"/>
    <col min="7425" max="7425" width="3.33203125" style="11" customWidth="1"/>
    <col min="7426" max="7426" width="6.08203125" style="11" customWidth="1"/>
    <col min="7427" max="7427" width="3.58203125" style="11" customWidth="1"/>
    <col min="7428" max="7428" width="7.33203125" style="11" customWidth="1"/>
    <col min="7429" max="7429" width="6.83203125" style="11" customWidth="1"/>
    <col min="7430" max="7430" width="8.83203125" style="11"/>
    <col min="7431" max="7431" width="4.33203125" style="11" customWidth="1"/>
    <col min="7432" max="7432" width="8.83203125" style="11"/>
    <col min="7433" max="7433" width="7.5" style="11" customWidth="1"/>
    <col min="7434" max="7434" width="15.5" style="11" customWidth="1"/>
    <col min="7435" max="7435" width="11.33203125" style="11" customWidth="1"/>
    <col min="7436" max="7436" width="4.33203125" style="11" customWidth="1"/>
    <col min="7437" max="7680" width="8.83203125" style="11"/>
    <col min="7681" max="7681" width="3.33203125" style="11" customWidth="1"/>
    <col min="7682" max="7682" width="6.08203125" style="11" customWidth="1"/>
    <col min="7683" max="7683" width="3.58203125" style="11" customWidth="1"/>
    <col min="7684" max="7684" width="7.33203125" style="11" customWidth="1"/>
    <col min="7685" max="7685" width="6.83203125" style="11" customWidth="1"/>
    <col min="7686" max="7686" width="8.83203125" style="11"/>
    <col min="7687" max="7687" width="4.33203125" style="11" customWidth="1"/>
    <col min="7688" max="7688" width="8.83203125" style="11"/>
    <col min="7689" max="7689" width="7.5" style="11" customWidth="1"/>
    <col min="7690" max="7690" width="15.5" style="11" customWidth="1"/>
    <col min="7691" max="7691" width="11.33203125" style="11" customWidth="1"/>
    <col min="7692" max="7692" width="4.33203125" style="11" customWidth="1"/>
    <col min="7693" max="7936" width="8.83203125" style="11"/>
    <col min="7937" max="7937" width="3.33203125" style="11" customWidth="1"/>
    <col min="7938" max="7938" width="6.08203125" style="11" customWidth="1"/>
    <col min="7939" max="7939" width="3.58203125" style="11" customWidth="1"/>
    <col min="7940" max="7940" width="7.33203125" style="11" customWidth="1"/>
    <col min="7941" max="7941" width="6.83203125" style="11" customWidth="1"/>
    <col min="7942" max="7942" width="8.83203125" style="11"/>
    <col min="7943" max="7943" width="4.33203125" style="11" customWidth="1"/>
    <col min="7944" max="7944" width="8.83203125" style="11"/>
    <col min="7945" max="7945" width="7.5" style="11" customWidth="1"/>
    <col min="7946" max="7946" width="15.5" style="11" customWidth="1"/>
    <col min="7947" max="7947" width="11.33203125" style="11" customWidth="1"/>
    <col min="7948" max="7948" width="4.33203125" style="11" customWidth="1"/>
    <col min="7949" max="8192" width="8.83203125" style="11"/>
    <col min="8193" max="8193" width="3.33203125" style="11" customWidth="1"/>
    <col min="8194" max="8194" width="6.08203125" style="11" customWidth="1"/>
    <col min="8195" max="8195" width="3.58203125" style="11" customWidth="1"/>
    <col min="8196" max="8196" width="7.33203125" style="11" customWidth="1"/>
    <col min="8197" max="8197" width="6.83203125" style="11" customWidth="1"/>
    <col min="8198" max="8198" width="8.83203125" style="11"/>
    <col min="8199" max="8199" width="4.33203125" style="11" customWidth="1"/>
    <col min="8200" max="8200" width="8.83203125" style="11"/>
    <col min="8201" max="8201" width="7.5" style="11" customWidth="1"/>
    <col min="8202" max="8202" width="15.5" style="11" customWidth="1"/>
    <col min="8203" max="8203" width="11.33203125" style="11" customWidth="1"/>
    <col min="8204" max="8204" width="4.33203125" style="11" customWidth="1"/>
    <col min="8205" max="8448" width="8.83203125" style="11"/>
    <col min="8449" max="8449" width="3.33203125" style="11" customWidth="1"/>
    <col min="8450" max="8450" width="6.08203125" style="11" customWidth="1"/>
    <col min="8451" max="8451" width="3.58203125" style="11" customWidth="1"/>
    <col min="8452" max="8452" width="7.33203125" style="11" customWidth="1"/>
    <col min="8453" max="8453" width="6.83203125" style="11" customWidth="1"/>
    <col min="8454" max="8454" width="8.83203125" style="11"/>
    <col min="8455" max="8455" width="4.33203125" style="11" customWidth="1"/>
    <col min="8456" max="8456" width="8.83203125" style="11"/>
    <col min="8457" max="8457" width="7.5" style="11" customWidth="1"/>
    <col min="8458" max="8458" width="15.5" style="11" customWidth="1"/>
    <col min="8459" max="8459" width="11.33203125" style="11" customWidth="1"/>
    <col min="8460" max="8460" width="4.33203125" style="11" customWidth="1"/>
    <col min="8461" max="8704" width="8.83203125" style="11"/>
    <col min="8705" max="8705" width="3.33203125" style="11" customWidth="1"/>
    <col min="8706" max="8706" width="6.08203125" style="11" customWidth="1"/>
    <col min="8707" max="8707" width="3.58203125" style="11" customWidth="1"/>
    <col min="8708" max="8708" width="7.33203125" style="11" customWidth="1"/>
    <col min="8709" max="8709" width="6.83203125" style="11" customWidth="1"/>
    <col min="8710" max="8710" width="8.83203125" style="11"/>
    <col min="8711" max="8711" width="4.33203125" style="11" customWidth="1"/>
    <col min="8712" max="8712" width="8.83203125" style="11"/>
    <col min="8713" max="8713" width="7.5" style="11" customWidth="1"/>
    <col min="8714" max="8714" width="15.5" style="11" customWidth="1"/>
    <col min="8715" max="8715" width="11.33203125" style="11" customWidth="1"/>
    <col min="8716" max="8716" width="4.33203125" style="11" customWidth="1"/>
    <col min="8717" max="8960" width="8.83203125" style="11"/>
    <col min="8961" max="8961" width="3.33203125" style="11" customWidth="1"/>
    <col min="8962" max="8962" width="6.08203125" style="11" customWidth="1"/>
    <col min="8963" max="8963" width="3.58203125" style="11" customWidth="1"/>
    <col min="8964" max="8964" width="7.33203125" style="11" customWidth="1"/>
    <col min="8965" max="8965" width="6.83203125" style="11" customWidth="1"/>
    <col min="8966" max="8966" width="8.83203125" style="11"/>
    <col min="8967" max="8967" width="4.33203125" style="11" customWidth="1"/>
    <col min="8968" max="8968" width="8.83203125" style="11"/>
    <col min="8969" max="8969" width="7.5" style="11" customWidth="1"/>
    <col min="8970" max="8970" width="15.5" style="11" customWidth="1"/>
    <col min="8971" max="8971" width="11.33203125" style="11" customWidth="1"/>
    <col min="8972" max="8972" width="4.33203125" style="11" customWidth="1"/>
    <col min="8973" max="9216" width="8.83203125" style="11"/>
    <col min="9217" max="9217" width="3.33203125" style="11" customWidth="1"/>
    <col min="9218" max="9218" width="6.08203125" style="11" customWidth="1"/>
    <col min="9219" max="9219" width="3.58203125" style="11" customWidth="1"/>
    <col min="9220" max="9220" width="7.33203125" style="11" customWidth="1"/>
    <col min="9221" max="9221" width="6.83203125" style="11" customWidth="1"/>
    <col min="9222" max="9222" width="8.83203125" style="11"/>
    <col min="9223" max="9223" width="4.33203125" style="11" customWidth="1"/>
    <col min="9224" max="9224" width="8.83203125" style="11"/>
    <col min="9225" max="9225" width="7.5" style="11" customWidth="1"/>
    <col min="9226" max="9226" width="15.5" style="11" customWidth="1"/>
    <col min="9227" max="9227" width="11.33203125" style="11" customWidth="1"/>
    <col min="9228" max="9228" width="4.33203125" style="11" customWidth="1"/>
    <col min="9229" max="9472" width="8.83203125" style="11"/>
    <col min="9473" max="9473" width="3.33203125" style="11" customWidth="1"/>
    <col min="9474" max="9474" width="6.08203125" style="11" customWidth="1"/>
    <col min="9475" max="9475" width="3.58203125" style="11" customWidth="1"/>
    <col min="9476" max="9476" width="7.33203125" style="11" customWidth="1"/>
    <col min="9477" max="9477" width="6.83203125" style="11" customWidth="1"/>
    <col min="9478" max="9478" width="8.83203125" style="11"/>
    <col min="9479" max="9479" width="4.33203125" style="11" customWidth="1"/>
    <col min="9480" max="9480" width="8.83203125" style="11"/>
    <col min="9481" max="9481" width="7.5" style="11" customWidth="1"/>
    <col min="9482" max="9482" width="15.5" style="11" customWidth="1"/>
    <col min="9483" max="9483" width="11.33203125" style="11" customWidth="1"/>
    <col min="9484" max="9484" width="4.33203125" style="11" customWidth="1"/>
    <col min="9485" max="9728" width="8.83203125" style="11"/>
    <col min="9729" max="9729" width="3.33203125" style="11" customWidth="1"/>
    <col min="9730" max="9730" width="6.08203125" style="11" customWidth="1"/>
    <col min="9731" max="9731" width="3.58203125" style="11" customWidth="1"/>
    <col min="9732" max="9732" width="7.33203125" style="11" customWidth="1"/>
    <col min="9733" max="9733" width="6.83203125" style="11" customWidth="1"/>
    <col min="9734" max="9734" width="8.83203125" style="11"/>
    <col min="9735" max="9735" width="4.33203125" style="11" customWidth="1"/>
    <col min="9736" max="9736" width="8.83203125" style="11"/>
    <col min="9737" max="9737" width="7.5" style="11" customWidth="1"/>
    <col min="9738" max="9738" width="15.5" style="11" customWidth="1"/>
    <col min="9739" max="9739" width="11.33203125" style="11" customWidth="1"/>
    <col min="9740" max="9740" width="4.33203125" style="11" customWidth="1"/>
    <col min="9741" max="9984" width="8.83203125" style="11"/>
    <col min="9985" max="9985" width="3.33203125" style="11" customWidth="1"/>
    <col min="9986" max="9986" width="6.08203125" style="11" customWidth="1"/>
    <col min="9987" max="9987" width="3.58203125" style="11" customWidth="1"/>
    <col min="9988" max="9988" width="7.33203125" style="11" customWidth="1"/>
    <col min="9989" max="9989" width="6.83203125" style="11" customWidth="1"/>
    <col min="9990" max="9990" width="8.83203125" style="11"/>
    <col min="9991" max="9991" width="4.33203125" style="11" customWidth="1"/>
    <col min="9992" max="9992" width="8.83203125" style="11"/>
    <col min="9993" max="9993" width="7.5" style="11" customWidth="1"/>
    <col min="9994" max="9994" width="15.5" style="11" customWidth="1"/>
    <col min="9995" max="9995" width="11.33203125" style="11" customWidth="1"/>
    <col min="9996" max="9996" width="4.33203125" style="11" customWidth="1"/>
    <col min="9997" max="10240" width="8.83203125" style="11"/>
    <col min="10241" max="10241" width="3.33203125" style="11" customWidth="1"/>
    <col min="10242" max="10242" width="6.08203125" style="11" customWidth="1"/>
    <col min="10243" max="10243" width="3.58203125" style="11" customWidth="1"/>
    <col min="10244" max="10244" width="7.33203125" style="11" customWidth="1"/>
    <col min="10245" max="10245" width="6.83203125" style="11" customWidth="1"/>
    <col min="10246" max="10246" width="8.83203125" style="11"/>
    <col min="10247" max="10247" width="4.33203125" style="11" customWidth="1"/>
    <col min="10248" max="10248" width="8.83203125" style="11"/>
    <col min="10249" max="10249" width="7.5" style="11" customWidth="1"/>
    <col min="10250" max="10250" width="15.5" style="11" customWidth="1"/>
    <col min="10251" max="10251" width="11.33203125" style="11" customWidth="1"/>
    <col min="10252" max="10252" width="4.33203125" style="11" customWidth="1"/>
    <col min="10253" max="10496" width="8.83203125" style="11"/>
    <col min="10497" max="10497" width="3.33203125" style="11" customWidth="1"/>
    <col min="10498" max="10498" width="6.08203125" style="11" customWidth="1"/>
    <col min="10499" max="10499" width="3.58203125" style="11" customWidth="1"/>
    <col min="10500" max="10500" width="7.33203125" style="11" customWidth="1"/>
    <col min="10501" max="10501" width="6.83203125" style="11" customWidth="1"/>
    <col min="10502" max="10502" width="8.83203125" style="11"/>
    <col min="10503" max="10503" width="4.33203125" style="11" customWidth="1"/>
    <col min="10504" max="10504" width="8.83203125" style="11"/>
    <col min="10505" max="10505" width="7.5" style="11" customWidth="1"/>
    <col min="10506" max="10506" width="15.5" style="11" customWidth="1"/>
    <col min="10507" max="10507" width="11.33203125" style="11" customWidth="1"/>
    <col min="10508" max="10508" width="4.33203125" style="11" customWidth="1"/>
    <col min="10509" max="10752" width="8.83203125" style="11"/>
    <col min="10753" max="10753" width="3.33203125" style="11" customWidth="1"/>
    <col min="10754" max="10754" width="6.08203125" style="11" customWidth="1"/>
    <col min="10755" max="10755" width="3.58203125" style="11" customWidth="1"/>
    <col min="10756" max="10756" width="7.33203125" style="11" customWidth="1"/>
    <col min="10757" max="10757" width="6.83203125" style="11" customWidth="1"/>
    <col min="10758" max="10758" width="8.83203125" style="11"/>
    <col min="10759" max="10759" width="4.33203125" style="11" customWidth="1"/>
    <col min="10760" max="10760" width="8.83203125" style="11"/>
    <col min="10761" max="10761" width="7.5" style="11" customWidth="1"/>
    <col min="10762" max="10762" width="15.5" style="11" customWidth="1"/>
    <col min="10763" max="10763" width="11.33203125" style="11" customWidth="1"/>
    <col min="10764" max="10764" width="4.33203125" style="11" customWidth="1"/>
    <col min="10765" max="11008" width="8.83203125" style="11"/>
    <col min="11009" max="11009" width="3.33203125" style="11" customWidth="1"/>
    <col min="11010" max="11010" width="6.08203125" style="11" customWidth="1"/>
    <col min="11011" max="11011" width="3.58203125" style="11" customWidth="1"/>
    <col min="11012" max="11012" width="7.33203125" style="11" customWidth="1"/>
    <col min="11013" max="11013" width="6.83203125" style="11" customWidth="1"/>
    <col min="11014" max="11014" width="8.83203125" style="11"/>
    <col min="11015" max="11015" width="4.33203125" style="11" customWidth="1"/>
    <col min="11016" max="11016" width="8.83203125" style="11"/>
    <col min="11017" max="11017" width="7.5" style="11" customWidth="1"/>
    <col min="11018" max="11018" width="15.5" style="11" customWidth="1"/>
    <col min="11019" max="11019" width="11.33203125" style="11" customWidth="1"/>
    <col min="11020" max="11020" width="4.33203125" style="11" customWidth="1"/>
    <col min="11021" max="11264" width="8.83203125" style="11"/>
    <col min="11265" max="11265" width="3.33203125" style="11" customWidth="1"/>
    <col min="11266" max="11266" width="6.08203125" style="11" customWidth="1"/>
    <col min="11267" max="11267" width="3.58203125" style="11" customWidth="1"/>
    <col min="11268" max="11268" width="7.33203125" style="11" customWidth="1"/>
    <col min="11269" max="11269" width="6.83203125" style="11" customWidth="1"/>
    <col min="11270" max="11270" width="8.83203125" style="11"/>
    <col min="11271" max="11271" width="4.33203125" style="11" customWidth="1"/>
    <col min="11272" max="11272" width="8.83203125" style="11"/>
    <col min="11273" max="11273" width="7.5" style="11" customWidth="1"/>
    <col min="11274" max="11274" width="15.5" style="11" customWidth="1"/>
    <col min="11275" max="11275" width="11.33203125" style="11" customWidth="1"/>
    <col min="11276" max="11276" width="4.33203125" style="11" customWidth="1"/>
    <col min="11277" max="11520" width="8.83203125" style="11"/>
    <col min="11521" max="11521" width="3.33203125" style="11" customWidth="1"/>
    <col min="11522" max="11522" width="6.08203125" style="11" customWidth="1"/>
    <col min="11523" max="11523" width="3.58203125" style="11" customWidth="1"/>
    <col min="11524" max="11524" width="7.33203125" style="11" customWidth="1"/>
    <col min="11525" max="11525" width="6.83203125" style="11" customWidth="1"/>
    <col min="11526" max="11526" width="8.83203125" style="11"/>
    <col min="11527" max="11527" width="4.33203125" style="11" customWidth="1"/>
    <col min="11528" max="11528" width="8.83203125" style="11"/>
    <col min="11529" max="11529" width="7.5" style="11" customWidth="1"/>
    <col min="11530" max="11530" width="15.5" style="11" customWidth="1"/>
    <col min="11531" max="11531" width="11.33203125" style="11" customWidth="1"/>
    <col min="11532" max="11532" width="4.33203125" style="11" customWidth="1"/>
    <col min="11533" max="11776" width="8.83203125" style="11"/>
    <col min="11777" max="11777" width="3.33203125" style="11" customWidth="1"/>
    <col min="11778" max="11778" width="6.08203125" style="11" customWidth="1"/>
    <col min="11779" max="11779" width="3.58203125" style="11" customWidth="1"/>
    <col min="11780" max="11780" width="7.33203125" style="11" customWidth="1"/>
    <col min="11781" max="11781" width="6.83203125" style="11" customWidth="1"/>
    <col min="11782" max="11782" width="8.83203125" style="11"/>
    <col min="11783" max="11783" width="4.33203125" style="11" customWidth="1"/>
    <col min="11784" max="11784" width="8.83203125" style="11"/>
    <col min="11785" max="11785" width="7.5" style="11" customWidth="1"/>
    <col min="11786" max="11786" width="15.5" style="11" customWidth="1"/>
    <col min="11787" max="11787" width="11.33203125" style="11" customWidth="1"/>
    <col min="11788" max="11788" width="4.33203125" style="11" customWidth="1"/>
    <col min="11789" max="12032" width="8.83203125" style="11"/>
    <col min="12033" max="12033" width="3.33203125" style="11" customWidth="1"/>
    <col min="12034" max="12034" width="6.08203125" style="11" customWidth="1"/>
    <col min="12035" max="12035" width="3.58203125" style="11" customWidth="1"/>
    <col min="12036" max="12036" width="7.33203125" style="11" customWidth="1"/>
    <col min="12037" max="12037" width="6.83203125" style="11" customWidth="1"/>
    <col min="12038" max="12038" width="8.83203125" style="11"/>
    <col min="12039" max="12039" width="4.33203125" style="11" customWidth="1"/>
    <col min="12040" max="12040" width="8.83203125" style="11"/>
    <col min="12041" max="12041" width="7.5" style="11" customWidth="1"/>
    <col min="12042" max="12042" width="15.5" style="11" customWidth="1"/>
    <col min="12043" max="12043" width="11.33203125" style="11" customWidth="1"/>
    <col min="12044" max="12044" width="4.33203125" style="11" customWidth="1"/>
    <col min="12045" max="12288" width="8.83203125" style="11"/>
    <col min="12289" max="12289" width="3.33203125" style="11" customWidth="1"/>
    <col min="12290" max="12290" width="6.08203125" style="11" customWidth="1"/>
    <col min="12291" max="12291" width="3.58203125" style="11" customWidth="1"/>
    <col min="12292" max="12292" width="7.33203125" style="11" customWidth="1"/>
    <col min="12293" max="12293" width="6.83203125" style="11" customWidth="1"/>
    <col min="12294" max="12294" width="8.83203125" style="11"/>
    <col min="12295" max="12295" width="4.33203125" style="11" customWidth="1"/>
    <col min="12296" max="12296" width="8.83203125" style="11"/>
    <col min="12297" max="12297" width="7.5" style="11" customWidth="1"/>
    <col min="12298" max="12298" width="15.5" style="11" customWidth="1"/>
    <col min="12299" max="12299" width="11.33203125" style="11" customWidth="1"/>
    <col min="12300" max="12300" width="4.33203125" style="11" customWidth="1"/>
    <col min="12301" max="12544" width="8.83203125" style="11"/>
    <col min="12545" max="12545" width="3.33203125" style="11" customWidth="1"/>
    <col min="12546" max="12546" width="6.08203125" style="11" customWidth="1"/>
    <col min="12547" max="12547" width="3.58203125" style="11" customWidth="1"/>
    <col min="12548" max="12548" width="7.33203125" style="11" customWidth="1"/>
    <col min="12549" max="12549" width="6.83203125" style="11" customWidth="1"/>
    <col min="12550" max="12550" width="8.83203125" style="11"/>
    <col min="12551" max="12551" width="4.33203125" style="11" customWidth="1"/>
    <col min="12552" max="12552" width="8.83203125" style="11"/>
    <col min="12553" max="12553" width="7.5" style="11" customWidth="1"/>
    <col min="12554" max="12554" width="15.5" style="11" customWidth="1"/>
    <col min="12555" max="12555" width="11.33203125" style="11" customWidth="1"/>
    <col min="12556" max="12556" width="4.33203125" style="11" customWidth="1"/>
    <col min="12557" max="12800" width="8.83203125" style="11"/>
    <col min="12801" max="12801" width="3.33203125" style="11" customWidth="1"/>
    <col min="12802" max="12802" width="6.08203125" style="11" customWidth="1"/>
    <col min="12803" max="12803" width="3.58203125" style="11" customWidth="1"/>
    <col min="12804" max="12804" width="7.33203125" style="11" customWidth="1"/>
    <col min="12805" max="12805" width="6.83203125" style="11" customWidth="1"/>
    <col min="12806" max="12806" width="8.83203125" style="11"/>
    <col min="12807" max="12807" width="4.33203125" style="11" customWidth="1"/>
    <col min="12808" max="12808" width="8.83203125" style="11"/>
    <col min="12809" max="12809" width="7.5" style="11" customWidth="1"/>
    <col min="12810" max="12810" width="15.5" style="11" customWidth="1"/>
    <col min="12811" max="12811" width="11.33203125" style="11" customWidth="1"/>
    <col min="12812" max="12812" width="4.33203125" style="11" customWidth="1"/>
    <col min="12813" max="13056" width="8.83203125" style="11"/>
    <col min="13057" max="13057" width="3.33203125" style="11" customWidth="1"/>
    <col min="13058" max="13058" width="6.08203125" style="11" customWidth="1"/>
    <col min="13059" max="13059" width="3.58203125" style="11" customWidth="1"/>
    <col min="13060" max="13060" width="7.33203125" style="11" customWidth="1"/>
    <col min="13061" max="13061" width="6.83203125" style="11" customWidth="1"/>
    <col min="13062" max="13062" width="8.83203125" style="11"/>
    <col min="13063" max="13063" width="4.33203125" style="11" customWidth="1"/>
    <col min="13064" max="13064" width="8.83203125" style="11"/>
    <col min="13065" max="13065" width="7.5" style="11" customWidth="1"/>
    <col min="13066" max="13066" width="15.5" style="11" customWidth="1"/>
    <col min="13067" max="13067" width="11.33203125" style="11" customWidth="1"/>
    <col min="13068" max="13068" width="4.33203125" style="11" customWidth="1"/>
    <col min="13069" max="13312" width="8.83203125" style="11"/>
    <col min="13313" max="13313" width="3.33203125" style="11" customWidth="1"/>
    <col min="13314" max="13314" width="6.08203125" style="11" customWidth="1"/>
    <col min="13315" max="13315" width="3.58203125" style="11" customWidth="1"/>
    <col min="13316" max="13316" width="7.33203125" style="11" customWidth="1"/>
    <col min="13317" max="13317" width="6.83203125" style="11" customWidth="1"/>
    <col min="13318" max="13318" width="8.83203125" style="11"/>
    <col min="13319" max="13319" width="4.33203125" style="11" customWidth="1"/>
    <col min="13320" max="13320" width="8.83203125" style="11"/>
    <col min="13321" max="13321" width="7.5" style="11" customWidth="1"/>
    <col min="13322" max="13322" width="15.5" style="11" customWidth="1"/>
    <col min="13323" max="13323" width="11.33203125" style="11" customWidth="1"/>
    <col min="13324" max="13324" width="4.33203125" style="11" customWidth="1"/>
    <col min="13325" max="13568" width="8.83203125" style="11"/>
    <col min="13569" max="13569" width="3.33203125" style="11" customWidth="1"/>
    <col min="13570" max="13570" width="6.08203125" style="11" customWidth="1"/>
    <col min="13571" max="13571" width="3.58203125" style="11" customWidth="1"/>
    <col min="13572" max="13572" width="7.33203125" style="11" customWidth="1"/>
    <col min="13573" max="13573" width="6.83203125" style="11" customWidth="1"/>
    <col min="13574" max="13574" width="8.83203125" style="11"/>
    <col min="13575" max="13575" width="4.33203125" style="11" customWidth="1"/>
    <col min="13576" max="13576" width="8.83203125" style="11"/>
    <col min="13577" max="13577" width="7.5" style="11" customWidth="1"/>
    <col min="13578" max="13578" width="15.5" style="11" customWidth="1"/>
    <col min="13579" max="13579" width="11.33203125" style="11" customWidth="1"/>
    <col min="13580" max="13580" width="4.33203125" style="11" customWidth="1"/>
    <col min="13581" max="13824" width="8.83203125" style="11"/>
    <col min="13825" max="13825" width="3.33203125" style="11" customWidth="1"/>
    <col min="13826" max="13826" width="6.08203125" style="11" customWidth="1"/>
    <col min="13827" max="13827" width="3.58203125" style="11" customWidth="1"/>
    <col min="13828" max="13828" width="7.33203125" style="11" customWidth="1"/>
    <col min="13829" max="13829" width="6.83203125" style="11" customWidth="1"/>
    <col min="13830" max="13830" width="8.83203125" style="11"/>
    <col min="13831" max="13831" width="4.33203125" style="11" customWidth="1"/>
    <col min="13832" max="13832" width="8.83203125" style="11"/>
    <col min="13833" max="13833" width="7.5" style="11" customWidth="1"/>
    <col min="13834" max="13834" width="15.5" style="11" customWidth="1"/>
    <col min="13835" max="13835" width="11.33203125" style="11" customWidth="1"/>
    <col min="13836" max="13836" width="4.33203125" style="11" customWidth="1"/>
    <col min="13837" max="14080" width="8.83203125" style="11"/>
    <col min="14081" max="14081" width="3.33203125" style="11" customWidth="1"/>
    <col min="14082" max="14082" width="6.08203125" style="11" customWidth="1"/>
    <col min="14083" max="14083" width="3.58203125" style="11" customWidth="1"/>
    <col min="14084" max="14084" width="7.33203125" style="11" customWidth="1"/>
    <col min="14085" max="14085" width="6.83203125" style="11" customWidth="1"/>
    <col min="14086" max="14086" width="8.83203125" style="11"/>
    <col min="14087" max="14087" width="4.33203125" style="11" customWidth="1"/>
    <col min="14088" max="14088" width="8.83203125" style="11"/>
    <col min="14089" max="14089" width="7.5" style="11" customWidth="1"/>
    <col min="14090" max="14090" width="15.5" style="11" customWidth="1"/>
    <col min="14091" max="14091" width="11.33203125" style="11" customWidth="1"/>
    <col min="14092" max="14092" width="4.33203125" style="11" customWidth="1"/>
    <col min="14093" max="14336" width="8.83203125" style="11"/>
    <col min="14337" max="14337" width="3.33203125" style="11" customWidth="1"/>
    <col min="14338" max="14338" width="6.08203125" style="11" customWidth="1"/>
    <col min="14339" max="14339" width="3.58203125" style="11" customWidth="1"/>
    <col min="14340" max="14340" width="7.33203125" style="11" customWidth="1"/>
    <col min="14341" max="14341" width="6.83203125" style="11" customWidth="1"/>
    <col min="14342" max="14342" width="8.83203125" style="11"/>
    <col min="14343" max="14343" width="4.33203125" style="11" customWidth="1"/>
    <col min="14344" max="14344" width="8.83203125" style="11"/>
    <col min="14345" max="14345" width="7.5" style="11" customWidth="1"/>
    <col min="14346" max="14346" width="15.5" style="11" customWidth="1"/>
    <col min="14347" max="14347" width="11.33203125" style="11" customWidth="1"/>
    <col min="14348" max="14348" width="4.33203125" style="11" customWidth="1"/>
    <col min="14349" max="14592" width="8.83203125" style="11"/>
    <col min="14593" max="14593" width="3.33203125" style="11" customWidth="1"/>
    <col min="14594" max="14594" width="6.08203125" style="11" customWidth="1"/>
    <col min="14595" max="14595" width="3.58203125" style="11" customWidth="1"/>
    <col min="14596" max="14596" width="7.33203125" style="11" customWidth="1"/>
    <col min="14597" max="14597" width="6.83203125" style="11" customWidth="1"/>
    <col min="14598" max="14598" width="8.83203125" style="11"/>
    <col min="14599" max="14599" width="4.33203125" style="11" customWidth="1"/>
    <col min="14600" max="14600" width="8.83203125" style="11"/>
    <col min="14601" max="14601" width="7.5" style="11" customWidth="1"/>
    <col min="14602" max="14602" width="15.5" style="11" customWidth="1"/>
    <col min="14603" max="14603" width="11.33203125" style="11" customWidth="1"/>
    <col min="14604" max="14604" width="4.33203125" style="11" customWidth="1"/>
    <col min="14605" max="14848" width="8.83203125" style="11"/>
    <col min="14849" max="14849" width="3.33203125" style="11" customWidth="1"/>
    <col min="14850" max="14850" width="6.08203125" style="11" customWidth="1"/>
    <col min="14851" max="14851" width="3.58203125" style="11" customWidth="1"/>
    <col min="14852" max="14852" width="7.33203125" style="11" customWidth="1"/>
    <col min="14853" max="14853" width="6.83203125" style="11" customWidth="1"/>
    <col min="14854" max="14854" width="8.83203125" style="11"/>
    <col min="14855" max="14855" width="4.33203125" style="11" customWidth="1"/>
    <col min="14856" max="14856" width="8.83203125" style="11"/>
    <col min="14857" max="14857" width="7.5" style="11" customWidth="1"/>
    <col min="14858" max="14858" width="15.5" style="11" customWidth="1"/>
    <col min="14859" max="14859" width="11.33203125" style="11" customWidth="1"/>
    <col min="14860" max="14860" width="4.33203125" style="11" customWidth="1"/>
    <col min="14861" max="15104" width="8.83203125" style="11"/>
    <col min="15105" max="15105" width="3.33203125" style="11" customWidth="1"/>
    <col min="15106" max="15106" width="6.08203125" style="11" customWidth="1"/>
    <col min="15107" max="15107" width="3.58203125" style="11" customWidth="1"/>
    <col min="15108" max="15108" width="7.33203125" style="11" customWidth="1"/>
    <col min="15109" max="15109" width="6.83203125" style="11" customWidth="1"/>
    <col min="15110" max="15110" width="8.83203125" style="11"/>
    <col min="15111" max="15111" width="4.33203125" style="11" customWidth="1"/>
    <col min="15112" max="15112" width="8.83203125" style="11"/>
    <col min="15113" max="15113" width="7.5" style="11" customWidth="1"/>
    <col min="15114" max="15114" width="15.5" style="11" customWidth="1"/>
    <col min="15115" max="15115" width="11.33203125" style="11" customWidth="1"/>
    <col min="15116" max="15116" width="4.33203125" style="11" customWidth="1"/>
    <col min="15117" max="15360" width="8.83203125" style="11"/>
    <col min="15361" max="15361" width="3.33203125" style="11" customWidth="1"/>
    <col min="15362" max="15362" width="6.08203125" style="11" customWidth="1"/>
    <col min="15363" max="15363" width="3.58203125" style="11" customWidth="1"/>
    <col min="15364" max="15364" width="7.33203125" style="11" customWidth="1"/>
    <col min="15365" max="15365" width="6.83203125" style="11" customWidth="1"/>
    <col min="15366" max="15366" width="8.83203125" style="11"/>
    <col min="15367" max="15367" width="4.33203125" style="11" customWidth="1"/>
    <col min="15368" max="15368" width="8.83203125" style="11"/>
    <col min="15369" max="15369" width="7.5" style="11" customWidth="1"/>
    <col min="15370" max="15370" width="15.5" style="11" customWidth="1"/>
    <col min="15371" max="15371" width="11.33203125" style="11" customWidth="1"/>
    <col min="15372" max="15372" width="4.33203125" style="11" customWidth="1"/>
    <col min="15373" max="15616" width="8.83203125" style="11"/>
    <col min="15617" max="15617" width="3.33203125" style="11" customWidth="1"/>
    <col min="15618" max="15618" width="6.08203125" style="11" customWidth="1"/>
    <col min="15619" max="15619" width="3.58203125" style="11" customWidth="1"/>
    <col min="15620" max="15620" width="7.33203125" style="11" customWidth="1"/>
    <col min="15621" max="15621" width="6.83203125" style="11" customWidth="1"/>
    <col min="15622" max="15622" width="8.83203125" style="11"/>
    <col min="15623" max="15623" width="4.33203125" style="11" customWidth="1"/>
    <col min="15624" max="15624" width="8.83203125" style="11"/>
    <col min="15625" max="15625" width="7.5" style="11" customWidth="1"/>
    <col min="15626" max="15626" width="15.5" style="11" customWidth="1"/>
    <col min="15627" max="15627" width="11.33203125" style="11" customWidth="1"/>
    <col min="15628" max="15628" width="4.33203125" style="11" customWidth="1"/>
    <col min="15629" max="15872" width="8.83203125" style="11"/>
    <col min="15873" max="15873" width="3.33203125" style="11" customWidth="1"/>
    <col min="15874" max="15874" width="6.08203125" style="11" customWidth="1"/>
    <col min="15875" max="15875" width="3.58203125" style="11" customWidth="1"/>
    <col min="15876" max="15876" width="7.33203125" style="11" customWidth="1"/>
    <col min="15877" max="15877" width="6.83203125" style="11" customWidth="1"/>
    <col min="15878" max="15878" width="8.83203125" style="11"/>
    <col min="15879" max="15879" width="4.33203125" style="11" customWidth="1"/>
    <col min="15880" max="15880" width="8.83203125" style="11"/>
    <col min="15881" max="15881" width="7.5" style="11" customWidth="1"/>
    <col min="15882" max="15882" width="15.5" style="11" customWidth="1"/>
    <col min="15883" max="15883" width="11.33203125" style="11" customWidth="1"/>
    <col min="15884" max="15884" width="4.33203125" style="11" customWidth="1"/>
    <col min="15885" max="16128" width="8.83203125" style="11"/>
    <col min="16129" max="16129" width="3.33203125" style="11" customWidth="1"/>
    <col min="16130" max="16130" width="6.08203125" style="11" customWidth="1"/>
    <col min="16131" max="16131" width="3.58203125" style="11" customWidth="1"/>
    <col min="16132" max="16132" width="7.33203125" style="11" customWidth="1"/>
    <col min="16133" max="16133" width="6.83203125" style="11" customWidth="1"/>
    <col min="16134" max="16134" width="8.83203125" style="11"/>
    <col min="16135" max="16135" width="4.33203125" style="11" customWidth="1"/>
    <col min="16136" max="16136" width="8.83203125" style="11"/>
    <col min="16137" max="16137" width="7.5" style="11" customWidth="1"/>
    <col min="16138" max="16138" width="15.5" style="11" customWidth="1"/>
    <col min="16139" max="16139" width="11.33203125" style="11" customWidth="1"/>
    <col min="16140" max="16140" width="4.33203125" style="11" customWidth="1"/>
    <col min="16141" max="16384" width="8.83203125" style="11"/>
  </cols>
  <sheetData>
    <row r="1" spans="1:16" ht="18">
      <c r="A1" s="1457" t="s">
        <v>280</v>
      </c>
      <c r="B1" s="1457"/>
      <c r="C1" s="1457"/>
      <c r="D1" s="1457"/>
      <c r="E1" s="1457"/>
      <c r="F1" s="1457"/>
      <c r="G1" s="1458"/>
      <c r="H1" s="1458"/>
      <c r="I1" s="1458"/>
      <c r="J1" s="1458"/>
      <c r="K1" s="1458"/>
      <c r="L1" s="1458"/>
      <c r="M1" s="41"/>
      <c r="N1" s="41"/>
      <c r="O1" s="41"/>
      <c r="P1" s="41"/>
    </row>
    <row r="2" spans="1:16" ht="19">
      <c r="A2" s="1459" t="s">
        <v>281</v>
      </c>
      <c r="B2" s="1460"/>
      <c r="C2" s="1460"/>
      <c r="D2" s="1460"/>
      <c r="E2" s="1460"/>
      <c r="F2" s="1460"/>
      <c r="G2" s="1460"/>
      <c r="H2" s="1460"/>
      <c r="I2" s="1460"/>
      <c r="J2" s="1460"/>
      <c r="K2" s="1460"/>
      <c r="L2" s="1460"/>
      <c r="M2" s="41"/>
      <c r="N2" s="41"/>
      <c r="O2" s="41"/>
      <c r="P2" s="41"/>
    </row>
    <row r="3" spans="1:16" ht="19.5" thickBot="1">
      <c r="A3" s="1459"/>
      <c r="B3" s="1459"/>
      <c r="C3" s="1459"/>
      <c r="D3" s="1459"/>
      <c r="E3" s="1459"/>
      <c r="F3" s="1459"/>
      <c r="G3" s="1459"/>
      <c r="H3" s="1459"/>
      <c r="I3" s="1459"/>
      <c r="J3" s="1459"/>
      <c r="K3" s="1459"/>
      <c r="L3" s="1459"/>
      <c r="M3" s="41"/>
      <c r="N3" s="41"/>
      <c r="O3" s="41"/>
      <c r="P3" s="41"/>
    </row>
    <row r="4" spans="1:16" ht="17.25" customHeight="1">
      <c r="A4" s="1461" t="s">
        <v>98</v>
      </c>
      <c r="B4" s="1437" t="s">
        <v>282</v>
      </c>
      <c r="C4" s="1438"/>
      <c r="D4" s="1438"/>
      <c r="E4" s="1439"/>
      <c r="F4" s="1446"/>
      <c r="G4" s="1449" t="s">
        <v>94</v>
      </c>
      <c r="H4" s="98"/>
      <c r="I4" s="98"/>
      <c r="J4" s="98"/>
      <c r="K4" s="98"/>
      <c r="L4" s="98"/>
      <c r="M4" s="41"/>
      <c r="N4" s="41"/>
      <c r="O4" s="41"/>
      <c r="P4" s="41"/>
    </row>
    <row r="5" spans="1:16" ht="17.25" customHeight="1">
      <c r="A5" s="1435"/>
      <c r="B5" s="1440"/>
      <c r="C5" s="1441"/>
      <c r="D5" s="1441"/>
      <c r="E5" s="1442"/>
      <c r="F5" s="1447"/>
      <c r="G5" s="1450"/>
      <c r="H5" s="98"/>
      <c r="I5" s="98"/>
      <c r="J5" s="98"/>
      <c r="K5" s="98"/>
      <c r="L5" s="98"/>
      <c r="M5" s="41"/>
      <c r="N5" s="41"/>
      <c r="O5" s="41"/>
      <c r="P5" s="41"/>
    </row>
    <row r="6" spans="1:16" ht="18" customHeight="1" thickBot="1">
      <c r="A6" s="1436"/>
      <c r="B6" s="1443"/>
      <c r="C6" s="1444"/>
      <c r="D6" s="1444"/>
      <c r="E6" s="1445"/>
      <c r="F6" s="1448"/>
      <c r="G6" s="1450"/>
      <c r="H6" s="98"/>
      <c r="I6" s="98"/>
      <c r="J6" s="98"/>
      <c r="K6" s="98"/>
      <c r="L6" s="98"/>
      <c r="M6" s="41"/>
      <c r="N6" s="41"/>
      <c r="O6" s="41"/>
      <c r="P6" s="41"/>
    </row>
    <row r="7" spans="1:16" ht="17.25" customHeight="1">
      <c r="A7" s="1435" t="s">
        <v>99</v>
      </c>
      <c r="B7" s="1437" t="s">
        <v>283</v>
      </c>
      <c r="C7" s="1438"/>
      <c r="D7" s="1438"/>
      <c r="E7" s="1439"/>
      <c r="F7" s="1446"/>
      <c r="G7" s="1449" t="s">
        <v>94</v>
      </c>
      <c r="H7" s="98"/>
      <c r="I7" s="98"/>
      <c r="J7" s="98"/>
      <c r="K7" s="98"/>
      <c r="L7" s="98"/>
      <c r="M7" s="41"/>
      <c r="N7" s="41"/>
      <c r="O7" s="41"/>
      <c r="P7" s="41"/>
    </row>
    <row r="8" spans="1:16" ht="17.25" customHeight="1">
      <c r="A8" s="1435"/>
      <c r="B8" s="1440"/>
      <c r="C8" s="1441"/>
      <c r="D8" s="1441"/>
      <c r="E8" s="1442"/>
      <c r="F8" s="1447"/>
      <c r="G8" s="1450"/>
      <c r="H8" s="98"/>
      <c r="I8" s="98"/>
      <c r="J8" s="98"/>
      <c r="K8" s="98"/>
      <c r="L8" s="98"/>
      <c r="M8" s="41"/>
      <c r="N8" s="41"/>
      <c r="O8" s="41"/>
      <c r="P8" s="41"/>
    </row>
    <row r="9" spans="1:16" ht="18" customHeight="1" thickBot="1">
      <c r="A9" s="1436"/>
      <c r="B9" s="1443"/>
      <c r="C9" s="1444"/>
      <c r="D9" s="1444"/>
      <c r="E9" s="1445"/>
      <c r="F9" s="1448"/>
      <c r="G9" s="1450"/>
      <c r="H9" s="98"/>
      <c r="I9" s="98"/>
      <c r="J9" s="98"/>
      <c r="K9" s="98"/>
      <c r="L9" s="98"/>
      <c r="M9" s="41"/>
      <c r="N9" s="41"/>
      <c r="O9" s="41"/>
      <c r="P9" s="41"/>
    </row>
    <row r="10" spans="1:16" ht="17.25" customHeight="1">
      <c r="A10" s="1435" t="s">
        <v>104</v>
      </c>
      <c r="B10" s="1437" t="s">
        <v>284</v>
      </c>
      <c r="C10" s="1438"/>
      <c r="D10" s="1438"/>
      <c r="E10" s="1439"/>
      <c r="F10" s="1451" t="e">
        <f>(F4/F7)*100</f>
        <v>#DIV/0!</v>
      </c>
      <c r="G10" s="1454" t="s">
        <v>285</v>
      </c>
      <c r="H10" s="98"/>
      <c r="I10" s="98"/>
      <c r="J10" s="98"/>
      <c r="K10" s="98"/>
      <c r="L10" s="98"/>
      <c r="M10" s="41"/>
      <c r="N10" s="41"/>
      <c r="O10" s="41"/>
      <c r="P10" s="41"/>
    </row>
    <row r="11" spans="1:16" ht="17.25" customHeight="1">
      <c r="A11" s="1435"/>
      <c r="B11" s="1440"/>
      <c r="C11" s="1441"/>
      <c r="D11" s="1441"/>
      <c r="E11" s="1442"/>
      <c r="F11" s="1452"/>
      <c r="G11" s="1455"/>
      <c r="H11" s="98"/>
      <c r="I11" s="98"/>
      <c r="J11" s="98"/>
      <c r="K11" s="98"/>
      <c r="L11" s="98"/>
      <c r="M11" s="41"/>
      <c r="N11" s="41"/>
      <c r="O11" s="41"/>
      <c r="P11" s="41"/>
    </row>
    <row r="12" spans="1:16" ht="27.75" customHeight="1" thickBot="1">
      <c r="A12" s="1436"/>
      <c r="B12" s="1443"/>
      <c r="C12" s="1444"/>
      <c r="D12" s="1444"/>
      <c r="E12" s="1445"/>
      <c r="F12" s="1453"/>
      <c r="G12" s="1456"/>
      <c r="H12" s="98"/>
      <c r="I12" s="98"/>
      <c r="J12" s="98"/>
      <c r="K12" s="98"/>
      <c r="L12" s="98"/>
      <c r="M12" s="41"/>
      <c r="N12" s="41"/>
      <c r="O12" s="41"/>
      <c r="P12" s="41"/>
    </row>
    <row r="13" spans="1:16" ht="13.5" customHeight="1">
      <c r="A13" s="1462"/>
      <c r="B13" s="1462"/>
      <c r="C13" s="1462"/>
      <c r="D13" s="1462"/>
      <c r="E13" s="1462"/>
      <c r="F13" s="1462"/>
      <c r="G13" s="98"/>
      <c r="H13" s="98"/>
      <c r="I13" s="98"/>
      <c r="J13" s="98"/>
      <c r="K13" s="98"/>
      <c r="L13" s="98"/>
      <c r="M13" s="41"/>
      <c r="N13" s="41"/>
      <c r="O13" s="41"/>
      <c r="P13" s="41"/>
    </row>
    <row r="14" spans="1:16" ht="13.5" customHeight="1">
      <c r="A14" s="33" t="s">
        <v>286</v>
      </c>
      <c r="B14" s="33"/>
      <c r="C14" s="33"/>
      <c r="D14" s="33"/>
      <c r="E14" s="33"/>
      <c r="F14" s="33"/>
      <c r="G14" s="99"/>
      <c r="H14" s="99"/>
      <c r="I14" s="99"/>
      <c r="J14" s="99"/>
      <c r="K14" s="99"/>
      <c r="L14" s="99"/>
      <c r="M14" s="33"/>
      <c r="N14" s="41"/>
      <c r="O14" s="41"/>
      <c r="P14" s="41"/>
    </row>
    <row r="15" spans="1:16" ht="32.25" customHeight="1">
      <c r="A15" s="100"/>
      <c r="B15" s="1431" t="s">
        <v>101</v>
      </c>
      <c r="C15" s="1431"/>
      <c r="D15" s="1431" t="s">
        <v>209</v>
      </c>
      <c r="E15" s="1431"/>
      <c r="F15" s="1431" t="s">
        <v>111</v>
      </c>
      <c r="G15" s="1432"/>
      <c r="H15" s="1433" t="s">
        <v>266</v>
      </c>
      <c r="I15" s="1431"/>
      <c r="J15" s="101" t="s">
        <v>287</v>
      </c>
      <c r="K15" s="1434" t="s">
        <v>288</v>
      </c>
      <c r="L15" s="1434"/>
      <c r="M15" s="33"/>
      <c r="N15" s="33"/>
      <c r="O15" s="33"/>
    </row>
    <row r="16" spans="1:16">
      <c r="A16" s="100">
        <v>1</v>
      </c>
      <c r="B16" s="1417"/>
      <c r="C16" s="1417"/>
      <c r="D16" s="1427"/>
      <c r="E16" s="1428"/>
      <c r="F16" s="1417"/>
      <c r="G16" s="1418"/>
      <c r="H16" s="1429"/>
      <c r="I16" s="1429"/>
      <c r="J16" s="102"/>
      <c r="K16" s="1420"/>
      <c r="L16" s="1420"/>
      <c r="M16" s="33"/>
      <c r="N16" s="33"/>
      <c r="O16" s="33"/>
    </row>
    <row r="17" spans="1:15">
      <c r="A17" s="100">
        <v>2</v>
      </c>
      <c r="B17" s="1417"/>
      <c r="C17" s="1417"/>
      <c r="D17" s="1427"/>
      <c r="E17" s="1428"/>
      <c r="F17" s="1417"/>
      <c r="G17" s="1418"/>
      <c r="H17" s="1430"/>
      <c r="I17" s="1430"/>
      <c r="J17" s="102"/>
      <c r="K17" s="1420"/>
      <c r="L17" s="1420"/>
      <c r="M17" s="33"/>
      <c r="N17" s="33"/>
      <c r="O17" s="33"/>
    </row>
    <row r="18" spans="1:15">
      <c r="A18" s="100">
        <v>3</v>
      </c>
      <c r="B18" s="1418"/>
      <c r="C18" s="1424"/>
      <c r="D18" s="1423"/>
      <c r="E18" s="1425"/>
      <c r="F18" s="1418"/>
      <c r="G18" s="1426"/>
      <c r="H18" s="1419"/>
      <c r="I18" s="1419"/>
      <c r="J18" s="102"/>
      <c r="K18" s="1420"/>
      <c r="L18" s="1420"/>
      <c r="M18" s="33"/>
      <c r="N18" s="33"/>
      <c r="O18" s="33"/>
    </row>
    <row r="19" spans="1:15">
      <c r="A19" s="100">
        <v>4</v>
      </c>
      <c r="B19" s="1418"/>
      <c r="C19" s="1424"/>
      <c r="D19" s="1423"/>
      <c r="E19" s="1425"/>
      <c r="F19" s="1418"/>
      <c r="G19" s="1426"/>
      <c r="H19" s="1419"/>
      <c r="I19" s="1419"/>
      <c r="J19" s="102"/>
      <c r="K19" s="1420"/>
      <c r="L19" s="1420"/>
      <c r="M19" s="33"/>
      <c r="N19" s="33"/>
      <c r="O19" s="33"/>
    </row>
    <row r="20" spans="1:15">
      <c r="A20" s="100">
        <v>5</v>
      </c>
      <c r="B20" s="1418"/>
      <c r="C20" s="1424"/>
      <c r="D20" s="1423"/>
      <c r="E20" s="1425"/>
      <c r="F20" s="1418"/>
      <c r="G20" s="1426"/>
      <c r="H20" s="1419"/>
      <c r="I20" s="1419"/>
      <c r="J20" s="102"/>
      <c r="K20" s="1420"/>
      <c r="L20" s="1420"/>
      <c r="M20" s="33"/>
      <c r="N20" s="33"/>
      <c r="O20" s="33"/>
    </row>
    <row r="21" spans="1:15">
      <c r="A21" s="100">
        <v>6</v>
      </c>
      <c r="B21" s="1418"/>
      <c r="C21" s="1424"/>
      <c r="D21" s="1423"/>
      <c r="E21" s="1425"/>
      <c r="F21" s="1418"/>
      <c r="G21" s="1426"/>
      <c r="H21" s="1419"/>
      <c r="I21" s="1419"/>
      <c r="J21" s="102"/>
      <c r="K21" s="1420"/>
      <c r="L21" s="1420"/>
      <c r="M21" s="33"/>
      <c r="N21" s="33"/>
      <c r="O21" s="33"/>
    </row>
    <row r="22" spans="1:15">
      <c r="A22" s="100">
        <v>7</v>
      </c>
      <c r="B22" s="1417"/>
      <c r="C22" s="1417"/>
      <c r="D22" s="1417"/>
      <c r="E22" s="1417"/>
      <c r="F22" s="1417"/>
      <c r="G22" s="1418"/>
      <c r="H22" s="1417"/>
      <c r="I22" s="1417"/>
      <c r="J22" s="103"/>
      <c r="K22" s="1420"/>
      <c r="L22" s="1420"/>
      <c r="M22" s="33"/>
      <c r="N22" s="33"/>
      <c r="O22" s="33"/>
    </row>
    <row r="23" spans="1:15">
      <c r="A23" s="100">
        <v>8</v>
      </c>
      <c r="B23" s="1417"/>
      <c r="C23" s="1417"/>
      <c r="D23" s="1417"/>
      <c r="E23" s="1417"/>
      <c r="F23" s="1417"/>
      <c r="G23" s="1418"/>
      <c r="H23" s="1417"/>
      <c r="I23" s="1417"/>
      <c r="J23" s="103"/>
      <c r="K23" s="1420"/>
      <c r="L23" s="1420"/>
      <c r="M23" s="33"/>
      <c r="N23" s="33"/>
      <c r="O23" s="33"/>
    </row>
    <row r="24" spans="1:15">
      <c r="A24" s="100">
        <v>9</v>
      </c>
      <c r="B24" s="1417"/>
      <c r="C24" s="1417"/>
      <c r="D24" s="1417"/>
      <c r="E24" s="1417"/>
      <c r="F24" s="1417"/>
      <c r="G24" s="1418"/>
      <c r="H24" s="1417"/>
      <c r="I24" s="1417"/>
      <c r="J24" s="103"/>
      <c r="K24" s="1420"/>
      <c r="L24" s="1420"/>
      <c r="M24" s="33"/>
      <c r="N24" s="33"/>
      <c r="O24" s="33"/>
    </row>
    <row r="25" spans="1:15">
      <c r="A25" s="100">
        <v>10</v>
      </c>
      <c r="B25" s="1417"/>
      <c r="C25" s="1417"/>
      <c r="D25" s="1417"/>
      <c r="E25" s="1417"/>
      <c r="F25" s="1417"/>
      <c r="G25" s="1418"/>
      <c r="H25" s="1417"/>
      <c r="I25" s="1417"/>
      <c r="J25" s="103"/>
      <c r="K25" s="1420"/>
      <c r="L25" s="1420"/>
      <c r="M25" s="33"/>
      <c r="N25" s="33"/>
      <c r="O25" s="33"/>
    </row>
    <row r="26" spans="1:15">
      <c r="A26" s="100">
        <v>11</v>
      </c>
      <c r="B26" s="1418"/>
      <c r="C26" s="1424"/>
      <c r="D26" s="1423"/>
      <c r="E26" s="1425"/>
      <c r="F26" s="1417"/>
      <c r="G26" s="1418"/>
      <c r="H26" s="1419"/>
      <c r="I26" s="1419"/>
      <c r="J26" s="102"/>
      <c r="K26" s="1420"/>
      <c r="L26" s="1420"/>
      <c r="M26" s="33"/>
      <c r="N26" s="33"/>
      <c r="O26" s="33"/>
    </row>
    <row r="27" spans="1:15">
      <c r="A27" s="100">
        <v>12</v>
      </c>
      <c r="B27" s="1417"/>
      <c r="C27" s="1417"/>
      <c r="D27" s="1427"/>
      <c r="E27" s="1428"/>
      <c r="F27" s="1417"/>
      <c r="G27" s="1418"/>
      <c r="H27" s="1419"/>
      <c r="I27" s="1419"/>
      <c r="J27" s="102"/>
      <c r="K27" s="1420"/>
      <c r="L27" s="1420"/>
      <c r="M27" s="33"/>
      <c r="N27" s="33"/>
      <c r="O27" s="33"/>
    </row>
    <row r="28" spans="1:15">
      <c r="A28" s="100">
        <v>13</v>
      </c>
      <c r="B28" s="1418"/>
      <c r="C28" s="1424"/>
      <c r="D28" s="1423"/>
      <c r="E28" s="1425"/>
      <c r="F28" s="1418"/>
      <c r="G28" s="1426"/>
      <c r="H28" s="1419"/>
      <c r="I28" s="1419"/>
      <c r="J28" s="102"/>
      <c r="K28" s="1420"/>
      <c r="L28" s="1420"/>
      <c r="M28" s="33"/>
      <c r="N28" s="33"/>
      <c r="O28" s="33"/>
    </row>
    <row r="29" spans="1:15">
      <c r="A29" s="100">
        <v>14</v>
      </c>
      <c r="B29" s="1417"/>
      <c r="C29" s="1417"/>
      <c r="D29" s="1427"/>
      <c r="E29" s="1428"/>
      <c r="F29" s="1417"/>
      <c r="G29" s="1418"/>
      <c r="H29" s="1419"/>
      <c r="I29" s="1419"/>
      <c r="J29" s="102"/>
      <c r="K29" s="1420"/>
      <c r="L29" s="1420"/>
      <c r="M29" s="33"/>
      <c r="N29" s="33"/>
      <c r="O29" s="33"/>
    </row>
    <row r="30" spans="1:15">
      <c r="A30" s="100">
        <v>15</v>
      </c>
      <c r="B30" s="1417"/>
      <c r="C30" s="1417"/>
      <c r="D30" s="1423"/>
      <c r="E30" s="1424"/>
      <c r="F30" s="1417"/>
      <c r="G30" s="1418"/>
      <c r="H30" s="1419"/>
      <c r="I30" s="1419"/>
      <c r="J30" s="102"/>
      <c r="K30" s="1420"/>
      <c r="L30" s="1420"/>
      <c r="M30" s="33"/>
      <c r="N30" s="33"/>
      <c r="O30" s="33"/>
    </row>
    <row r="31" spans="1:15">
      <c r="A31" s="100">
        <v>16</v>
      </c>
      <c r="B31" s="1417"/>
      <c r="C31" s="1417"/>
      <c r="D31" s="1419"/>
      <c r="E31" s="1417"/>
      <c r="F31" s="1417"/>
      <c r="G31" s="1418"/>
      <c r="H31" s="1419"/>
      <c r="I31" s="1419"/>
      <c r="J31" s="102"/>
      <c r="K31" s="1420"/>
      <c r="L31" s="1420"/>
      <c r="M31" s="33"/>
      <c r="N31" s="33"/>
      <c r="O31" s="33"/>
    </row>
    <row r="32" spans="1:15">
      <c r="A32" s="100">
        <v>17</v>
      </c>
      <c r="B32" s="1417"/>
      <c r="C32" s="1417"/>
      <c r="D32" s="1417"/>
      <c r="E32" s="1417"/>
      <c r="F32" s="1417"/>
      <c r="G32" s="1418"/>
      <c r="H32" s="1419"/>
      <c r="I32" s="1419"/>
      <c r="J32" s="102"/>
      <c r="K32" s="1420"/>
      <c r="L32" s="1420"/>
      <c r="M32" s="33"/>
      <c r="N32" s="33"/>
      <c r="O32" s="33"/>
    </row>
    <row r="33" spans="1:16">
      <c r="A33" s="100">
        <v>18</v>
      </c>
      <c r="B33" s="1417"/>
      <c r="C33" s="1417"/>
      <c r="D33" s="1417"/>
      <c r="E33" s="1417"/>
      <c r="F33" s="1417"/>
      <c r="G33" s="1418"/>
      <c r="H33" s="1419"/>
      <c r="I33" s="1419"/>
      <c r="J33" s="102"/>
      <c r="K33" s="1420"/>
      <c r="L33" s="1420"/>
      <c r="M33" s="33"/>
      <c r="N33" s="33"/>
      <c r="O33" s="33"/>
    </row>
    <row r="34" spans="1:16">
      <c r="A34" s="100">
        <v>19</v>
      </c>
      <c r="B34" s="1417"/>
      <c r="C34" s="1417"/>
      <c r="D34" s="1417"/>
      <c r="E34" s="1417"/>
      <c r="F34" s="1417"/>
      <c r="G34" s="1418"/>
      <c r="H34" s="1419"/>
      <c r="I34" s="1419"/>
      <c r="J34" s="102"/>
      <c r="K34" s="1420"/>
      <c r="L34" s="1420"/>
      <c r="M34" s="33"/>
      <c r="N34" s="33"/>
      <c r="O34" s="33"/>
    </row>
    <row r="35" spans="1:16">
      <c r="A35" s="100">
        <v>20</v>
      </c>
      <c r="B35" s="1417"/>
      <c r="C35" s="1417"/>
      <c r="D35" s="1417"/>
      <c r="E35" s="1417"/>
      <c r="F35" s="1417"/>
      <c r="G35" s="1418"/>
      <c r="H35" s="1419"/>
      <c r="I35" s="1419"/>
      <c r="J35" s="102"/>
      <c r="K35" s="1420"/>
      <c r="L35" s="1420"/>
      <c r="M35" s="33"/>
      <c r="N35" s="33"/>
      <c r="O35" s="33"/>
    </row>
    <row r="36" spans="1:16">
      <c r="A36" s="100">
        <v>21</v>
      </c>
      <c r="B36" s="1417"/>
      <c r="C36" s="1417"/>
      <c r="D36" s="1421"/>
      <c r="E36" s="1422"/>
      <c r="F36" s="1417"/>
      <c r="G36" s="1418"/>
      <c r="H36" s="1419"/>
      <c r="I36" s="1419"/>
      <c r="J36" s="102"/>
      <c r="K36" s="1420"/>
      <c r="L36" s="1420"/>
      <c r="M36" s="33"/>
      <c r="N36" s="33"/>
      <c r="O36" s="33"/>
    </row>
    <row r="37" spans="1:16">
      <c r="A37" s="100">
        <v>22</v>
      </c>
      <c r="B37" s="1417"/>
      <c r="C37" s="1417"/>
      <c r="D37" s="1421"/>
      <c r="E37" s="1422"/>
      <c r="F37" s="1417"/>
      <c r="G37" s="1418"/>
      <c r="H37" s="1419"/>
      <c r="I37" s="1419"/>
      <c r="J37" s="102"/>
      <c r="K37" s="1420"/>
      <c r="L37" s="1420"/>
      <c r="M37" s="33"/>
      <c r="N37" s="33"/>
      <c r="O37" s="33"/>
    </row>
    <row r="38" spans="1:16">
      <c r="A38" s="100">
        <v>23</v>
      </c>
      <c r="B38" s="1417"/>
      <c r="C38" s="1417"/>
      <c r="D38" s="1421"/>
      <c r="E38" s="1422"/>
      <c r="F38" s="1417"/>
      <c r="G38" s="1418"/>
      <c r="H38" s="1419"/>
      <c r="I38" s="1419"/>
      <c r="J38" s="102"/>
      <c r="K38" s="1420"/>
      <c r="L38" s="1420"/>
      <c r="M38" s="33"/>
      <c r="N38" s="33"/>
      <c r="O38" s="33"/>
    </row>
    <row r="39" spans="1:16">
      <c r="A39" s="100">
        <v>24</v>
      </c>
      <c r="B39" s="1417"/>
      <c r="C39" s="1417"/>
      <c r="D39" s="1421"/>
      <c r="E39" s="1422"/>
      <c r="F39" s="1417"/>
      <c r="G39" s="1418"/>
      <c r="H39" s="1419"/>
      <c r="I39" s="1419"/>
      <c r="J39" s="102"/>
      <c r="K39" s="1420"/>
      <c r="L39" s="1420"/>
      <c r="M39" s="33"/>
      <c r="N39" s="33"/>
      <c r="O39" s="33"/>
    </row>
    <row r="40" spans="1:16">
      <c r="A40" s="100">
        <v>25</v>
      </c>
      <c r="B40" s="1417"/>
      <c r="C40" s="1417"/>
      <c r="D40" s="1421"/>
      <c r="E40" s="1422"/>
      <c r="F40" s="1417"/>
      <c r="G40" s="1418"/>
      <c r="H40" s="1419"/>
      <c r="I40" s="1419"/>
      <c r="J40" s="102"/>
      <c r="K40" s="1420"/>
      <c r="L40" s="1420"/>
      <c r="M40" s="33"/>
      <c r="N40" s="33"/>
      <c r="O40" s="33"/>
    </row>
    <row r="41" spans="1:16">
      <c r="A41" s="100">
        <v>26</v>
      </c>
      <c r="B41" s="1417"/>
      <c r="C41" s="1417"/>
      <c r="D41" s="1417"/>
      <c r="E41" s="1417"/>
      <c r="F41" s="1417"/>
      <c r="G41" s="1418"/>
      <c r="H41" s="1419"/>
      <c r="I41" s="1419"/>
      <c r="J41" s="102"/>
      <c r="K41" s="1420"/>
      <c r="L41" s="1420"/>
      <c r="M41" s="33"/>
      <c r="N41" s="33"/>
      <c r="O41" s="33"/>
    </row>
    <row r="42" spans="1:16">
      <c r="A42" s="100">
        <v>27</v>
      </c>
      <c r="B42" s="1417"/>
      <c r="C42" s="1417"/>
      <c r="D42" s="1417"/>
      <c r="E42" s="1417"/>
      <c r="F42" s="1417"/>
      <c r="G42" s="1418"/>
      <c r="H42" s="1419"/>
      <c r="I42" s="1419"/>
      <c r="J42" s="102"/>
      <c r="K42" s="1420"/>
      <c r="L42" s="1420"/>
      <c r="M42" s="33"/>
      <c r="N42" s="33"/>
      <c r="O42" s="33"/>
    </row>
    <row r="43" spans="1:16">
      <c r="A43" s="100">
        <v>28</v>
      </c>
      <c r="B43" s="1417"/>
      <c r="C43" s="1417"/>
      <c r="D43" s="1417"/>
      <c r="E43" s="1417"/>
      <c r="F43" s="1417"/>
      <c r="G43" s="1418"/>
      <c r="H43" s="1419"/>
      <c r="I43" s="1419"/>
      <c r="J43" s="102"/>
      <c r="K43" s="1420"/>
      <c r="L43" s="1420"/>
      <c r="M43" s="33"/>
      <c r="N43" s="33"/>
      <c r="O43" s="33"/>
    </row>
    <row r="44" spans="1:16">
      <c r="A44" s="100">
        <v>29</v>
      </c>
      <c r="B44" s="1417"/>
      <c r="C44" s="1417"/>
      <c r="D44" s="1417"/>
      <c r="E44" s="1417"/>
      <c r="F44" s="1417"/>
      <c r="G44" s="1418"/>
      <c r="H44" s="1419"/>
      <c r="I44" s="1419"/>
      <c r="J44" s="102"/>
      <c r="K44" s="1420"/>
      <c r="L44" s="1420"/>
      <c r="M44" s="33"/>
      <c r="N44" s="33"/>
      <c r="O44" s="33"/>
    </row>
    <row r="45" spans="1:16">
      <c r="A45" s="100">
        <v>30</v>
      </c>
      <c r="B45" s="1417"/>
      <c r="C45" s="1417"/>
      <c r="D45" s="1417"/>
      <c r="E45" s="1417"/>
      <c r="F45" s="1417"/>
      <c r="G45" s="1418"/>
      <c r="H45" s="1419"/>
      <c r="I45" s="1419"/>
      <c r="J45" s="102"/>
      <c r="K45" s="1420"/>
      <c r="L45" s="1420"/>
      <c r="M45" s="33"/>
      <c r="N45" s="33"/>
      <c r="O45" s="33"/>
    </row>
    <row r="46" spans="1:16" ht="18.75" customHeight="1">
      <c r="A46" s="1415" t="s">
        <v>452</v>
      </c>
      <c r="B46" s="1416"/>
      <c r="C46" s="1416"/>
      <c r="D46" s="1416"/>
      <c r="E46" s="1416"/>
      <c r="F46" s="1416"/>
      <c r="G46" s="1416"/>
      <c r="H46" s="1416"/>
      <c r="I46" s="1416"/>
      <c r="J46" s="1416"/>
      <c r="K46" s="1416"/>
      <c r="L46" s="1416"/>
      <c r="M46" s="33"/>
      <c r="N46" s="41"/>
      <c r="O46" s="41"/>
      <c r="P46" s="41"/>
    </row>
    <row r="47" spans="1:16" ht="36.75" customHeight="1">
      <c r="A47" s="1416"/>
      <c r="B47" s="1416"/>
      <c r="C47" s="1416"/>
      <c r="D47" s="1416"/>
      <c r="E47" s="1416"/>
      <c r="F47" s="1416"/>
      <c r="G47" s="1416"/>
      <c r="H47" s="1416"/>
      <c r="I47" s="1416"/>
      <c r="J47" s="1416"/>
      <c r="K47" s="1416"/>
      <c r="L47" s="1416"/>
      <c r="M47" s="41"/>
      <c r="N47" s="41"/>
      <c r="O47" s="41"/>
      <c r="P47" s="41"/>
    </row>
  </sheetData>
  <mergeCells count="173">
    <mergeCell ref="A1:F1"/>
    <mergeCell ref="G1:L1"/>
    <mergeCell ref="A2:L2"/>
    <mergeCell ref="A3:L3"/>
    <mergeCell ref="A4:A6"/>
    <mergeCell ref="B4:E6"/>
    <mergeCell ref="F4:F6"/>
    <mergeCell ref="G4:G6"/>
    <mergeCell ref="A13:F13"/>
    <mergeCell ref="B15:C15"/>
    <mergeCell ref="D15:E15"/>
    <mergeCell ref="F15:G15"/>
    <mergeCell ref="H15:I15"/>
    <mergeCell ref="K15:L15"/>
    <mergeCell ref="A7:A9"/>
    <mergeCell ref="B7:E9"/>
    <mergeCell ref="F7:F9"/>
    <mergeCell ref="G7:G9"/>
    <mergeCell ref="A10:A12"/>
    <mergeCell ref="B10:E12"/>
    <mergeCell ref="F10:F12"/>
    <mergeCell ref="G10:G12"/>
    <mergeCell ref="B16:C16"/>
    <mergeCell ref="D16:E16"/>
    <mergeCell ref="F16:G16"/>
    <mergeCell ref="H16:I16"/>
    <mergeCell ref="K16:L16"/>
    <mergeCell ref="B17:C17"/>
    <mergeCell ref="D17:E17"/>
    <mergeCell ref="F17:G17"/>
    <mergeCell ref="H17:I17"/>
    <mergeCell ref="K17:L17"/>
    <mergeCell ref="B18:C18"/>
    <mergeCell ref="D18:E18"/>
    <mergeCell ref="F18:G18"/>
    <mergeCell ref="H18:I18"/>
    <mergeCell ref="K18:L18"/>
    <mergeCell ref="B19:C19"/>
    <mergeCell ref="D19:E19"/>
    <mergeCell ref="F19:G19"/>
    <mergeCell ref="H19:I19"/>
    <mergeCell ref="K19:L19"/>
    <mergeCell ref="B20:C20"/>
    <mergeCell ref="D20:E20"/>
    <mergeCell ref="F20:G20"/>
    <mergeCell ref="H20:I20"/>
    <mergeCell ref="K20:L20"/>
    <mergeCell ref="B21:C21"/>
    <mergeCell ref="D21:E21"/>
    <mergeCell ref="F21:G21"/>
    <mergeCell ref="H21:I21"/>
    <mergeCell ref="K21:L21"/>
    <mergeCell ref="B22:C22"/>
    <mergeCell ref="D22:E22"/>
    <mergeCell ref="F22:G22"/>
    <mergeCell ref="H22:I22"/>
    <mergeCell ref="K22:L22"/>
    <mergeCell ref="B23:C23"/>
    <mergeCell ref="D23:E23"/>
    <mergeCell ref="F23:G23"/>
    <mergeCell ref="H23:I23"/>
    <mergeCell ref="K23:L23"/>
    <mergeCell ref="B24:C24"/>
    <mergeCell ref="D24:E24"/>
    <mergeCell ref="F24:G24"/>
    <mergeCell ref="H24:I24"/>
    <mergeCell ref="K24:L24"/>
    <mergeCell ref="B25:C25"/>
    <mergeCell ref="D25:E25"/>
    <mergeCell ref="F25:G25"/>
    <mergeCell ref="H25:I25"/>
    <mergeCell ref="K25:L25"/>
    <mergeCell ref="B26:C26"/>
    <mergeCell ref="D26:E26"/>
    <mergeCell ref="F26:G26"/>
    <mergeCell ref="H26:I26"/>
    <mergeCell ref="K26:L26"/>
    <mergeCell ref="B27:C27"/>
    <mergeCell ref="D27:E27"/>
    <mergeCell ref="F27:G27"/>
    <mergeCell ref="H27:I27"/>
    <mergeCell ref="K27:L27"/>
    <mergeCell ref="B28:C28"/>
    <mergeCell ref="D28:E28"/>
    <mergeCell ref="F28:G28"/>
    <mergeCell ref="H28:I28"/>
    <mergeCell ref="K28:L28"/>
    <mergeCell ref="B29:C29"/>
    <mergeCell ref="D29:E29"/>
    <mergeCell ref="F29:G29"/>
    <mergeCell ref="H29:I29"/>
    <mergeCell ref="K29:L29"/>
    <mergeCell ref="B30:C30"/>
    <mergeCell ref="D30:E30"/>
    <mergeCell ref="F30:G30"/>
    <mergeCell ref="H30:I30"/>
    <mergeCell ref="K30:L30"/>
    <mergeCell ref="B31:C31"/>
    <mergeCell ref="D31:E31"/>
    <mergeCell ref="F31:G31"/>
    <mergeCell ref="H31:I31"/>
    <mergeCell ref="K31:L31"/>
    <mergeCell ref="B32:C32"/>
    <mergeCell ref="D32:E32"/>
    <mergeCell ref="F32:G32"/>
    <mergeCell ref="H32:I32"/>
    <mergeCell ref="K32:L32"/>
    <mergeCell ref="B33:C33"/>
    <mergeCell ref="D33:E33"/>
    <mergeCell ref="F33:G33"/>
    <mergeCell ref="H33:I33"/>
    <mergeCell ref="K33:L33"/>
    <mergeCell ref="B34:C34"/>
    <mergeCell ref="D34:E34"/>
    <mergeCell ref="F34:G34"/>
    <mergeCell ref="H34:I34"/>
    <mergeCell ref="K34:L34"/>
    <mergeCell ref="B35:C35"/>
    <mergeCell ref="D35:E35"/>
    <mergeCell ref="F35:G35"/>
    <mergeCell ref="H35:I35"/>
    <mergeCell ref="K35:L35"/>
    <mergeCell ref="B36:C36"/>
    <mergeCell ref="D36:E36"/>
    <mergeCell ref="F36:G36"/>
    <mergeCell ref="H36:I36"/>
    <mergeCell ref="K36:L36"/>
    <mergeCell ref="B37:C37"/>
    <mergeCell ref="D37:E37"/>
    <mergeCell ref="F37:G37"/>
    <mergeCell ref="H37:I37"/>
    <mergeCell ref="K37:L37"/>
    <mergeCell ref="B38:C38"/>
    <mergeCell ref="D38:E38"/>
    <mergeCell ref="F38:G38"/>
    <mergeCell ref="H38:I38"/>
    <mergeCell ref="K38:L38"/>
    <mergeCell ref="B39:C39"/>
    <mergeCell ref="D39:E39"/>
    <mergeCell ref="F39:G39"/>
    <mergeCell ref="H39:I39"/>
    <mergeCell ref="K39:L39"/>
    <mergeCell ref="B40:C40"/>
    <mergeCell ref="D40:E40"/>
    <mergeCell ref="F40:G40"/>
    <mergeCell ref="H40:I40"/>
    <mergeCell ref="K40:L40"/>
    <mergeCell ref="B41:C41"/>
    <mergeCell ref="D41:E41"/>
    <mergeCell ref="F41:G41"/>
    <mergeCell ref="H41:I41"/>
    <mergeCell ref="K41:L41"/>
    <mergeCell ref="B42:C42"/>
    <mergeCell ref="D42:E42"/>
    <mergeCell ref="F42:G42"/>
    <mergeCell ref="H42:I42"/>
    <mergeCell ref="K42:L42"/>
    <mergeCell ref="B43:C43"/>
    <mergeCell ref="D43:E43"/>
    <mergeCell ref="F43:G43"/>
    <mergeCell ref="H43:I43"/>
    <mergeCell ref="K43:L43"/>
    <mergeCell ref="A46:L47"/>
    <mergeCell ref="B44:C44"/>
    <mergeCell ref="D44:E44"/>
    <mergeCell ref="F44:G44"/>
    <mergeCell ref="H44:I44"/>
    <mergeCell ref="K44:L44"/>
    <mergeCell ref="B45:C45"/>
    <mergeCell ref="D45:E45"/>
    <mergeCell ref="F45:G45"/>
    <mergeCell ref="H45:I45"/>
    <mergeCell ref="K45:L45"/>
  </mergeCells>
  <phoneticPr fontId="5"/>
  <pageMargins left="0.7" right="0.7" top="0.75" bottom="0.75" header="0.3" footer="0.3"/>
  <pageSetup paperSize="9" scale="8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8"/>
  <dimension ref="A1:I15"/>
  <sheetViews>
    <sheetView showGridLines="0" view="pageBreakPreview" zoomScale="90" zoomScaleNormal="100" zoomScaleSheetLayoutView="90" workbookViewId="0">
      <selection activeCell="C6" sqref="C6:G6"/>
    </sheetView>
  </sheetViews>
  <sheetFormatPr defaultColWidth="8.08203125" defaultRowHeight="13"/>
  <cols>
    <col min="1" max="1" width="0.58203125" style="194" customWidth="1"/>
    <col min="2" max="2" width="21.83203125" style="194" customWidth="1"/>
    <col min="3" max="3" width="3.58203125" style="194" customWidth="1"/>
    <col min="4" max="6" width="18.08203125" style="194" customWidth="1"/>
    <col min="7" max="7" width="2.83203125" style="194" customWidth="1"/>
    <col min="8" max="8" width="3.33203125" style="194" customWidth="1"/>
    <col min="9" max="9" width="2.33203125" style="194" customWidth="1"/>
    <col min="10" max="10" width="8.08203125" style="194"/>
    <col min="11" max="11" width="12.58203125" style="194" customWidth="1"/>
    <col min="12" max="256" width="8.08203125" style="194"/>
    <col min="257" max="257" width="0.58203125" style="194" customWidth="1"/>
    <col min="258" max="258" width="21.83203125" style="194" customWidth="1"/>
    <col min="259" max="259" width="3.58203125" style="194" customWidth="1"/>
    <col min="260" max="262" width="18.08203125" style="194" customWidth="1"/>
    <col min="263" max="263" width="2.83203125" style="194" customWidth="1"/>
    <col min="264" max="264" width="3.33203125" style="194" customWidth="1"/>
    <col min="265" max="265" width="2.33203125" style="194" customWidth="1"/>
    <col min="266" max="266" width="8.08203125" style="194"/>
    <col min="267" max="267" width="12.58203125" style="194" customWidth="1"/>
    <col min="268" max="512" width="8.08203125" style="194"/>
    <col min="513" max="513" width="0.58203125" style="194" customWidth="1"/>
    <col min="514" max="514" width="21.83203125" style="194" customWidth="1"/>
    <col min="515" max="515" width="3.58203125" style="194" customWidth="1"/>
    <col min="516" max="518" width="18.08203125" style="194" customWidth="1"/>
    <col min="519" max="519" width="2.83203125" style="194" customWidth="1"/>
    <col min="520" max="520" width="3.33203125" style="194" customWidth="1"/>
    <col min="521" max="521" width="2.33203125" style="194" customWidth="1"/>
    <col min="522" max="522" width="8.08203125" style="194"/>
    <col min="523" max="523" width="12.58203125" style="194" customWidth="1"/>
    <col min="524" max="768" width="8.08203125" style="194"/>
    <col min="769" max="769" width="0.58203125" style="194" customWidth="1"/>
    <col min="770" max="770" width="21.83203125" style="194" customWidth="1"/>
    <col min="771" max="771" width="3.58203125" style="194" customWidth="1"/>
    <col min="772" max="774" width="18.08203125" style="194" customWidth="1"/>
    <col min="775" max="775" width="2.83203125" style="194" customWidth="1"/>
    <col min="776" max="776" width="3.33203125" style="194" customWidth="1"/>
    <col min="777" max="777" width="2.33203125" style="194" customWidth="1"/>
    <col min="778" max="778" width="8.08203125" style="194"/>
    <col min="779" max="779" width="12.58203125" style="194" customWidth="1"/>
    <col min="780" max="1024" width="8.08203125" style="194"/>
    <col min="1025" max="1025" width="0.58203125" style="194" customWidth="1"/>
    <col min="1026" max="1026" width="21.83203125" style="194" customWidth="1"/>
    <col min="1027" max="1027" width="3.58203125" style="194" customWidth="1"/>
    <col min="1028" max="1030" width="18.08203125" style="194" customWidth="1"/>
    <col min="1031" max="1031" width="2.83203125" style="194" customWidth="1"/>
    <col min="1032" max="1032" width="3.33203125" style="194" customWidth="1"/>
    <col min="1033" max="1033" width="2.33203125" style="194" customWidth="1"/>
    <col min="1034" max="1034" width="8.08203125" style="194"/>
    <col min="1035" max="1035" width="12.58203125" style="194" customWidth="1"/>
    <col min="1036" max="1280" width="8.08203125" style="194"/>
    <col min="1281" max="1281" width="0.58203125" style="194" customWidth="1"/>
    <col min="1282" max="1282" width="21.83203125" style="194" customWidth="1"/>
    <col min="1283" max="1283" width="3.58203125" style="194" customWidth="1"/>
    <col min="1284" max="1286" width="18.08203125" style="194" customWidth="1"/>
    <col min="1287" max="1287" width="2.83203125" style="194" customWidth="1"/>
    <col min="1288" max="1288" width="3.33203125" style="194" customWidth="1"/>
    <col min="1289" max="1289" width="2.33203125" style="194" customWidth="1"/>
    <col min="1290" max="1290" width="8.08203125" style="194"/>
    <col min="1291" max="1291" width="12.58203125" style="194" customWidth="1"/>
    <col min="1292" max="1536" width="8.08203125" style="194"/>
    <col min="1537" max="1537" width="0.58203125" style="194" customWidth="1"/>
    <col min="1538" max="1538" width="21.83203125" style="194" customWidth="1"/>
    <col min="1539" max="1539" width="3.58203125" style="194" customWidth="1"/>
    <col min="1540" max="1542" width="18.08203125" style="194" customWidth="1"/>
    <col min="1543" max="1543" width="2.83203125" style="194" customWidth="1"/>
    <col min="1544" max="1544" width="3.33203125" style="194" customWidth="1"/>
    <col min="1545" max="1545" width="2.33203125" style="194" customWidth="1"/>
    <col min="1546" max="1546" width="8.08203125" style="194"/>
    <col min="1547" max="1547" width="12.58203125" style="194" customWidth="1"/>
    <col min="1548" max="1792" width="8.08203125" style="194"/>
    <col min="1793" max="1793" width="0.58203125" style="194" customWidth="1"/>
    <col min="1794" max="1794" width="21.83203125" style="194" customWidth="1"/>
    <col min="1795" max="1795" width="3.58203125" style="194" customWidth="1"/>
    <col min="1796" max="1798" width="18.08203125" style="194" customWidth="1"/>
    <col min="1799" max="1799" width="2.83203125" style="194" customWidth="1"/>
    <col min="1800" max="1800" width="3.33203125" style="194" customWidth="1"/>
    <col min="1801" max="1801" width="2.33203125" style="194" customWidth="1"/>
    <col min="1802" max="1802" width="8.08203125" style="194"/>
    <col min="1803" max="1803" width="12.58203125" style="194" customWidth="1"/>
    <col min="1804" max="2048" width="8.08203125" style="194"/>
    <col min="2049" max="2049" width="0.58203125" style="194" customWidth="1"/>
    <col min="2050" max="2050" width="21.83203125" style="194" customWidth="1"/>
    <col min="2051" max="2051" width="3.58203125" style="194" customWidth="1"/>
    <col min="2052" max="2054" width="18.08203125" style="194" customWidth="1"/>
    <col min="2055" max="2055" width="2.83203125" style="194" customWidth="1"/>
    <col min="2056" max="2056" width="3.33203125" style="194" customWidth="1"/>
    <col min="2057" max="2057" width="2.33203125" style="194" customWidth="1"/>
    <col min="2058" max="2058" width="8.08203125" style="194"/>
    <col min="2059" max="2059" width="12.58203125" style="194" customWidth="1"/>
    <col min="2060" max="2304" width="8.08203125" style="194"/>
    <col min="2305" max="2305" width="0.58203125" style="194" customWidth="1"/>
    <col min="2306" max="2306" width="21.83203125" style="194" customWidth="1"/>
    <col min="2307" max="2307" width="3.58203125" style="194" customWidth="1"/>
    <col min="2308" max="2310" width="18.08203125" style="194" customWidth="1"/>
    <col min="2311" max="2311" width="2.83203125" style="194" customWidth="1"/>
    <col min="2312" max="2312" width="3.33203125" style="194" customWidth="1"/>
    <col min="2313" max="2313" width="2.33203125" style="194" customWidth="1"/>
    <col min="2314" max="2314" width="8.08203125" style="194"/>
    <col min="2315" max="2315" width="12.58203125" style="194" customWidth="1"/>
    <col min="2316" max="2560" width="8.08203125" style="194"/>
    <col min="2561" max="2561" width="0.58203125" style="194" customWidth="1"/>
    <col min="2562" max="2562" width="21.83203125" style="194" customWidth="1"/>
    <col min="2563" max="2563" width="3.58203125" style="194" customWidth="1"/>
    <col min="2564" max="2566" width="18.08203125" style="194" customWidth="1"/>
    <col min="2567" max="2567" width="2.83203125" style="194" customWidth="1"/>
    <col min="2568" max="2568" width="3.33203125" style="194" customWidth="1"/>
    <col min="2569" max="2569" width="2.33203125" style="194" customWidth="1"/>
    <col min="2570" max="2570" width="8.08203125" style="194"/>
    <col min="2571" max="2571" width="12.58203125" style="194" customWidth="1"/>
    <col min="2572" max="2816" width="8.08203125" style="194"/>
    <col min="2817" max="2817" width="0.58203125" style="194" customWidth="1"/>
    <col min="2818" max="2818" width="21.83203125" style="194" customWidth="1"/>
    <col min="2819" max="2819" width="3.58203125" style="194" customWidth="1"/>
    <col min="2820" max="2822" width="18.08203125" style="194" customWidth="1"/>
    <col min="2823" max="2823" width="2.83203125" style="194" customWidth="1"/>
    <col min="2824" max="2824" width="3.33203125" style="194" customWidth="1"/>
    <col min="2825" max="2825" width="2.33203125" style="194" customWidth="1"/>
    <col min="2826" max="2826" width="8.08203125" style="194"/>
    <col min="2827" max="2827" width="12.58203125" style="194" customWidth="1"/>
    <col min="2828" max="3072" width="8.08203125" style="194"/>
    <col min="3073" max="3073" width="0.58203125" style="194" customWidth="1"/>
    <col min="3074" max="3074" width="21.83203125" style="194" customWidth="1"/>
    <col min="3075" max="3075" width="3.58203125" style="194" customWidth="1"/>
    <col min="3076" max="3078" width="18.08203125" style="194" customWidth="1"/>
    <col min="3079" max="3079" width="2.83203125" style="194" customWidth="1"/>
    <col min="3080" max="3080" width="3.33203125" style="194" customWidth="1"/>
    <col min="3081" max="3081" width="2.33203125" style="194" customWidth="1"/>
    <col min="3082" max="3082" width="8.08203125" style="194"/>
    <col min="3083" max="3083" width="12.58203125" style="194" customWidth="1"/>
    <col min="3084" max="3328" width="8.08203125" style="194"/>
    <col min="3329" max="3329" width="0.58203125" style="194" customWidth="1"/>
    <col min="3330" max="3330" width="21.83203125" style="194" customWidth="1"/>
    <col min="3331" max="3331" width="3.58203125" style="194" customWidth="1"/>
    <col min="3332" max="3334" width="18.08203125" style="194" customWidth="1"/>
    <col min="3335" max="3335" width="2.83203125" style="194" customWidth="1"/>
    <col min="3336" max="3336" width="3.33203125" style="194" customWidth="1"/>
    <col min="3337" max="3337" width="2.33203125" style="194" customWidth="1"/>
    <col min="3338" max="3338" width="8.08203125" style="194"/>
    <col min="3339" max="3339" width="12.58203125" style="194" customWidth="1"/>
    <col min="3340" max="3584" width="8.08203125" style="194"/>
    <col min="3585" max="3585" width="0.58203125" style="194" customWidth="1"/>
    <col min="3586" max="3586" width="21.83203125" style="194" customWidth="1"/>
    <col min="3587" max="3587" width="3.58203125" style="194" customWidth="1"/>
    <col min="3588" max="3590" width="18.08203125" style="194" customWidth="1"/>
    <col min="3591" max="3591" width="2.83203125" style="194" customWidth="1"/>
    <col min="3592" max="3592" width="3.33203125" style="194" customWidth="1"/>
    <col min="3593" max="3593" width="2.33203125" style="194" customWidth="1"/>
    <col min="3594" max="3594" width="8.08203125" style="194"/>
    <col min="3595" max="3595" width="12.58203125" style="194" customWidth="1"/>
    <col min="3596" max="3840" width="8.08203125" style="194"/>
    <col min="3841" max="3841" width="0.58203125" style="194" customWidth="1"/>
    <col min="3842" max="3842" width="21.83203125" style="194" customWidth="1"/>
    <col min="3843" max="3843" width="3.58203125" style="194" customWidth="1"/>
    <col min="3844" max="3846" width="18.08203125" style="194" customWidth="1"/>
    <col min="3847" max="3847" width="2.83203125" style="194" customWidth="1"/>
    <col min="3848" max="3848" width="3.33203125" style="194" customWidth="1"/>
    <col min="3849" max="3849" width="2.33203125" style="194" customWidth="1"/>
    <col min="3850" max="3850" width="8.08203125" style="194"/>
    <col min="3851" max="3851" width="12.58203125" style="194" customWidth="1"/>
    <col min="3852" max="4096" width="8.08203125" style="194"/>
    <col min="4097" max="4097" width="0.58203125" style="194" customWidth="1"/>
    <col min="4098" max="4098" width="21.83203125" style="194" customWidth="1"/>
    <col min="4099" max="4099" width="3.58203125" style="194" customWidth="1"/>
    <col min="4100" max="4102" width="18.08203125" style="194" customWidth="1"/>
    <col min="4103" max="4103" width="2.83203125" style="194" customWidth="1"/>
    <col min="4104" max="4104" width="3.33203125" style="194" customWidth="1"/>
    <col min="4105" max="4105" width="2.33203125" style="194" customWidth="1"/>
    <col min="4106" max="4106" width="8.08203125" style="194"/>
    <col min="4107" max="4107" width="12.58203125" style="194" customWidth="1"/>
    <col min="4108" max="4352" width="8.08203125" style="194"/>
    <col min="4353" max="4353" width="0.58203125" style="194" customWidth="1"/>
    <col min="4354" max="4354" width="21.83203125" style="194" customWidth="1"/>
    <col min="4355" max="4355" width="3.58203125" style="194" customWidth="1"/>
    <col min="4356" max="4358" width="18.08203125" style="194" customWidth="1"/>
    <col min="4359" max="4359" width="2.83203125" style="194" customWidth="1"/>
    <col min="4360" max="4360" width="3.33203125" style="194" customWidth="1"/>
    <col min="4361" max="4361" width="2.33203125" style="194" customWidth="1"/>
    <col min="4362" max="4362" width="8.08203125" style="194"/>
    <col min="4363" max="4363" width="12.58203125" style="194" customWidth="1"/>
    <col min="4364" max="4608" width="8.08203125" style="194"/>
    <col min="4609" max="4609" width="0.58203125" style="194" customWidth="1"/>
    <col min="4610" max="4610" width="21.83203125" style="194" customWidth="1"/>
    <col min="4611" max="4611" width="3.58203125" style="194" customWidth="1"/>
    <col min="4612" max="4614" width="18.08203125" style="194" customWidth="1"/>
    <col min="4615" max="4615" width="2.83203125" style="194" customWidth="1"/>
    <col min="4616" max="4616" width="3.33203125" style="194" customWidth="1"/>
    <col min="4617" max="4617" width="2.33203125" style="194" customWidth="1"/>
    <col min="4618" max="4618" width="8.08203125" style="194"/>
    <col min="4619" max="4619" width="12.58203125" style="194" customWidth="1"/>
    <col min="4620" max="4864" width="8.08203125" style="194"/>
    <col min="4865" max="4865" width="0.58203125" style="194" customWidth="1"/>
    <col min="4866" max="4866" width="21.83203125" style="194" customWidth="1"/>
    <col min="4867" max="4867" width="3.58203125" style="194" customWidth="1"/>
    <col min="4868" max="4870" width="18.08203125" style="194" customWidth="1"/>
    <col min="4871" max="4871" width="2.83203125" style="194" customWidth="1"/>
    <col min="4872" max="4872" width="3.33203125" style="194" customWidth="1"/>
    <col min="4873" max="4873" width="2.33203125" style="194" customWidth="1"/>
    <col min="4874" max="4874" width="8.08203125" style="194"/>
    <col min="4875" max="4875" width="12.58203125" style="194" customWidth="1"/>
    <col min="4876" max="5120" width="8.08203125" style="194"/>
    <col min="5121" max="5121" width="0.58203125" style="194" customWidth="1"/>
    <col min="5122" max="5122" width="21.83203125" style="194" customWidth="1"/>
    <col min="5123" max="5123" width="3.58203125" style="194" customWidth="1"/>
    <col min="5124" max="5126" width="18.08203125" style="194" customWidth="1"/>
    <col min="5127" max="5127" width="2.83203125" style="194" customWidth="1"/>
    <col min="5128" max="5128" width="3.33203125" style="194" customWidth="1"/>
    <col min="5129" max="5129" width="2.33203125" style="194" customWidth="1"/>
    <col min="5130" max="5130" width="8.08203125" style="194"/>
    <col min="5131" max="5131" width="12.58203125" style="194" customWidth="1"/>
    <col min="5132" max="5376" width="8.08203125" style="194"/>
    <col min="5377" max="5377" width="0.58203125" style="194" customWidth="1"/>
    <col min="5378" max="5378" width="21.83203125" style="194" customWidth="1"/>
    <col min="5379" max="5379" width="3.58203125" style="194" customWidth="1"/>
    <col min="5380" max="5382" width="18.08203125" style="194" customWidth="1"/>
    <col min="5383" max="5383" width="2.83203125" style="194" customWidth="1"/>
    <col min="5384" max="5384" width="3.33203125" style="194" customWidth="1"/>
    <col min="5385" max="5385" width="2.33203125" style="194" customWidth="1"/>
    <col min="5386" max="5386" width="8.08203125" style="194"/>
    <col min="5387" max="5387" width="12.58203125" style="194" customWidth="1"/>
    <col min="5388" max="5632" width="8.08203125" style="194"/>
    <col min="5633" max="5633" width="0.58203125" style="194" customWidth="1"/>
    <col min="5634" max="5634" width="21.83203125" style="194" customWidth="1"/>
    <col min="5635" max="5635" width="3.58203125" style="194" customWidth="1"/>
    <col min="5636" max="5638" width="18.08203125" style="194" customWidth="1"/>
    <col min="5639" max="5639" width="2.83203125" style="194" customWidth="1"/>
    <col min="5640" max="5640" width="3.33203125" style="194" customWidth="1"/>
    <col min="5641" max="5641" width="2.33203125" style="194" customWidth="1"/>
    <col min="5642" max="5642" width="8.08203125" style="194"/>
    <col min="5643" max="5643" width="12.58203125" style="194" customWidth="1"/>
    <col min="5644" max="5888" width="8.08203125" style="194"/>
    <col min="5889" max="5889" width="0.58203125" style="194" customWidth="1"/>
    <col min="5890" max="5890" width="21.83203125" style="194" customWidth="1"/>
    <col min="5891" max="5891" width="3.58203125" style="194" customWidth="1"/>
    <col min="5892" max="5894" width="18.08203125" style="194" customWidth="1"/>
    <col min="5895" max="5895" width="2.83203125" style="194" customWidth="1"/>
    <col min="5896" max="5896" width="3.33203125" style="194" customWidth="1"/>
    <col min="5897" max="5897" width="2.33203125" style="194" customWidth="1"/>
    <col min="5898" max="5898" width="8.08203125" style="194"/>
    <col min="5899" max="5899" width="12.58203125" style="194" customWidth="1"/>
    <col min="5900" max="6144" width="8.08203125" style="194"/>
    <col min="6145" max="6145" width="0.58203125" style="194" customWidth="1"/>
    <col min="6146" max="6146" width="21.83203125" style="194" customWidth="1"/>
    <col min="6147" max="6147" width="3.58203125" style="194" customWidth="1"/>
    <col min="6148" max="6150" width="18.08203125" style="194" customWidth="1"/>
    <col min="6151" max="6151" width="2.83203125" style="194" customWidth="1"/>
    <col min="6152" max="6152" width="3.33203125" style="194" customWidth="1"/>
    <col min="6153" max="6153" width="2.33203125" style="194" customWidth="1"/>
    <col min="6154" max="6154" width="8.08203125" style="194"/>
    <col min="6155" max="6155" width="12.58203125" style="194" customWidth="1"/>
    <col min="6156" max="6400" width="8.08203125" style="194"/>
    <col min="6401" max="6401" width="0.58203125" style="194" customWidth="1"/>
    <col min="6402" max="6402" width="21.83203125" style="194" customWidth="1"/>
    <col min="6403" max="6403" width="3.58203125" style="194" customWidth="1"/>
    <col min="6404" max="6406" width="18.08203125" style="194" customWidth="1"/>
    <col min="6407" max="6407" width="2.83203125" style="194" customWidth="1"/>
    <col min="6408" max="6408" width="3.33203125" style="194" customWidth="1"/>
    <col min="6409" max="6409" width="2.33203125" style="194" customWidth="1"/>
    <col min="6410" max="6410" width="8.08203125" style="194"/>
    <col min="6411" max="6411" width="12.58203125" style="194" customWidth="1"/>
    <col min="6412" max="6656" width="8.08203125" style="194"/>
    <col min="6657" max="6657" width="0.58203125" style="194" customWidth="1"/>
    <col min="6658" max="6658" width="21.83203125" style="194" customWidth="1"/>
    <col min="6659" max="6659" width="3.58203125" style="194" customWidth="1"/>
    <col min="6660" max="6662" width="18.08203125" style="194" customWidth="1"/>
    <col min="6663" max="6663" width="2.83203125" style="194" customWidth="1"/>
    <col min="6664" max="6664" width="3.33203125" style="194" customWidth="1"/>
    <col min="6665" max="6665" width="2.33203125" style="194" customWidth="1"/>
    <col min="6666" max="6666" width="8.08203125" style="194"/>
    <col min="6667" max="6667" width="12.58203125" style="194" customWidth="1"/>
    <col min="6668" max="6912" width="8.08203125" style="194"/>
    <col min="6913" max="6913" width="0.58203125" style="194" customWidth="1"/>
    <col min="6914" max="6914" width="21.83203125" style="194" customWidth="1"/>
    <col min="6915" max="6915" width="3.58203125" style="194" customWidth="1"/>
    <col min="6916" max="6918" width="18.08203125" style="194" customWidth="1"/>
    <col min="6919" max="6919" width="2.83203125" style="194" customWidth="1"/>
    <col min="6920" max="6920" width="3.33203125" style="194" customWidth="1"/>
    <col min="6921" max="6921" width="2.33203125" style="194" customWidth="1"/>
    <col min="6922" max="6922" width="8.08203125" style="194"/>
    <col min="6923" max="6923" width="12.58203125" style="194" customWidth="1"/>
    <col min="6924" max="7168" width="8.08203125" style="194"/>
    <col min="7169" max="7169" width="0.58203125" style="194" customWidth="1"/>
    <col min="7170" max="7170" width="21.83203125" style="194" customWidth="1"/>
    <col min="7171" max="7171" width="3.58203125" style="194" customWidth="1"/>
    <col min="7172" max="7174" width="18.08203125" style="194" customWidth="1"/>
    <col min="7175" max="7175" width="2.83203125" style="194" customWidth="1"/>
    <col min="7176" max="7176" width="3.33203125" style="194" customWidth="1"/>
    <col min="7177" max="7177" width="2.33203125" style="194" customWidth="1"/>
    <col min="7178" max="7178" width="8.08203125" style="194"/>
    <col min="7179" max="7179" width="12.58203125" style="194" customWidth="1"/>
    <col min="7180" max="7424" width="8.08203125" style="194"/>
    <col min="7425" max="7425" width="0.58203125" style="194" customWidth="1"/>
    <col min="7426" max="7426" width="21.83203125" style="194" customWidth="1"/>
    <col min="7427" max="7427" width="3.58203125" style="194" customWidth="1"/>
    <col min="7428" max="7430" width="18.08203125" style="194" customWidth="1"/>
    <col min="7431" max="7431" width="2.83203125" style="194" customWidth="1"/>
    <col min="7432" max="7432" width="3.33203125" style="194" customWidth="1"/>
    <col min="7433" max="7433" width="2.33203125" style="194" customWidth="1"/>
    <col min="7434" max="7434" width="8.08203125" style="194"/>
    <col min="7435" max="7435" width="12.58203125" style="194" customWidth="1"/>
    <col min="7436" max="7680" width="8.08203125" style="194"/>
    <col min="7681" max="7681" width="0.58203125" style="194" customWidth="1"/>
    <col min="7682" max="7682" width="21.83203125" style="194" customWidth="1"/>
    <col min="7683" max="7683" width="3.58203125" style="194" customWidth="1"/>
    <col min="7684" max="7686" width="18.08203125" style="194" customWidth="1"/>
    <col min="7687" max="7687" width="2.83203125" style="194" customWidth="1"/>
    <col min="7688" max="7688" width="3.33203125" style="194" customWidth="1"/>
    <col min="7689" max="7689" width="2.33203125" style="194" customWidth="1"/>
    <col min="7690" max="7690" width="8.08203125" style="194"/>
    <col min="7691" max="7691" width="12.58203125" style="194" customWidth="1"/>
    <col min="7692" max="7936" width="8.08203125" style="194"/>
    <col min="7937" max="7937" width="0.58203125" style="194" customWidth="1"/>
    <col min="7938" max="7938" width="21.83203125" style="194" customWidth="1"/>
    <col min="7939" max="7939" width="3.58203125" style="194" customWidth="1"/>
    <col min="7940" max="7942" width="18.08203125" style="194" customWidth="1"/>
    <col min="7943" max="7943" width="2.83203125" style="194" customWidth="1"/>
    <col min="7944" max="7944" width="3.33203125" style="194" customWidth="1"/>
    <col min="7945" max="7945" width="2.33203125" style="194" customWidth="1"/>
    <col min="7946" max="7946" width="8.08203125" style="194"/>
    <col min="7947" max="7947" width="12.58203125" style="194" customWidth="1"/>
    <col min="7948" max="8192" width="8.08203125" style="194"/>
    <col min="8193" max="8193" width="0.58203125" style="194" customWidth="1"/>
    <col min="8194" max="8194" width="21.83203125" style="194" customWidth="1"/>
    <col min="8195" max="8195" width="3.58203125" style="194" customWidth="1"/>
    <col min="8196" max="8198" width="18.08203125" style="194" customWidth="1"/>
    <col min="8199" max="8199" width="2.83203125" style="194" customWidth="1"/>
    <col min="8200" max="8200" width="3.33203125" style="194" customWidth="1"/>
    <col min="8201" max="8201" width="2.33203125" style="194" customWidth="1"/>
    <col min="8202" max="8202" width="8.08203125" style="194"/>
    <col min="8203" max="8203" width="12.58203125" style="194" customWidth="1"/>
    <col min="8204" max="8448" width="8.08203125" style="194"/>
    <col min="8449" max="8449" width="0.58203125" style="194" customWidth="1"/>
    <col min="8450" max="8450" width="21.83203125" style="194" customWidth="1"/>
    <col min="8451" max="8451" width="3.58203125" style="194" customWidth="1"/>
    <col min="8452" max="8454" width="18.08203125" style="194" customWidth="1"/>
    <col min="8455" max="8455" width="2.83203125" style="194" customWidth="1"/>
    <col min="8456" max="8456" width="3.33203125" style="194" customWidth="1"/>
    <col min="8457" max="8457" width="2.33203125" style="194" customWidth="1"/>
    <col min="8458" max="8458" width="8.08203125" style="194"/>
    <col min="8459" max="8459" width="12.58203125" style="194" customWidth="1"/>
    <col min="8460" max="8704" width="8.08203125" style="194"/>
    <col min="8705" max="8705" width="0.58203125" style="194" customWidth="1"/>
    <col min="8706" max="8706" width="21.83203125" style="194" customWidth="1"/>
    <col min="8707" max="8707" width="3.58203125" style="194" customWidth="1"/>
    <col min="8708" max="8710" width="18.08203125" style="194" customWidth="1"/>
    <col min="8711" max="8711" width="2.83203125" style="194" customWidth="1"/>
    <col min="8712" max="8712" width="3.33203125" style="194" customWidth="1"/>
    <col min="8713" max="8713" width="2.33203125" style="194" customWidth="1"/>
    <col min="8714" max="8714" width="8.08203125" style="194"/>
    <col min="8715" max="8715" width="12.58203125" style="194" customWidth="1"/>
    <col min="8716" max="8960" width="8.08203125" style="194"/>
    <col min="8961" max="8961" width="0.58203125" style="194" customWidth="1"/>
    <col min="8962" max="8962" width="21.83203125" style="194" customWidth="1"/>
    <col min="8963" max="8963" width="3.58203125" style="194" customWidth="1"/>
    <col min="8964" max="8966" width="18.08203125" style="194" customWidth="1"/>
    <col min="8967" max="8967" width="2.83203125" style="194" customWidth="1"/>
    <col min="8968" max="8968" width="3.33203125" style="194" customWidth="1"/>
    <col min="8969" max="8969" width="2.33203125" style="194" customWidth="1"/>
    <col min="8970" max="8970" width="8.08203125" style="194"/>
    <col min="8971" max="8971" width="12.58203125" style="194" customWidth="1"/>
    <col min="8972" max="9216" width="8.08203125" style="194"/>
    <col min="9217" max="9217" width="0.58203125" style="194" customWidth="1"/>
    <col min="9218" max="9218" width="21.83203125" style="194" customWidth="1"/>
    <col min="9219" max="9219" width="3.58203125" style="194" customWidth="1"/>
    <col min="9220" max="9222" width="18.08203125" style="194" customWidth="1"/>
    <col min="9223" max="9223" width="2.83203125" style="194" customWidth="1"/>
    <col min="9224" max="9224" width="3.33203125" style="194" customWidth="1"/>
    <col min="9225" max="9225" width="2.33203125" style="194" customWidth="1"/>
    <col min="9226" max="9226" width="8.08203125" style="194"/>
    <col min="9227" max="9227" width="12.58203125" style="194" customWidth="1"/>
    <col min="9228" max="9472" width="8.08203125" style="194"/>
    <col min="9473" max="9473" width="0.58203125" style="194" customWidth="1"/>
    <col min="9474" max="9474" width="21.83203125" style="194" customWidth="1"/>
    <col min="9475" max="9475" width="3.58203125" style="194" customWidth="1"/>
    <col min="9476" max="9478" width="18.08203125" style="194" customWidth="1"/>
    <col min="9479" max="9479" width="2.83203125" style="194" customWidth="1"/>
    <col min="9480" max="9480" width="3.33203125" style="194" customWidth="1"/>
    <col min="9481" max="9481" width="2.33203125" style="194" customWidth="1"/>
    <col min="9482" max="9482" width="8.08203125" style="194"/>
    <col min="9483" max="9483" width="12.58203125" style="194" customWidth="1"/>
    <col min="9484" max="9728" width="8.08203125" style="194"/>
    <col min="9729" max="9729" width="0.58203125" style="194" customWidth="1"/>
    <col min="9730" max="9730" width="21.83203125" style="194" customWidth="1"/>
    <col min="9731" max="9731" width="3.58203125" style="194" customWidth="1"/>
    <col min="9732" max="9734" width="18.08203125" style="194" customWidth="1"/>
    <col min="9735" max="9735" width="2.83203125" style="194" customWidth="1"/>
    <col min="9736" max="9736" width="3.33203125" style="194" customWidth="1"/>
    <col min="9737" max="9737" width="2.33203125" style="194" customWidth="1"/>
    <col min="9738" max="9738" width="8.08203125" style="194"/>
    <col min="9739" max="9739" width="12.58203125" style="194" customWidth="1"/>
    <col min="9740" max="9984" width="8.08203125" style="194"/>
    <col min="9985" max="9985" width="0.58203125" style="194" customWidth="1"/>
    <col min="9986" max="9986" width="21.83203125" style="194" customWidth="1"/>
    <col min="9987" max="9987" width="3.58203125" style="194" customWidth="1"/>
    <col min="9988" max="9990" width="18.08203125" style="194" customWidth="1"/>
    <col min="9991" max="9991" width="2.83203125" style="194" customWidth="1"/>
    <col min="9992" max="9992" width="3.33203125" style="194" customWidth="1"/>
    <col min="9993" max="9993" width="2.33203125" style="194" customWidth="1"/>
    <col min="9994" max="9994" width="8.08203125" style="194"/>
    <col min="9995" max="9995" width="12.58203125" style="194" customWidth="1"/>
    <col min="9996" max="10240" width="8.08203125" style="194"/>
    <col min="10241" max="10241" width="0.58203125" style="194" customWidth="1"/>
    <col min="10242" max="10242" width="21.83203125" style="194" customWidth="1"/>
    <col min="10243" max="10243" width="3.58203125" style="194" customWidth="1"/>
    <col min="10244" max="10246" width="18.08203125" style="194" customWidth="1"/>
    <col min="10247" max="10247" width="2.83203125" style="194" customWidth="1"/>
    <col min="10248" max="10248" width="3.33203125" style="194" customWidth="1"/>
    <col min="10249" max="10249" width="2.33203125" style="194" customWidth="1"/>
    <col min="10250" max="10250" width="8.08203125" style="194"/>
    <col min="10251" max="10251" width="12.58203125" style="194" customWidth="1"/>
    <col min="10252" max="10496" width="8.08203125" style="194"/>
    <col min="10497" max="10497" width="0.58203125" style="194" customWidth="1"/>
    <col min="10498" max="10498" width="21.83203125" style="194" customWidth="1"/>
    <col min="10499" max="10499" width="3.58203125" style="194" customWidth="1"/>
    <col min="10500" max="10502" width="18.08203125" style="194" customWidth="1"/>
    <col min="10503" max="10503" width="2.83203125" style="194" customWidth="1"/>
    <col min="10504" max="10504" width="3.33203125" style="194" customWidth="1"/>
    <col min="10505" max="10505" width="2.33203125" style="194" customWidth="1"/>
    <col min="10506" max="10506" width="8.08203125" style="194"/>
    <col min="10507" max="10507" width="12.58203125" style="194" customWidth="1"/>
    <col min="10508" max="10752" width="8.08203125" style="194"/>
    <col min="10753" max="10753" width="0.58203125" style="194" customWidth="1"/>
    <col min="10754" max="10754" width="21.83203125" style="194" customWidth="1"/>
    <col min="10755" max="10755" width="3.58203125" style="194" customWidth="1"/>
    <col min="10756" max="10758" width="18.08203125" style="194" customWidth="1"/>
    <col min="10759" max="10759" width="2.83203125" style="194" customWidth="1"/>
    <col min="10760" max="10760" width="3.33203125" style="194" customWidth="1"/>
    <col min="10761" max="10761" width="2.33203125" style="194" customWidth="1"/>
    <col min="10762" max="10762" width="8.08203125" style="194"/>
    <col min="10763" max="10763" width="12.58203125" style="194" customWidth="1"/>
    <col min="10764" max="11008" width="8.08203125" style="194"/>
    <col min="11009" max="11009" width="0.58203125" style="194" customWidth="1"/>
    <col min="11010" max="11010" width="21.83203125" style="194" customWidth="1"/>
    <col min="11011" max="11011" width="3.58203125" style="194" customWidth="1"/>
    <col min="11012" max="11014" width="18.08203125" style="194" customWidth="1"/>
    <col min="11015" max="11015" width="2.83203125" style="194" customWidth="1"/>
    <col min="11016" max="11016" width="3.33203125" style="194" customWidth="1"/>
    <col min="11017" max="11017" width="2.33203125" style="194" customWidth="1"/>
    <col min="11018" max="11018" width="8.08203125" style="194"/>
    <col min="11019" max="11019" width="12.58203125" style="194" customWidth="1"/>
    <col min="11020" max="11264" width="8.08203125" style="194"/>
    <col min="11265" max="11265" width="0.58203125" style="194" customWidth="1"/>
    <col min="11266" max="11266" width="21.83203125" style="194" customWidth="1"/>
    <col min="11267" max="11267" width="3.58203125" style="194" customWidth="1"/>
    <col min="11268" max="11270" width="18.08203125" style="194" customWidth="1"/>
    <col min="11271" max="11271" width="2.83203125" style="194" customWidth="1"/>
    <col min="11272" max="11272" width="3.33203125" style="194" customWidth="1"/>
    <col min="11273" max="11273" width="2.33203125" style="194" customWidth="1"/>
    <col min="11274" max="11274" width="8.08203125" style="194"/>
    <col min="11275" max="11275" width="12.58203125" style="194" customWidth="1"/>
    <col min="11276" max="11520" width="8.08203125" style="194"/>
    <col min="11521" max="11521" width="0.58203125" style="194" customWidth="1"/>
    <col min="11522" max="11522" width="21.83203125" style="194" customWidth="1"/>
    <col min="11523" max="11523" width="3.58203125" style="194" customWidth="1"/>
    <col min="11524" max="11526" width="18.08203125" style="194" customWidth="1"/>
    <col min="11527" max="11527" width="2.83203125" style="194" customWidth="1"/>
    <col min="11528" max="11528" width="3.33203125" style="194" customWidth="1"/>
    <col min="11529" max="11529" width="2.33203125" style="194" customWidth="1"/>
    <col min="11530" max="11530" width="8.08203125" style="194"/>
    <col min="11531" max="11531" width="12.58203125" style="194" customWidth="1"/>
    <col min="11532" max="11776" width="8.08203125" style="194"/>
    <col min="11777" max="11777" width="0.58203125" style="194" customWidth="1"/>
    <col min="11778" max="11778" width="21.83203125" style="194" customWidth="1"/>
    <col min="11779" max="11779" width="3.58203125" style="194" customWidth="1"/>
    <col min="11780" max="11782" width="18.08203125" style="194" customWidth="1"/>
    <col min="11783" max="11783" width="2.83203125" style="194" customWidth="1"/>
    <col min="11784" max="11784" width="3.33203125" style="194" customWidth="1"/>
    <col min="11785" max="11785" width="2.33203125" style="194" customWidth="1"/>
    <col min="11786" max="11786" width="8.08203125" style="194"/>
    <col min="11787" max="11787" width="12.58203125" style="194" customWidth="1"/>
    <col min="11788" max="12032" width="8.08203125" style="194"/>
    <col min="12033" max="12033" width="0.58203125" style="194" customWidth="1"/>
    <col min="12034" max="12034" width="21.83203125" style="194" customWidth="1"/>
    <col min="12035" max="12035" width="3.58203125" style="194" customWidth="1"/>
    <col min="12036" max="12038" width="18.08203125" style="194" customWidth="1"/>
    <col min="12039" max="12039" width="2.83203125" style="194" customWidth="1"/>
    <col min="12040" max="12040" width="3.33203125" style="194" customWidth="1"/>
    <col min="12041" max="12041" width="2.33203125" style="194" customWidth="1"/>
    <col min="12042" max="12042" width="8.08203125" style="194"/>
    <col min="12043" max="12043" width="12.58203125" style="194" customWidth="1"/>
    <col min="12044" max="12288" width="8.08203125" style="194"/>
    <col min="12289" max="12289" width="0.58203125" style="194" customWidth="1"/>
    <col min="12290" max="12290" width="21.83203125" style="194" customWidth="1"/>
    <col min="12291" max="12291" width="3.58203125" style="194" customWidth="1"/>
    <col min="12292" max="12294" width="18.08203125" style="194" customWidth="1"/>
    <col min="12295" max="12295" width="2.83203125" style="194" customWidth="1"/>
    <col min="12296" max="12296" width="3.33203125" style="194" customWidth="1"/>
    <col min="12297" max="12297" width="2.33203125" style="194" customWidth="1"/>
    <col min="12298" max="12298" width="8.08203125" style="194"/>
    <col min="12299" max="12299" width="12.58203125" style="194" customWidth="1"/>
    <col min="12300" max="12544" width="8.08203125" style="194"/>
    <col min="12545" max="12545" width="0.58203125" style="194" customWidth="1"/>
    <col min="12546" max="12546" width="21.83203125" style="194" customWidth="1"/>
    <col min="12547" max="12547" width="3.58203125" style="194" customWidth="1"/>
    <col min="12548" max="12550" width="18.08203125" style="194" customWidth="1"/>
    <col min="12551" max="12551" width="2.83203125" style="194" customWidth="1"/>
    <col min="12552" max="12552" width="3.33203125" style="194" customWidth="1"/>
    <col min="12553" max="12553" width="2.33203125" style="194" customWidth="1"/>
    <col min="12554" max="12554" width="8.08203125" style="194"/>
    <col min="12555" max="12555" width="12.58203125" style="194" customWidth="1"/>
    <col min="12556" max="12800" width="8.08203125" style="194"/>
    <col min="12801" max="12801" width="0.58203125" style="194" customWidth="1"/>
    <col min="12802" max="12802" width="21.83203125" style="194" customWidth="1"/>
    <col min="12803" max="12803" width="3.58203125" style="194" customWidth="1"/>
    <col min="12804" max="12806" width="18.08203125" style="194" customWidth="1"/>
    <col min="12807" max="12807" width="2.83203125" style="194" customWidth="1"/>
    <col min="12808" max="12808" width="3.33203125" style="194" customWidth="1"/>
    <col min="12809" max="12809" width="2.33203125" style="194" customWidth="1"/>
    <col min="12810" max="12810" width="8.08203125" style="194"/>
    <col min="12811" max="12811" width="12.58203125" style="194" customWidth="1"/>
    <col min="12812" max="13056" width="8.08203125" style="194"/>
    <col min="13057" max="13057" width="0.58203125" style="194" customWidth="1"/>
    <col min="13058" max="13058" width="21.83203125" style="194" customWidth="1"/>
    <col min="13059" max="13059" width="3.58203125" style="194" customWidth="1"/>
    <col min="13060" max="13062" width="18.08203125" style="194" customWidth="1"/>
    <col min="13063" max="13063" width="2.83203125" style="194" customWidth="1"/>
    <col min="13064" max="13064" width="3.33203125" style="194" customWidth="1"/>
    <col min="13065" max="13065" width="2.33203125" style="194" customWidth="1"/>
    <col min="13066" max="13066" width="8.08203125" style="194"/>
    <col min="13067" max="13067" width="12.58203125" style="194" customWidth="1"/>
    <col min="13068" max="13312" width="8.08203125" style="194"/>
    <col min="13313" max="13313" width="0.58203125" style="194" customWidth="1"/>
    <col min="13314" max="13314" width="21.83203125" style="194" customWidth="1"/>
    <col min="13315" max="13315" width="3.58203125" style="194" customWidth="1"/>
    <col min="13316" max="13318" width="18.08203125" style="194" customWidth="1"/>
    <col min="13319" max="13319" width="2.83203125" style="194" customWidth="1"/>
    <col min="13320" max="13320" width="3.33203125" style="194" customWidth="1"/>
    <col min="13321" max="13321" width="2.33203125" style="194" customWidth="1"/>
    <col min="13322" max="13322" width="8.08203125" style="194"/>
    <col min="13323" max="13323" width="12.58203125" style="194" customWidth="1"/>
    <col min="13324" max="13568" width="8.08203125" style="194"/>
    <col min="13569" max="13569" width="0.58203125" style="194" customWidth="1"/>
    <col min="13570" max="13570" width="21.83203125" style="194" customWidth="1"/>
    <col min="13571" max="13571" width="3.58203125" style="194" customWidth="1"/>
    <col min="13572" max="13574" width="18.08203125" style="194" customWidth="1"/>
    <col min="13575" max="13575" width="2.83203125" style="194" customWidth="1"/>
    <col min="13576" max="13576" width="3.33203125" style="194" customWidth="1"/>
    <col min="13577" max="13577" width="2.33203125" style="194" customWidth="1"/>
    <col min="13578" max="13578" width="8.08203125" style="194"/>
    <col min="13579" max="13579" width="12.58203125" style="194" customWidth="1"/>
    <col min="13580" max="13824" width="8.08203125" style="194"/>
    <col min="13825" max="13825" width="0.58203125" style="194" customWidth="1"/>
    <col min="13826" max="13826" width="21.83203125" style="194" customWidth="1"/>
    <col min="13827" max="13827" width="3.58203125" style="194" customWidth="1"/>
    <col min="13828" max="13830" width="18.08203125" style="194" customWidth="1"/>
    <col min="13831" max="13831" width="2.83203125" style="194" customWidth="1"/>
    <col min="13832" max="13832" width="3.33203125" style="194" customWidth="1"/>
    <col min="13833" max="13833" width="2.33203125" style="194" customWidth="1"/>
    <col min="13834" max="13834" width="8.08203125" style="194"/>
    <col min="13835" max="13835" width="12.58203125" style="194" customWidth="1"/>
    <col min="13836" max="14080" width="8.08203125" style="194"/>
    <col min="14081" max="14081" width="0.58203125" style="194" customWidth="1"/>
    <col min="14082" max="14082" width="21.83203125" style="194" customWidth="1"/>
    <col min="14083" max="14083" width="3.58203125" style="194" customWidth="1"/>
    <col min="14084" max="14086" width="18.08203125" style="194" customWidth="1"/>
    <col min="14087" max="14087" width="2.83203125" style="194" customWidth="1"/>
    <col min="14088" max="14088" width="3.33203125" style="194" customWidth="1"/>
    <col min="14089" max="14089" width="2.33203125" style="194" customWidth="1"/>
    <col min="14090" max="14090" width="8.08203125" style="194"/>
    <col min="14091" max="14091" width="12.58203125" style="194" customWidth="1"/>
    <col min="14092" max="14336" width="8.08203125" style="194"/>
    <col min="14337" max="14337" width="0.58203125" style="194" customWidth="1"/>
    <col min="14338" max="14338" width="21.83203125" style="194" customWidth="1"/>
    <col min="14339" max="14339" width="3.58203125" style="194" customWidth="1"/>
    <col min="14340" max="14342" width="18.08203125" style="194" customWidth="1"/>
    <col min="14343" max="14343" width="2.83203125" style="194" customWidth="1"/>
    <col min="14344" max="14344" width="3.33203125" style="194" customWidth="1"/>
    <col min="14345" max="14345" width="2.33203125" style="194" customWidth="1"/>
    <col min="14346" max="14346" width="8.08203125" style="194"/>
    <col min="14347" max="14347" width="12.58203125" style="194" customWidth="1"/>
    <col min="14348" max="14592" width="8.08203125" style="194"/>
    <col min="14593" max="14593" width="0.58203125" style="194" customWidth="1"/>
    <col min="14594" max="14594" width="21.83203125" style="194" customWidth="1"/>
    <col min="14595" max="14595" width="3.58203125" style="194" customWidth="1"/>
    <col min="14596" max="14598" width="18.08203125" style="194" customWidth="1"/>
    <col min="14599" max="14599" width="2.83203125" style="194" customWidth="1"/>
    <col min="14600" max="14600" width="3.33203125" style="194" customWidth="1"/>
    <col min="14601" max="14601" width="2.33203125" style="194" customWidth="1"/>
    <col min="14602" max="14602" width="8.08203125" style="194"/>
    <col min="14603" max="14603" width="12.58203125" style="194" customWidth="1"/>
    <col min="14604" max="14848" width="8.08203125" style="194"/>
    <col min="14849" max="14849" width="0.58203125" style="194" customWidth="1"/>
    <col min="14850" max="14850" width="21.83203125" style="194" customWidth="1"/>
    <col min="14851" max="14851" width="3.58203125" style="194" customWidth="1"/>
    <col min="14852" max="14854" width="18.08203125" style="194" customWidth="1"/>
    <col min="14855" max="14855" width="2.83203125" style="194" customWidth="1"/>
    <col min="14856" max="14856" width="3.33203125" style="194" customWidth="1"/>
    <col min="14857" max="14857" width="2.33203125" style="194" customWidth="1"/>
    <col min="14858" max="14858" width="8.08203125" style="194"/>
    <col min="14859" max="14859" width="12.58203125" style="194" customWidth="1"/>
    <col min="14860" max="15104" width="8.08203125" style="194"/>
    <col min="15105" max="15105" width="0.58203125" style="194" customWidth="1"/>
    <col min="15106" max="15106" width="21.83203125" style="194" customWidth="1"/>
    <col min="15107" max="15107" width="3.58203125" style="194" customWidth="1"/>
    <col min="15108" max="15110" width="18.08203125" style="194" customWidth="1"/>
    <col min="15111" max="15111" width="2.83203125" style="194" customWidth="1"/>
    <col min="15112" max="15112" width="3.33203125" style="194" customWidth="1"/>
    <col min="15113" max="15113" width="2.33203125" style="194" customWidth="1"/>
    <col min="15114" max="15114" width="8.08203125" style="194"/>
    <col min="15115" max="15115" width="12.58203125" style="194" customWidth="1"/>
    <col min="15116" max="15360" width="8.08203125" style="194"/>
    <col min="15361" max="15361" width="0.58203125" style="194" customWidth="1"/>
    <col min="15362" max="15362" width="21.83203125" style="194" customWidth="1"/>
    <col min="15363" max="15363" width="3.58203125" style="194" customWidth="1"/>
    <col min="15364" max="15366" width="18.08203125" style="194" customWidth="1"/>
    <col min="15367" max="15367" width="2.83203125" style="194" customWidth="1"/>
    <col min="15368" max="15368" width="3.33203125" style="194" customWidth="1"/>
    <col min="15369" max="15369" width="2.33203125" style="194" customWidth="1"/>
    <col min="15370" max="15370" width="8.08203125" style="194"/>
    <col min="15371" max="15371" width="12.58203125" style="194" customWidth="1"/>
    <col min="15372" max="15616" width="8.08203125" style="194"/>
    <col min="15617" max="15617" width="0.58203125" style="194" customWidth="1"/>
    <col min="15618" max="15618" width="21.83203125" style="194" customWidth="1"/>
    <col min="15619" max="15619" width="3.58203125" style="194" customWidth="1"/>
    <col min="15620" max="15622" width="18.08203125" style="194" customWidth="1"/>
    <col min="15623" max="15623" width="2.83203125" style="194" customWidth="1"/>
    <col min="15624" max="15624" width="3.33203125" style="194" customWidth="1"/>
    <col min="15625" max="15625" width="2.33203125" style="194" customWidth="1"/>
    <col min="15626" max="15626" width="8.08203125" style="194"/>
    <col min="15627" max="15627" width="12.58203125" style="194" customWidth="1"/>
    <col min="15628" max="15872" width="8.08203125" style="194"/>
    <col min="15873" max="15873" width="0.58203125" style="194" customWidth="1"/>
    <col min="15874" max="15874" width="21.83203125" style="194" customWidth="1"/>
    <col min="15875" max="15875" width="3.58203125" style="194" customWidth="1"/>
    <col min="15876" max="15878" width="18.08203125" style="194" customWidth="1"/>
    <col min="15879" max="15879" width="2.83203125" style="194" customWidth="1"/>
    <col min="15880" max="15880" width="3.33203125" style="194" customWidth="1"/>
    <col min="15881" max="15881" width="2.33203125" style="194" customWidth="1"/>
    <col min="15882" max="15882" width="8.08203125" style="194"/>
    <col min="15883" max="15883" width="12.58203125" style="194" customWidth="1"/>
    <col min="15884" max="16128" width="8.08203125" style="194"/>
    <col min="16129" max="16129" width="0.58203125" style="194" customWidth="1"/>
    <col min="16130" max="16130" width="21.83203125" style="194" customWidth="1"/>
    <col min="16131" max="16131" width="3.58203125" style="194" customWidth="1"/>
    <col min="16132" max="16134" width="18.08203125" style="194" customWidth="1"/>
    <col min="16135" max="16135" width="2.83203125" style="194" customWidth="1"/>
    <col min="16136" max="16136" width="3.33203125" style="194" customWidth="1"/>
    <col min="16137" max="16137" width="2.33203125" style="194" customWidth="1"/>
    <col min="16138" max="16138" width="8.08203125" style="194"/>
    <col min="16139" max="16139" width="12.58203125" style="194" customWidth="1"/>
    <col min="16140" max="16384" width="8.08203125" style="194"/>
  </cols>
  <sheetData>
    <row r="1" spans="1:9" ht="27.75" customHeight="1">
      <c r="A1" s="32"/>
      <c r="B1" s="194" t="s">
        <v>289</v>
      </c>
    </row>
    <row r="2" spans="1:9" ht="27.75" customHeight="1">
      <c r="A2" s="32"/>
      <c r="F2" s="1468"/>
      <c r="G2" s="1468"/>
    </row>
    <row r="3" spans="1:9" ht="27.75" customHeight="1">
      <c r="A3" s="32"/>
      <c r="F3" s="206"/>
      <c r="G3" s="206"/>
    </row>
    <row r="4" spans="1:9" ht="36" customHeight="1">
      <c r="B4" s="1469" t="s">
        <v>290</v>
      </c>
      <c r="C4" s="1470"/>
      <c r="D4" s="1470"/>
      <c r="E4" s="1470"/>
      <c r="F4" s="1470"/>
      <c r="G4" s="1470"/>
    </row>
    <row r="5" spans="1:9" ht="36" customHeight="1">
      <c r="A5" s="159"/>
      <c r="B5" s="159"/>
      <c r="C5" s="159"/>
      <c r="D5" s="159"/>
      <c r="E5" s="159"/>
      <c r="F5" s="159"/>
      <c r="G5" s="159"/>
    </row>
    <row r="6" spans="1:9" ht="36" customHeight="1">
      <c r="A6" s="159"/>
      <c r="B6" s="195" t="s">
        <v>97</v>
      </c>
      <c r="C6" s="1471"/>
      <c r="D6" s="1472"/>
      <c r="E6" s="1472"/>
      <c r="F6" s="1472"/>
      <c r="G6" s="1473"/>
    </row>
    <row r="7" spans="1:9" ht="55.5" customHeight="1">
      <c r="B7" s="207" t="s">
        <v>138</v>
      </c>
      <c r="C7" s="1474" t="s">
        <v>139</v>
      </c>
      <c r="D7" s="1474"/>
      <c r="E7" s="1474"/>
      <c r="F7" s="1474"/>
      <c r="G7" s="1475"/>
    </row>
    <row r="8" spans="1:9" ht="55.5" customHeight="1">
      <c r="B8" s="208" t="s">
        <v>291</v>
      </c>
      <c r="C8" s="1476" t="s">
        <v>292</v>
      </c>
      <c r="D8" s="1477"/>
      <c r="E8" s="1477"/>
      <c r="F8" s="1477"/>
      <c r="G8" s="1478"/>
    </row>
    <row r="9" spans="1:9" ht="117" customHeight="1">
      <c r="B9" s="208" t="s">
        <v>293</v>
      </c>
      <c r="C9" s="1479" t="s">
        <v>505</v>
      </c>
      <c r="D9" s="1480"/>
      <c r="E9" s="1480"/>
      <c r="F9" s="1480"/>
      <c r="G9" s="1481"/>
    </row>
    <row r="11" spans="1:9" ht="17.25" customHeight="1">
      <c r="B11" s="1463" t="s">
        <v>178</v>
      </c>
      <c r="C11" s="1464"/>
      <c r="D11" s="1464"/>
      <c r="E11" s="1464"/>
      <c r="F11" s="1464"/>
      <c r="G11" s="1464"/>
      <c r="H11" s="33"/>
      <c r="I11" s="33"/>
    </row>
    <row r="12" spans="1:9" ht="34.5" customHeight="1">
      <c r="B12" s="1465" t="s">
        <v>454</v>
      </c>
      <c r="C12" s="1466"/>
      <c r="D12" s="1466"/>
      <c r="E12" s="1466"/>
      <c r="F12" s="1466"/>
      <c r="G12" s="1466"/>
      <c r="H12" s="33"/>
      <c r="I12" s="33"/>
    </row>
    <row r="13" spans="1:9" ht="34.5" customHeight="1">
      <c r="B13" s="1441" t="s">
        <v>453</v>
      </c>
      <c r="C13" s="1441"/>
      <c r="D13" s="1441"/>
      <c r="E13" s="1441"/>
      <c r="F13" s="1441"/>
      <c r="G13" s="1441"/>
      <c r="H13" s="33"/>
      <c r="I13" s="33"/>
    </row>
    <row r="14" spans="1:9">
      <c r="B14" s="1467" t="s">
        <v>294</v>
      </c>
      <c r="C14" s="1464"/>
      <c r="D14" s="1464"/>
      <c r="E14" s="1464"/>
      <c r="F14" s="1464"/>
      <c r="G14" s="1464"/>
    </row>
    <row r="15" spans="1:9">
      <c r="B15" s="33"/>
    </row>
  </sheetData>
  <sheetProtection algorithmName="SHA-512" hashValue="CkMD/z1e4NWA6OiJWd8wFB/1E5z8folw2mOZKeyon9WDlMuJhwFrk58xruGrIRSYkJN5+KJ2q26BQeJPSMAEqQ==" saltValue="yNy+7TF9fZM+ECTQvSq0YA==" spinCount="100000" sheet="1" objects="1" scenarios="1"/>
  <mergeCells count="10">
    <mergeCell ref="B11:G11"/>
    <mergeCell ref="B12:G12"/>
    <mergeCell ref="B13:G13"/>
    <mergeCell ref="B14:G14"/>
    <mergeCell ref="F2:G2"/>
    <mergeCell ref="B4:G4"/>
    <mergeCell ref="C6:G6"/>
    <mergeCell ref="C7:G7"/>
    <mergeCell ref="C8:G8"/>
    <mergeCell ref="C9:G9"/>
  </mergeCells>
  <phoneticPr fontId="5"/>
  <pageMargins left="0.7" right="0.7" top="0.75" bottom="0.75" header="0.3" footer="0.3"/>
  <pageSetup paperSize="9" scale="96"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9"/>
  <dimension ref="A2:AI351"/>
  <sheetViews>
    <sheetView showGridLines="0" view="pageBreakPreview" zoomScale="90" zoomScaleNormal="100" zoomScaleSheetLayoutView="90" workbookViewId="0">
      <selection activeCell="Q26" sqref="Q26"/>
    </sheetView>
  </sheetViews>
  <sheetFormatPr defaultColWidth="8.08203125" defaultRowHeight="13"/>
  <cols>
    <col min="1" max="1" width="1" style="105" customWidth="1"/>
    <col min="2" max="13" width="2.33203125" style="105" customWidth="1"/>
    <col min="14" max="14" width="4.33203125" style="105" customWidth="1"/>
    <col min="15" max="15" width="25.08203125" style="105" customWidth="1"/>
    <col min="16" max="16" width="16.58203125" style="105" customWidth="1"/>
    <col min="17" max="17" width="9.08203125" style="105" customWidth="1"/>
    <col min="18" max="18" width="2.33203125" style="105" customWidth="1"/>
    <col min="19" max="35" width="2.33203125" style="105" hidden="1" customWidth="1"/>
    <col min="36" max="46" width="2.33203125" style="105" customWidth="1"/>
    <col min="47" max="256" width="8.08203125" style="105"/>
    <col min="257" max="257" width="1" style="105" customWidth="1"/>
    <col min="258" max="269" width="2.33203125" style="105" customWidth="1"/>
    <col min="270" max="270" width="4.33203125" style="105" customWidth="1"/>
    <col min="271" max="271" width="25.08203125" style="105" customWidth="1"/>
    <col min="272" max="272" width="16.58203125" style="105" customWidth="1"/>
    <col min="273" max="273" width="9.08203125" style="105" customWidth="1"/>
    <col min="274" max="274" width="2.33203125" style="105" customWidth="1"/>
    <col min="275" max="291" width="0" style="105" hidden="1" customWidth="1"/>
    <col min="292" max="302" width="2.33203125" style="105" customWidth="1"/>
    <col min="303" max="512" width="8.08203125" style="105"/>
    <col min="513" max="513" width="1" style="105" customWidth="1"/>
    <col min="514" max="525" width="2.33203125" style="105" customWidth="1"/>
    <col min="526" max="526" width="4.33203125" style="105" customWidth="1"/>
    <col min="527" max="527" width="25.08203125" style="105" customWidth="1"/>
    <col min="528" max="528" width="16.58203125" style="105" customWidth="1"/>
    <col min="529" max="529" width="9.08203125" style="105" customWidth="1"/>
    <col min="530" max="530" width="2.33203125" style="105" customWidth="1"/>
    <col min="531" max="547" width="0" style="105" hidden="1" customWidth="1"/>
    <col min="548" max="558" width="2.33203125" style="105" customWidth="1"/>
    <col min="559" max="768" width="8.08203125" style="105"/>
    <col min="769" max="769" width="1" style="105" customWidth="1"/>
    <col min="770" max="781" width="2.33203125" style="105" customWidth="1"/>
    <col min="782" max="782" width="4.33203125" style="105" customWidth="1"/>
    <col min="783" max="783" width="25.08203125" style="105" customWidth="1"/>
    <col min="784" max="784" width="16.58203125" style="105" customWidth="1"/>
    <col min="785" max="785" width="9.08203125" style="105" customWidth="1"/>
    <col min="786" max="786" width="2.33203125" style="105" customWidth="1"/>
    <col min="787" max="803" width="0" style="105" hidden="1" customWidth="1"/>
    <col min="804" max="814" width="2.33203125" style="105" customWidth="1"/>
    <col min="815" max="1024" width="8.08203125" style="105"/>
    <col min="1025" max="1025" width="1" style="105" customWidth="1"/>
    <col min="1026" max="1037" width="2.33203125" style="105" customWidth="1"/>
    <col min="1038" max="1038" width="4.33203125" style="105" customWidth="1"/>
    <col min="1039" max="1039" width="25.08203125" style="105" customWidth="1"/>
    <col min="1040" max="1040" width="16.58203125" style="105" customWidth="1"/>
    <col min="1041" max="1041" width="9.08203125" style="105" customWidth="1"/>
    <col min="1042" max="1042" width="2.33203125" style="105" customWidth="1"/>
    <col min="1043" max="1059" width="0" style="105" hidden="1" customWidth="1"/>
    <col min="1060" max="1070" width="2.33203125" style="105" customWidth="1"/>
    <col min="1071" max="1280" width="8.08203125" style="105"/>
    <col min="1281" max="1281" width="1" style="105" customWidth="1"/>
    <col min="1282" max="1293" width="2.33203125" style="105" customWidth="1"/>
    <col min="1294" max="1294" width="4.33203125" style="105" customWidth="1"/>
    <col min="1295" max="1295" width="25.08203125" style="105" customWidth="1"/>
    <col min="1296" max="1296" width="16.58203125" style="105" customWidth="1"/>
    <col min="1297" max="1297" width="9.08203125" style="105" customWidth="1"/>
    <col min="1298" max="1298" width="2.33203125" style="105" customWidth="1"/>
    <col min="1299" max="1315" width="0" style="105" hidden="1" customWidth="1"/>
    <col min="1316" max="1326" width="2.33203125" style="105" customWidth="1"/>
    <col min="1327" max="1536" width="8.08203125" style="105"/>
    <col min="1537" max="1537" width="1" style="105" customWidth="1"/>
    <col min="1538" max="1549" width="2.33203125" style="105" customWidth="1"/>
    <col min="1550" max="1550" width="4.33203125" style="105" customWidth="1"/>
    <col min="1551" max="1551" width="25.08203125" style="105" customWidth="1"/>
    <col min="1552" max="1552" width="16.58203125" style="105" customWidth="1"/>
    <col min="1553" max="1553" width="9.08203125" style="105" customWidth="1"/>
    <col min="1554" max="1554" width="2.33203125" style="105" customWidth="1"/>
    <col min="1555" max="1571" width="0" style="105" hidden="1" customWidth="1"/>
    <col min="1572" max="1582" width="2.33203125" style="105" customWidth="1"/>
    <col min="1583" max="1792" width="8.08203125" style="105"/>
    <col min="1793" max="1793" width="1" style="105" customWidth="1"/>
    <col min="1794" max="1805" width="2.33203125" style="105" customWidth="1"/>
    <col min="1806" max="1806" width="4.33203125" style="105" customWidth="1"/>
    <col min="1807" max="1807" width="25.08203125" style="105" customWidth="1"/>
    <col min="1808" max="1808" width="16.58203125" style="105" customWidth="1"/>
    <col min="1809" max="1809" width="9.08203125" style="105" customWidth="1"/>
    <col min="1810" max="1810" width="2.33203125" style="105" customWidth="1"/>
    <col min="1811" max="1827" width="0" style="105" hidden="1" customWidth="1"/>
    <col min="1828" max="1838" width="2.33203125" style="105" customWidth="1"/>
    <col min="1839" max="2048" width="8.08203125" style="105"/>
    <col min="2049" max="2049" width="1" style="105" customWidth="1"/>
    <col min="2050" max="2061" width="2.33203125" style="105" customWidth="1"/>
    <col min="2062" max="2062" width="4.33203125" style="105" customWidth="1"/>
    <col min="2063" max="2063" width="25.08203125" style="105" customWidth="1"/>
    <col min="2064" max="2064" width="16.58203125" style="105" customWidth="1"/>
    <col min="2065" max="2065" width="9.08203125" style="105" customWidth="1"/>
    <col min="2066" max="2066" width="2.33203125" style="105" customWidth="1"/>
    <col min="2067" max="2083" width="0" style="105" hidden="1" customWidth="1"/>
    <col min="2084" max="2094" width="2.33203125" style="105" customWidth="1"/>
    <col min="2095" max="2304" width="8.08203125" style="105"/>
    <col min="2305" max="2305" width="1" style="105" customWidth="1"/>
    <col min="2306" max="2317" width="2.33203125" style="105" customWidth="1"/>
    <col min="2318" max="2318" width="4.33203125" style="105" customWidth="1"/>
    <col min="2319" max="2319" width="25.08203125" style="105" customWidth="1"/>
    <col min="2320" max="2320" width="16.58203125" style="105" customWidth="1"/>
    <col min="2321" max="2321" width="9.08203125" style="105" customWidth="1"/>
    <col min="2322" max="2322" width="2.33203125" style="105" customWidth="1"/>
    <col min="2323" max="2339" width="0" style="105" hidden="1" customWidth="1"/>
    <col min="2340" max="2350" width="2.33203125" style="105" customWidth="1"/>
    <col min="2351" max="2560" width="8.08203125" style="105"/>
    <col min="2561" max="2561" width="1" style="105" customWidth="1"/>
    <col min="2562" max="2573" width="2.33203125" style="105" customWidth="1"/>
    <col min="2574" max="2574" width="4.33203125" style="105" customWidth="1"/>
    <col min="2575" max="2575" width="25.08203125" style="105" customWidth="1"/>
    <col min="2576" max="2576" width="16.58203125" style="105" customWidth="1"/>
    <col min="2577" max="2577" width="9.08203125" style="105" customWidth="1"/>
    <col min="2578" max="2578" width="2.33203125" style="105" customWidth="1"/>
    <col min="2579" max="2595" width="0" style="105" hidden="1" customWidth="1"/>
    <col min="2596" max="2606" width="2.33203125" style="105" customWidth="1"/>
    <col min="2607" max="2816" width="8.08203125" style="105"/>
    <col min="2817" max="2817" width="1" style="105" customWidth="1"/>
    <col min="2818" max="2829" width="2.33203125" style="105" customWidth="1"/>
    <col min="2830" max="2830" width="4.33203125" style="105" customWidth="1"/>
    <col min="2831" max="2831" width="25.08203125" style="105" customWidth="1"/>
    <col min="2832" max="2832" width="16.58203125" style="105" customWidth="1"/>
    <col min="2833" max="2833" width="9.08203125" style="105" customWidth="1"/>
    <col min="2834" max="2834" width="2.33203125" style="105" customWidth="1"/>
    <col min="2835" max="2851" width="0" style="105" hidden="1" customWidth="1"/>
    <col min="2852" max="2862" width="2.33203125" style="105" customWidth="1"/>
    <col min="2863" max="3072" width="8.08203125" style="105"/>
    <col min="3073" max="3073" width="1" style="105" customWidth="1"/>
    <col min="3074" max="3085" width="2.33203125" style="105" customWidth="1"/>
    <col min="3086" max="3086" width="4.33203125" style="105" customWidth="1"/>
    <col min="3087" max="3087" width="25.08203125" style="105" customWidth="1"/>
    <col min="3088" max="3088" width="16.58203125" style="105" customWidth="1"/>
    <col min="3089" max="3089" width="9.08203125" style="105" customWidth="1"/>
    <col min="3090" max="3090" width="2.33203125" style="105" customWidth="1"/>
    <col min="3091" max="3107" width="0" style="105" hidden="1" customWidth="1"/>
    <col min="3108" max="3118" width="2.33203125" style="105" customWidth="1"/>
    <col min="3119" max="3328" width="8.08203125" style="105"/>
    <col min="3329" max="3329" width="1" style="105" customWidth="1"/>
    <col min="3330" max="3341" width="2.33203125" style="105" customWidth="1"/>
    <col min="3342" max="3342" width="4.33203125" style="105" customWidth="1"/>
    <col min="3343" max="3343" width="25.08203125" style="105" customWidth="1"/>
    <col min="3344" max="3344" width="16.58203125" style="105" customWidth="1"/>
    <col min="3345" max="3345" width="9.08203125" style="105" customWidth="1"/>
    <col min="3346" max="3346" width="2.33203125" style="105" customWidth="1"/>
    <col min="3347" max="3363" width="0" style="105" hidden="1" customWidth="1"/>
    <col min="3364" max="3374" width="2.33203125" style="105" customWidth="1"/>
    <col min="3375" max="3584" width="8.08203125" style="105"/>
    <col min="3585" max="3585" width="1" style="105" customWidth="1"/>
    <col min="3586" max="3597" width="2.33203125" style="105" customWidth="1"/>
    <col min="3598" max="3598" width="4.33203125" style="105" customWidth="1"/>
    <col min="3599" max="3599" width="25.08203125" style="105" customWidth="1"/>
    <col min="3600" max="3600" width="16.58203125" style="105" customWidth="1"/>
    <col min="3601" max="3601" width="9.08203125" style="105" customWidth="1"/>
    <col min="3602" max="3602" width="2.33203125" style="105" customWidth="1"/>
    <col min="3603" max="3619" width="0" style="105" hidden="1" customWidth="1"/>
    <col min="3620" max="3630" width="2.33203125" style="105" customWidth="1"/>
    <col min="3631" max="3840" width="8.08203125" style="105"/>
    <col min="3841" max="3841" width="1" style="105" customWidth="1"/>
    <col min="3842" max="3853" width="2.33203125" style="105" customWidth="1"/>
    <col min="3854" max="3854" width="4.33203125" style="105" customWidth="1"/>
    <col min="3855" max="3855" width="25.08203125" style="105" customWidth="1"/>
    <col min="3856" max="3856" width="16.58203125" style="105" customWidth="1"/>
    <col min="3857" max="3857" width="9.08203125" style="105" customWidth="1"/>
    <col min="3858" max="3858" width="2.33203125" style="105" customWidth="1"/>
    <col min="3859" max="3875" width="0" style="105" hidden="1" customWidth="1"/>
    <col min="3876" max="3886" width="2.33203125" style="105" customWidth="1"/>
    <col min="3887" max="4096" width="8.08203125" style="105"/>
    <col min="4097" max="4097" width="1" style="105" customWidth="1"/>
    <col min="4098" max="4109" width="2.33203125" style="105" customWidth="1"/>
    <col min="4110" max="4110" width="4.33203125" style="105" customWidth="1"/>
    <col min="4111" max="4111" width="25.08203125" style="105" customWidth="1"/>
    <col min="4112" max="4112" width="16.58203125" style="105" customWidth="1"/>
    <col min="4113" max="4113" width="9.08203125" style="105" customWidth="1"/>
    <col min="4114" max="4114" width="2.33203125" style="105" customWidth="1"/>
    <col min="4115" max="4131" width="0" style="105" hidden="1" customWidth="1"/>
    <col min="4132" max="4142" width="2.33203125" style="105" customWidth="1"/>
    <col min="4143" max="4352" width="8.08203125" style="105"/>
    <col min="4353" max="4353" width="1" style="105" customWidth="1"/>
    <col min="4354" max="4365" width="2.33203125" style="105" customWidth="1"/>
    <col min="4366" max="4366" width="4.33203125" style="105" customWidth="1"/>
    <col min="4367" max="4367" width="25.08203125" style="105" customWidth="1"/>
    <col min="4368" max="4368" width="16.58203125" style="105" customWidth="1"/>
    <col min="4369" max="4369" width="9.08203125" style="105" customWidth="1"/>
    <col min="4370" max="4370" width="2.33203125" style="105" customWidth="1"/>
    <col min="4371" max="4387" width="0" style="105" hidden="1" customWidth="1"/>
    <col min="4388" max="4398" width="2.33203125" style="105" customWidth="1"/>
    <col min="4399" max="4608" width="8.08203125" style="105"/>
    <col min="4609" max="4609" width="1" style="105" customWidth="1"/>
    <col min="4610" max="4621" width="2.33203125" style="105" customWidth="1"/>
    <col min="4622" max="4622" width="4.33203125" style="105" customWidth="1"/>
    <col min="4623" max="4623" width="25.08203125" style="105" customWidth="1"/>
    <col min="4624" max="4624" width="16.58203125" style="105" customWidth="1"/>
    <col min="4625" max="4625" width="9.08203125" style="105" customWidth="1"/>
    <col min="4626" max="4626" width="2.33203125" style="105" customWidth="1"/>
    <col min="4627" max="4643" width="0" style="105" hidden="1" customWidth="1"/>
    <col min="4644" max="4654" width="2.33203125" style="105" customWidth="1"/>
    <col min="4655" max="4864" width="8.08203125" style="105"/>
    <col min="4865" max="4865" width="1" style="105" customWidth="1"/>
    <col min="4866" max="4877" width="2.33203125" style="105" customWidth="1"/>
    <col min="4878" max="4878" width="4.33203125" style="105" customWidth="1"/>
    <col min="4879" max="4879" width="25.08203125" style="105" customWidth="1"/>
    <col min="4880" max="4880" width="16.58203125" style="105" customWidth="1"/>
    <col min="4881" max="4881" width="9.08203125" style="105" customWidth="1"/>
    <col min="4882" max="4882" width="2.33203125" style="105" customWidth="1"/>
    <col min="4883" max="4899" width="0" style="105" hidden="1" customWidth="1"/>
    <col min="4900" max="4910" width="2.33203125" style="105" customWidth="1"/>
    <col min="4911" max="5120" width="8.08203125" style="105"/>
    <col min="5121" max="5121" width="1" style="105" customWidth="1"/>
    <col min="5122" max="5133" width="2.33203125" style="105" customWidth="1"/>
    <col min="5134" max="5134" width="4.33203125" style="105" customWidth="1"/>
    <col min="5135" max="5135" width="25.08203125" style="105" customWidth="1"/>
    <col min="5136" max="5136" width="16.58203125" style="105" customWidth="1"/>
    <col min="5137" max="5137" width="9.08203125" style="105" customWidth="1"/>
    <col min="5138" max="5138" width="2.33203125" style="105" customWidth="1"/>
    <col min="5139" max="5155" width="0" style="105" hidden="1" customWidth="1"/>
    <col min="5156" max="5166" width="2.33203125" style="105" customWidth="1"/>
    <col min="5167" max="5376" width="8.08203125" style="105"/>
    <col min="5377" max="5377" width="1" style="105" customWidth="1"/>
    <col min="5378" max="5389" width="2.33203125" style="105" customWidth="1"/>
    <col min="5390" max="5390" width="4.33203125" style="105" customWidth="1"/>
    <col min="5391" max="5391" width="25.08203125" style="105" customWidth="1"/>
    <col min="5392" max="5392" width="16.58203125" style="105" customWidth="1"/>
    <col min="5393" max="5393" width="9.08203125" style="105" customWidth="1"/>
    <col min="5394" max="5394" width="2.33203125" style="105" customWidth="1"/>
    <col min="5395" max="5411" width="0" style="105" hidden="1" customWidth="1"/>
    <col min="5412" max="5422" width="2.33203125" style="105" customWidth="1"/>
    <col min="5423" max="5632" width="8.08203125" style="105"/>
    <col min="5633" max="5633" width="1" style="105" customWidth="1"/>
    <col min="5634" max="5645" width="2.33203125" style="105" customWidth="1"/>
    <col min="5646" max="5646" width="4.33203125" style="105" customWidth="1"/>
    <col min="5647" max="5647" width="25.08203125" style="105" customWidth="1"/>
    <col min="5648" max="5648" width="16.58203125" style="105" customWidth="1"/>
    <col min="5649" max="5649" width="9.08203125" style="105" customWidth="1"/>
    <col min="5650" max="5650" width="2.33203125" style="105" customWidth="1"/>
    <col min="5651" max="5667" width="0" style="105" hidden="1" customWidth="1"/>
    <col min="5668" max="5678" width="2.33203125" style="105" customWidth="1"/>
    <col min="5679" max="5888" width="8.08203125" style="105"/>
    <col min="5889" max="5889" width="1" style="105" customWidth="1"/>
    <col min="5890" max="5901" width="2.33203125" style="105" customWidth="1"/>
    <col min="5902" max="5902" width="4.33203125" style="105" customWidth="1"/>
    <col min="5903" max="5903" width="25.08203125" style="105" customWidth="1"/>
    <col min="5904" max="5904" width="16.58203125" style="105" customWidth="1"/>
    <col min="5905" max="5905" width="9.08203125" style="105" customWidth="1"/>
    <col min="5906" max="5906" width="2.33203125" style="105" customWidth="1"/>
    <col min="5907" max="5923" width="0" style="105" hidden="1" customWidth="1"/>
    <col min="5924" max="5934" width="2.33203125" style="105" customWidth="1"/>
    <col min="5935" max="6144" width="8.08203125" style="105"/>
    <col min="6145" max="6145" width="1" style="105" customWidth="1"/>
    <col min="6146" max="6157" width="2.33203125" style="105" customWidth="1"/>
    <col min="6158" max="6158" width="4.33203125" style="105" customWidth="1"/>
    <col min="6159" max="6159" width="25.08203125" style="105" customWidth="1"/>
    <col min="6160" max="6160" width="16.58203125" style="105" customWidth="1"/>
    <col min="6161" max="6161" width="9.08203125" style="105" customWidth="1"/>
    <col min="6162" max="6162" width="2.33203125" style="105" customWidth="1"/>
    <col min="6163" max="6179" width="0" style="105" hidden="1" customWidth="1"/>
    <col min="6180" max="6190" width="2.33203125" style="105" customWidth="1"/>
    <col min="6191" max="6400" width="8.08203125" style="105"/>
    <col min="6401" max="6401" width="1" style="105" customWidth="1"/>
    <col min="6402" max="6413" width="2.33203125" style="105" customWidth="1"/>
    <col min="6414" max="6414" width="4.33203125" style="105" customWidth="1"/>
    <col min="6415" max="6415" width="25.08203125" style="105" customWidth="1"/>
    <col min="6416" max="6416" width="16.58203125" style="105" customWidth="1"/>
    <col min="6417" max="6417" width="9.08203125" style="105" customWidth="1"/>
    <col min="6418" max="6418" width="2.33203125" style="105" customWidth="1"/>
    <col min="6419" max="6435" width="0" style="105" hidden="1" customWidth="1"/>
    <col min="6436" max="6446" width="2.33203125" style="105" customWidth="1"/>
    <col min="6447" max="6656" width="8.08203125" style="105"/>
    <col min="6657" max="6657" width="1" style="105" customWidth="1"/>
    <col min="6658" max="6669" width="2.33203125" style="105" customWidth="1"/>
    <col min="6670" max="6670" width="4.33203125" style="105" customWidth="1"/>
    <col min="6671" max="6671" width="25.08203125" style="105" customWidth="1"/>
    <col min="6672" max="6672" width="16.58203125" style="105" customWidth="1"/>
    <col min="6673" max="6673" width="9.08203125" style="105" customWidth="1"/>
    <col min="6674" max="6674" width="2.33203125" style="105" customWidth="1"/>
    <col min="6675" max="6691" width="0" style="105" hidden="1" customWidth="1"/>
    <col min="6692" max="6702" width="2.33203125" style="105" customWidth="1"/>
    <col min="6703" max="6912" width="8.08203125" style="105"/>
    <col min="6913" max="6913" width="1" style="105" customWidth="1"/>
    <col min="6914" max="6925" width="2.33203125" style="105" customWidth="1"/>
    <col min="6926" max="6926" width="4.33203125" style="105" customWidth="1"/>
    <col min="6927" max="6927" width="25.08203125" style="105" customWidth="1"/>
    <col min="6928" max="6928" width="16.58203125" style="105" customWidth="1"/>
    <col min="6929" max="6929" width="9.08203125" style="105" customWidth="1"/>
    <col min="6930" max="6930" width="2.33203125" style="105" customWidth="1"/>
    <col min="6931" max="6947" width="0" style="105" hidden="1" customWidth="1"/>
    <col min="6948" max="6958" width="2.33203125" style="105" customWidth="1"/>
    <col min="6959" max="7168" width="8.08203125" style="105"/>
    <col min="7169" max="7169" width="1" style="105" customWidth="1"/>
    <col min="7170" max="7181" width="2.33203125" style="105" customWidth="1"/>
    <col min="7182" max="7182" width="4.33203125" style="105" customWidth="1"/>
    <col min="7183" max="7183" width="25.08203125" style="105" customWidth="1"/>
    <col min="7184" max="7184" width="16.58203125" style="105" customWidth="1"/>
    <col min="7185" max="7185" width="9.08203125" style="105" customWidth="1"/>
    <col min="7186" max="7186" width="2.33203125" style="105" customWidth="1"/>
    <col min="7187" max="7203" width="0" style="105" hidden="1" customWidth="1"/>
    <col min="7204" max="7214" width="2.33203125" style="105" customWidth="1"/>
    <col min="7215" max="7424" width="8.08203125" style="105"/>
    <col min="7425" max="7425" width="1" style="105" customWidth="1"/>
    <col min="7426" max="7437" width="2.33203125" style="105" customWidth="1"/>
    <col min="7438" max="7438" width="4.33203125" style="105" customWidth="1"/>
    <col min="7439" max="7439" width="25.08203125" style="105" customWidth="1"/>
    <col min="7440" max="7440" width="16.58203125" style="105" customWidth="1"/>
    <col min="7441" max="7441" width="9.08203125" style="105" customWidth="1"/>
    <col min="7442" max="7442" width="2.33203125" style="105" customWidth="1"/>
    <col min="7443" max="7459" width="0" style="105" hidden="1" customWidth="1"/>
    <col min="7460" max="7470" width="2.33203125" style="105" customWidth="1"/>
    <col min="7471" max="7680" width="8.08203125" style="105"/>
    <col min="7681" max="7681" width="1" style="105" customWidth="1"/>
    <col min="7682" max="7693" width="2.33203125" style="105" customWidth="1"/>
    <col min="7694" max="7694" width="4.33203125" style="105" customWidth="1"/>
    <col min="7695" max="7695" width="25.08203125" style="105" customWidth="1"/>
    <col min="7696" max="7696" width="16.58203125" style="105" customWidth="1"/>
    <col min="7697" max="7697" width="9.08203125" style="105" customWidth="1"/>
    <col min="7698" max="7698" width="2.33203125" style="105" customWidth="1"/>
    <col min="7699" max="7715" width="0" style="105" hidden="1" customWidth="1"/>
    <col min="7716" max="7726" width="2.33203125" style="105" customWidth="1"/>
    <col min="7727" max="7936" width="8.08203125" style="105"/>
    <col min="7937" max="7937" width="1" style="105" customWidth="1"/>
    <col min="7938" max="7949" width="2.33203125" style="105" customWidth="1"/>
    <col min="7950" max="7950" width="4.33203125" style="105" customWidth="1"/>
    <col min="7951" max="7951" width="25.08203125" style="105" customWidth="1"/>
    <col min="7952" max="7952" width="16.58203125" style="105" customWidth="1"/>
    <col min="7953" max="7953" width="9.08203125" style="105" customWidth="1"/>
    <col min="7954" max="7954" width="2.33203125" style="105" customWidth="1"/>
    <col min="7955" max="7971" width="0" style="105" hidden="1" customWidth="1"/>
    <col min="7972" max="7982" width="2.33203125" style="105" customWidth="1"/>
    <col min="7983" max="8192" width="8.08203125" style="105"/>
    <col min="8193" max="8193" width="1" style="105" customWidth="1"/>
    <col min="8194" max="8205" width="2.33203125" style="105" customWidth="1"/>
    <col min="8206" max="8206" width="4.33203125" style="105" customWidth="1"/>
    <col min="8207" max="8207" width="25.08203125" style="105" customWidth="1"/>
    <col min="8208" max="8208" width="16.58203125" style="105" customWidth="1"/>
    <col min="8209" max="8209" width="9.08203125" style="105" customWidth="1"/>
    <col min="8210" max="8210" width="2.33203125" style="105" customWidth="1"/>
    <col min="8211" max="8227" width="0" style="105" hidden="1" customWidth="1"/>
    <col min="8228" max="8238" width="2.33203125" style="105" customWidth="1"/>
    <col min="8239" max="8448" width="8.08203125" style="105"/>
    <col min="8449" max="8449" width="1" style="105" customWidth="1"/>
    <col min="8450" max="8461" width="2.33203125" style="105" customWidth="1"/>
    <col min="8462" max="8462" width="4.33203125" style="105" customWidth="1"/>
    <col min="8463" max="8463" width="25.08203125" style="105" customWidth="1"/>
    <col min="8464" max="8464" width="16.58203125" style="105" customWidth="1"/>
    <col min="8465" max="8465" width="9.08203125" style="105" customWidth="1"/>
    <col min="8466" max="8466" width="2.33203125" style="105" customWidth="1"/>
    <col min="8467" max="8483" width="0" style="105" hidden="1" customWidth="1"/>
    <col min="8484" max="8494" width="2.33203125" style="105" customWidth="1"/>
    <col min="8495" max="8704" width="8.08203125" style="105"/>
    <col min="8705" max="8705" width="1" style="105" customWidth="1"/>
    <col min="8706" max="8717" width="2.33203125" style="105" customWidth="1"/>
    <col min="8718" max="8718" width="4.33203125" style="105" customWidth="1"/>
    <col min="8719" max="8719" width="25.08203125" style="105" customWidth="1"/>
    <col min="8720" max="8720" width="16.58203125" style="105" customWidth="1"/>
    <col min="8721" max="8721" width="9.08203125" style="105" customWidth="1"/>
    <col min="8722" max="8722" width="2.33203125" style="105" customWidth="1"/>
    <col min="8723" max="8739" width="0" style="105" hidden="1" customWidth="1"/>
    <col min="8740" max="8750" width="2.33203125" style="105" customWidth="1"/>
    <col min="8751" max="8960" width="8.08203125" style="105"/>
    <col min="8961" max="8961" width="1" style="105" customWidth="1"/>
    <col min="8962" max="8973" width="2.33203125" style="105" customWidth="1"/>
    <col min="8974" max="8974" width="4.33203125" style="105" customWidth="1"/>
    <col min="8975" max="8975" width="25.08203125" style="105" customWidth="1"/>
    <col min="8976" max="8976" width="16.58203125" style="105" customWidth="1"/>
    <col min="8977" max="8977" width="9.08203125" style="105" customWidth="1"/>
    <col min="8978" max="8978" width="2.33203125" style="105" customWidth="1"/>
    <col min="8979" max="8995" width="0" style="105" hidden="1" customWidth="1"/>
    <col min="8996" max="9006" width="2.33203125" style="105" customWidth="1"/>
    <col min="9007" max="9216" width="8.08203125" style="105"/>
    <col min="9217" max="9217" width="1" style="105" customWidth="1"/>
    <col min="9218" max="9229" width="2.33203125" style="105" customWidth="1"/>
    <col min="9230" max="9230" width="4.33203125" style="105" customWidth="1"/>
    <col min="9231" max="9231" width="25.08203125" style="105" customWidth="1"/>
    <col min="9232" max="9232" width="16.58203125" style="105" customWidth="1"/>
    <col min="9233" max="9233" width="9.08203125" style="105" customWidth="1"/>
    <col min="9234" max="9234" width="2.33203125" style="105" customWidth="1"/>
    <col min="9235" max="9251" width="0" style="105" hidden="1" customWidth="1"/>
    <col min="9252" max="9262" width="2.33203125" style="105" customWidth="1"/>
    <col min="9263" max="9472" width="8.08203125" style="105"/>
    <col min="9473" max="9473" width="1" style="105" customWidth="1"/>
    <col min="9474" max="9485" width="2.33203125" style="105" customWidth="1"/>
    <col min="9486" max="9486" width="4.33203125" style="105" customWidth="1"/>
    <col min="9487" max="9487" width="25.08203125" style="105" customWidth="1"/>
    <col min="9488" max="9488" width="16.58203125" style="105" customWidth="1"/>
    <col min="9489" max="9489" width="9.08203125" style="105" customWidth="1"/>
    <col min="9490" max="9490" width="2.33203125" style="105" customWidth="1"/>
    <col min="9491" max="9507" width="0" style="105" hidden="1" customWidth="1"/>
    <col min="9508" max="9518" width="2.33203125" style="105" customWidth="1"/>
    <col min="9519" max="9728" width="8.08203125" style="105"/>
    <col min="9729" max="9729" width="1" style="105" customWidth="1"/>
    <col min="9730" max="9741" width="2.33203125" style="105" customWidth="1"/>
    <col min="9742" max="9742" width="4.33203125" style="105" customWidth="1"/>
    <col min="9743" max="9743" width="25.08203125" style="105" customWidth="1"/>
    <col min="9744" max="9744" width="16.58203125" style="105" customWidth="1"/>
    <col min="9745" max="9745" width="9.08203125" style="105" customWidth="1"/>
    <col min="9746" max="9746" width="2.33203125" style="105" customWidth="1"/>
    <col min="9747" max="9763" width="0" style="105" hidden="1" customWidth="1"/>
    <col min="9764" max="9774" width="2.33203125" style="105" customWidth="1"/>
    <col min="9775" max="9984" width="8.08203125" style="105"/>
    <col min="9985" max="9985" width="1" style="105" customWidth="1"/>
    <col min="9986" max="9997" width="2.33203125" style="105" customWidth="1"/>
    <col min="9998" max="9998" width="4.33203125" style="105" customWidth="1"/>
    <col min="9999" max="9999" width="25.08203125" style="105" customWidth="1"/>
    <col min="10000" max="10000" width="16.58203125" style="105" customWidth="1"/>
    <col min="10001" max="10001" width="9.08203125" style="105" customWidth="1"/>
    <col min="10002" max="10002" width="2.33203125" style="105" customWidth="1"/>
    <col min="10003" max="10019" width="0" style="105" hidden="1" customWidth="1"/>
    <col min="10020" max="10030" width="2.33203125" style="105" customWidth="1"/>
    <col min="10031" max="10240" width="8.08203125" style="105"/>
    <col min="10241" max="10241" width="1" style="105" customWidth="1"/>
    <col min="10242" max="10253" width="2.33203125" style="105" customWidth="1"/>
    <col min="10254" max="10254" width="4.33203125" style="105" customWidth="1"/>
    <col min="10255" max="10255" width="25.08203125" style="105" customWidth="1"/>
    <col min="10256" max="10256" width="16.58203125" style="105" customWidth="1"/>
    <col min="10257" max="10257" width="9.08203125" style="105" customWidth="1"/>
    <col min="10258" max="10258" width="2.33203125" style="105" customWidth="1"/>
    <col min="10259" max="10275" width="0" style="105" hidden="1" customWidth="1"/>
    <col min="10276" max="10286" width="2.33203125" style="105" customWidth="1"/>
    <col min="10287" max="10496" width="8.08203125" style="105"/>
    <col min="10497" max="10497" width="1" style="105" customWidth="1"/>
    <col min="10498" max="10509" width="2.33203125" style="105" customWidth="1"/>
    <col min="10510" max="10510" width="4.33203125" style="105" customWidth="1"/>
    <col min="10511" max="10511" width="25.08203125" style="105" customWidth="1"/>
    <col min="10512" max="10512" width="16.58203125" style="105" customWidth="1"/>
    <col min="10513" max="10513" width="9.08203125" style="105" customWidth="1"/>
    <col min="10514" max="10514" width="2.33203125" style="105" customWidth="1"/>
    <col min="10515" max="10531" width="0" style="105" hidden="1" customWidth="1"/>
    <col min="10532" max="10542" width="2.33203125" style="105" customWidth="1"/>
    <col min="10543" max="10752" width="8.08203125" style="105"/>
    <col min="10753" max="10753" width="1" style="105" customWidth="1"/>
    <col min="10754" max="10765" width="2.33203125" style="105" customWidth="1"/>
    <col min="10766" max="10766" width="4.33203125" style="105" customWidth="1"/>
    <col min="10767" max="10767" width="25.08203125" style="105" customWidth="1"/>
    <col min="10768" max="10768" width="16.58203125" style="105" customWidth="1"/>
    <col min="10769" max="10769" width="9.08203125" style="105" customWidth="1"/>
    <col min="10770" max="10770" width="2.33203125" style="105" customWidth="1"/>
    <col min="10771" max="10787" width="0" style="105" hidden="1" customWidth="1"/>
    <col min="10788" max="10798" width="2.33203125" style="105" customWidth="1"/>
    <col min="10799" max="11008" width="8.08203125" style="105"/>
    <col min="11009" max="11009" width="1" style="105" customWidth="1"/>
    <col min="11010" max="11021" width="2.33203125" style="105" customWidth="1"/>
    <col min="11022" max="11022" width="4.33203125" style="105" customWidth="1"/>
    <col min="11023" max="11023" width="25.08203125" style="105" customWidth="1"/>
    <col min="11024" max="11024" width="16.58203125" style="105" customWidth="1"/>
    <col min="11025" max="11025" width="9.08203125" style="105" customWidth="1"/>
    <col min="11026" max="11026" width="2.33203125" style="105" customWidth="1"/>
    <col min="11027" max="11043" width="0" style="105" hidden="1" customWidth="1"/>
    <col min="11044" max="11054" width="2.33203125" style="105" customWidth="1"/>
    <col min="11055" max="11264" width="8.08203125" style="105"/>
    <col min="11265" max="11265" width="1" style="105" customWidth="1"/>
    <col min="11266" max="11277" width="2.33203125" style="105" customWidth="1"/>
    <col min="11278" max="11278" width="4.33203125" style="105" customWidth="1"/>
    <col min="11279" max="11279" width="25.08203125" style="105" customWidth="1"/>
    <col min="11280" max="11280" width="16.58203125" style="105" customWidth="1"/>
    <col min="11281" max="11281" width="9.08203125" style="105" customWidth="1"/>
    <col min="11282" max="11282" width="2.33203125" style="105" customWidth="1"/>
    <col min="11283" max="11299" width="0" style="105" hidden="1" customWidth="1"/>
    <col min="11300" max="11310" width="2.33203125" style="105" customWidth="1"/>
    <col min="11311" max="11520" width="8.08203125" style="105"/>
    <col min="11521" max="11521" width="1" style="105" customWidth="1"/>
    <col min="11522" max="11533" width="2.33203125" style="105" customWidth="1"/>
    <col min="11534" max="11534" width="4.33203125" style="105" customWidth="1"/>
    <col min="11535" max="11535" width="25.08203125" style="105" customWidth="1"/>
    <col min="11536" max="11536" width="16.58203125" style="105" customWidth="1"/>
    <col min="11537" max="11537" width="9.08203125" style="105" customWidth="1"/>
    <col min="11538" max="11538" width="2.33203125" style="105" customWidth="1"/>
    <col min="11539" max="11555" width="0" style="105" hidden="1" customWidth="1"/>
    <col min="11556" max="11566" width="2.33203125" style="105" customWidth="1"/>
    <col min="11567" max="11776" width="8.08203125" style="105"/>
    <col min="11777" max="11777" width="1" style="105" customWidth="1"/>
    <col min="11778" max="11789" width="2.33203125" style="105" customWidth="1"/>
    <col min="11790" max="11790" width="4.33203125" style="105" customWidth="1"/>
    <col min="11791" max="11791" width="25.08203125" style="105" customWidth="1"/>
    <col min="11792" max="11792" width="16.58203125" style="105" customWidth="1"/>
    <col min="11793" max="11793" width="9.08203125" style="105" customWidth="1"/>
    <col min="11794" max="11794" width="2.33203125" style="105" customWidth="1"/>
    <col min="11795" max="11811" width="0" style="105" hidden="1" customWidth="1"/>
    <col min="11812" max="11822" width="2.33203125" style="105" customWidth="1"/>
    <col min="11823" max="12032" width="8.08203125" style="105"/>
    <col min="12033" max="12033" width="1" style="105" customWidth="1"/>
    <col min="12034" max="12045" width="2.33203125" style="105" customWidth="1"/>
    <col min="12046" max="12046" width="4.33203125" style="105" customWidth="1"/>
    <col min="12047" max="12047" width="25.08203125" style="105" customWidth="1"/>
    <col min="12048" max="12048" width="16.58203125" style="105" customWidth="1"/>
    <col min="12049" max="12049" width="9.08203125" style="105" customWidth="1"/>
    <col min="12050" max="12050" width="2.33203125" style="105" customWidth="1"/>
    <col min="12051" max="12067" width="0" style="105" hidden="1" customWidth="1"/>
    <col min="12068" max="12078" width="2.33203125" style="105" customWidth="1"/>
    <col min="12079" max="12288" width="8.08203125" style="105"/>
    <col min="12289" max="12289" width="1" style="105" customWidth="1"/>
    <col min="12290" max="12301" width="2.33203125" style="105" customWidth="1"/>
    <col min="12302" max="12302" width="4.33203125" style="105" customWidth="1"/>
    <col min="12303" max="12303" width="25.08203125" style="105" customWidth="1"/>
    <col min="12304" max="12304" width="16.58203125" style="105" customWidth="1"/>
    <col min="12305" max="12305" width="9.08203125" style="105" customWidth="1"/>
    <col min="12306" max="12306" width="2.33203125" style="105" customWidth="1"/>
    <col min="12307" max="12323" width="0" style="105" hidden="1" customWidth="1"/>
    <col min="12324" max="12334" width="2.33203125" style="105" customWidth="1"/>
    <col min="12335" max="12544" width="8.08203125" style="105"/>
    <col min="12545" max="12545" width="1" style="105" customWidth="1"/>
    <col min="12546" max="12557" width="2.33203125" style="105" customWidth="1"/>
    <col min="12558" max="12558" width="4.33203125" style="105" customWidth="1"/>
    <col min="12559" max="12559" width="25.08203125" style="105" customWidth="1"/>
    <col min="12560" max="12560" width="16.58203125" style="105" customWidth="1"/>
    <col min="12561" max="12561" width="9.08203125" style="105" customWidth="1"/>
    <col min="12562" max="12562" width="2.33203125" style="105" customWidth="1"/>
    <col min="12563" max="12579" width="0" style="105" hidden="1" customWidth="1"/>
    <col min="12580" max="12590" width="2.33203125" style="105" customWidth="1"/>
    <col min="12591" max="12800" width="8.08203125" style="105"/>
    <col min="12801" max="12801" width="1" style="105" customWidth="1"/>
    <col min="12802" max="12813" width="2.33203125" style="105" customWidth="1"/>
    <col min="12814" max="12814" width="4.33203125" style="105" customWidth="1"/>
    <col min="12815" max="12815" width="25.08203125" style="105" customWidth="1"/>
    <col min="12816" max="12816" width="16.58203125" style="105" customWidth="1"/>
    <col min="12817" max="12817" width="9.08203125" style="105" customWidth="1"/>
    <col min="12818" max="12818" width="2.33203125" style="105" customWidth="1"/>
    <col min="12819" max="12835" width="0" style="105" hidden="1" customWidth="1"/>
    <col min="12836" max="12846" width="2.33203125" style="105" customWidth="1"/>
    <col min="12847" max="13056" width="8.08203125" style="105"/>
    <col min="13057" max="13057" width="1" style="105" customWidth="1"/>
    <col min="13058" max="13069" width="2.33203125" style="105" customWidth="1"/>
    <col min="13070" max="13070" width="4.33203125" style="105" customWidth="1"/>
    <col min="13071" max="13071" width="25.08203125" style="105" customWidth="1"/>
    <col min="13072" max="13072" width="16.58203125" style="105" customWidth="1"/>
    <col min="13073" max="13073" width="9.08203125" style="105" customWidth="1"/>
    <col min="13074" max="13074" width="2.33203125" style="105" customWidth="1"/>
    <col min="13075" max="13091" width="0" style="105" hidden="1" customWidth="1"/>
    <col min="13092" max="13102" width="2.33203125" style="105" customWidth="1"/>
    <col min="13103" max="13312" width="8.08203125" style="105"/>
    <col min="13313" max="13313" width="1" style="105" customWidth="1"/>
    <col min="13314" max="13325" width="2.33203125" style="105" customWidth="1"/>
    <col min="13326" max="13326" width="4.33203125" style="105" customWidth="1"/>
    <col min="13327" max="13327" width="25.08203125" style="105" customWidth="1"/>
    <col min="13328" max="13328" width="16.58203125" style="105" customWidth="1"/>
    <col min="13329" max="13329" width="9.08203125" style="105" customWidth="1"/>
    <col min="13330" max="13330" width="2.33203125" style="105" customWidth="1"/>
    <col min="13331" max="13347" width="0" style="105" hidden="1" customWidth="1"/>
    <col min="13348" max="13358" width="2.33203125" style="105" customWidth="1"/>
    <col min="13359" max="13568" width="8.08203125" style="105"/>
    <col min="13569" max="13569" width="1" style="105" customWidth="1"/>
    <col min="13570" max="13581" width="2.33203125" style="105" customWidth="1"/>
    <col min="13582" max="13582" width="4.33203125" style="105" customWidth="1"/>
    <col min="13583" max="13583" width="25.08203125" style="105" customWidth="1"/>
    <col min="13584" max="13584" width="16.58203125" style="105" customWidth="1"/>
    <col min="13585" max="13585" width="9.08203125" style="105" customWidth="1"/>
    <col min="13586" max="13586" width="2.33203125" style="105" customWidth="1"/>
    <col min="13587" max="13603" width="0" style="105" hidden="1" customWidth="1"/>
    <col min="13604" max="13614" width="2.33203125" style="105" customWidth="1"/>
    <col min="13615" max="13824" width="8.08203125" style="105"/>
    <col min="13825" max="13825" width="1" style="105" customWidth="1"/>
    <col min="13826" max="13837" width="2.33203125" style="105" customWidth="1"/>
    <col min="13838" max="13838" width="4.33203125" style="105" customWidth="1"/>
    <col min="13839" max="13839" width="25.08203125" style="105" customWidth="1"/>
    <col min="13840" max="13840" width="16.58203125" style="105" customWidth="1"/>
    <col min="13841" max="13841" width="9.08203125" style="105" customWidth="1"/>
    <col min="13842" max="13842" width="2.33203125" style="105" customWidth="1"/>
    <col min="13843" max="13859" width="0" style="105" hidden="1" customWidth="1"/>
    <col min="13860" max="13870" width="2.33203125" style="105" customWidth="1"/>
    <col min="13871" max="14080" width="8.08203125" style="105"/>
    <col min="14081" max="14081" width="1" style="105" customWidth="1"/>
    <col min="14082" max="14093" width="2.33203125" style="105" customWidth="1"/>
    <col min="14094" max="14094" width="4.33203125" style="105" customWidth="1"/>
    <col min="14095" max="14095" width="25.08203125" style="105" customWidth="1"/>
    <col min="14096" max="14096" width="16.58203125" style="105" customWidth="1"/>
    <col min="14097" max="14097" width="9.08203125" style="105" customWidth="1"/>
    <col min="14098" max="14098" width="2.33203125" style="105" customWidth="1"/>
    <col min="14099" max="14115" width="0" style="105" hidden="1" customWidth="1"/>
    <col min="14116" max="14126" width="2.33203125" style="105" customWidth="1"/>
    <col min="14127" max="14336" width="8.08203125" style="105"/>
    <col min="14337" max="14337" width="1" style="105" customWidth="1"/>
    <col min="14338" max="14349" width="2.33203125" style="105" customWidth="1"/>
    <col min="14350" max="14350" width="4.33203125" style="105" customWidth="1"/>
    <col min="14351" max="14351" width="25.08203125" style="105" customWidth="1"/>
    <col min="14352" max="14352" width="16.58203125" style="105" customWidth="1"/>
    <col min="14353" max="14353" width="9.08203125" style="105" customWidth="1"/>
    <col min="14354" max="14354" width="2.33203125" style="105" customWidth="1"/>
    <col min="14355" max="14371" width="0" style="105" hidden="1" customWidth="1"/>
    <col min="14372" max="14382" width="2.33203125" style="105" customWidth="1"/>
    <col min="14383" max="14592" width="8.08203125" style="105"/>
    <col min="14593" max="14593" width="1" style="105" customWidth="1"/>
    <col min="14594" max="14605" width="2.33203125" style="105" customWidth="1"/>
    <col min="14606" max="14606" width="4.33203125" style="105" customWidth="1"/>
    <col min="14607" max="14607" width="25.08203125" style="105" customWidth="1"/>
    <col min="14608" max="14608" width="16.58203125" style="105" customWidth="1"/>
    <col min="14609" max="14609" width="9.08203125" style="105" customWidth="1"/>
    <col min="14610" max="14610" width="2.33203125" style="105" customWidth="1"/>
    <col min="14611" max="14627" width="0" style="105" hidden="1" customWidth="1"/>
    <col min="14628" max="14638" width="2.33203125" style="105" customWidth="1"/>
    <col min="14639" max="14848" width="8.08203125" style="105"/>
    <col min="14849" max="14849" width="1" style="105" customWidth="1"/>
    <col min="14850" max="14861" width="2.33203125" style="105" customWidth="1"/>
    <col min="14862" max="14862" width="4.33203125" style="105" customWidth="1"/>
    <col min="14863" max="14863" width="25.08203125" style="105" customWidth="1"/>
    <col min="14864" max="14864" width="16.58203125" style="105" customWidth="1"/>
    <col min="14865" max="14865" width="9.08203125" style="105" customWidth="1"/>
    <col min="14866" max="14866" width="2.33203125" style="105" customWidth="1"/>
    <col min="14867" max="14883" width="0" style="105" hidden="1" customWidth="1"/>
    <col min="14884" max="14894" width="2.33203125" style="105" customWidth="1"/>
    <col min="14895" max="15104" width="8.08203125" style="105"/>
    <col min="15105" max="15105" width="1" style="105" customWidth="1"/>
    <col min="15106" max="15117" width="2.33203125" style="105" customWidth="1"/>
    <col min="15118" max="15118" width="4.33203125" style="105" customWidth="1"/>
    <col min="15119" max="15119" width="25.08203125" style="105" customWidth="1"/>
    <col min="15120" max="15120" width="16.58203125" style="105" customWidth="1"/>
    <col min="15121" max="15121" width="9.08203125" style="105" customWidth="1"/>
    <col min="15122" max="15122" width="2.33203125" style="105" customWidth="1"/>
    <col min="15123" max="15139" width="0" style="105" hidden="1" customWidth="1"/>
    <col min="15140" max="15150" width="2.33203125" style="105" customWidth="1"/>
    <col min="15151" max="15360" width="8.08203125" style="105"/>
    <col min="15361" max="15361" width="1" style="105" customWidth="1"/>
    <col min="15362" max="15373" width="2.33203125" style="105" customWidth="1"/>
    <col min="15374" max="15374" width="4.33203125" style="105" customWidth="1"/>
    <col min="15375" max="15375" width="25.08203125" style="105" customWidth="1"/>
    <col min="15376" max="15376" width="16.58203125" style="105" customWidth="1"/>
    <col min="15377" max="15377" width="9.08203125" style="105" customWidth="1"/>
    <col min="15378" max="15378" width="2.33203125" style="105" customWidth="1"/>
    <col min="15379" max="15395" width="0" style="105" hidden="1" customWidth="1"/>
    <col min="15396" max="15406" width="2.33203125" style="105" customWidth="1"/>
    <col min="15407" max="15616" width="8.08203125" style="105"/>
    <col min="15617" max="15617" width="1" style="105" customWidth="1"/>
    <col min="15618" max="15629" width="2.33203125" style="105" customWidth="1"/>
    <col min="15630" max="15630" width="4.33203125" style="105" customWidth="1"/>
    <col min="15631" max="15631" width="25.08203125" style="105" customWidth="1"/>
    <col min="15632" max="15632" width="16.58203125" style="105" customWidth="1"/>
    <col min="15633" max="15633" width="9.08203125" style="105" customWidth="1"/>
    <col min="15634" max="15634" width="2.33203125" style="105" customWidth="1"/>
    <col min="15635" max="15651" width="0" style="105" hidden="1" customWidth="1"/>
    <col min="15652" max="15662" width="2.33203125" style="105" customWidth="1"/>
    <col min="15663" max="15872" width="8.08203125" style="105"/>
    <col min="15873" max="15873" width="1" style="105" customWidth="1"/>
    <col min="15874" max="15885" width="2.33203125" style="105" customWidth="1"/>
    <col min="15886" max="15886" width="4.33203125" style="105" customWidth="1"/>
    <col min="15887" max="15887" width="25.08203125" style="105" customWidth="1"/>
    <col min="15888" max="15888" width="16.58203125" style="105" customWidth="1"/>
    <col min="15889" max="15889" width="9.08203125" style="105" customWidth="1"/>
    <col min="15890" max="15890" width="2.33203125" style="105" customWidth="1"/>
    <col min="15891" max="15907" width="0" style="105" hidden="1" customWidth="1"/>
    <col min="15908" max="15918" width="2.33203125" style="105" customWidth="1"/>
    <col min="15919" max="16128" width="8.08203125" style="105"/>
    <col min="16129" max="16129" width="1" style="105" customWidth="1"/>
    <col min="16130" max="16141" width="2.33203125" style="105" customWidth="1"/>
    <col min="16142" max="16142" width="4.33203125" style="105" customWidth="1"/>
    <col min="16143" max="16143" width="25.08203125" style="105" customWidth="1"/>
    <col min="16144" max="16144" width="16.58203125" style="105" customWidth="1"/>
    <col min="16145" max="16145" width="9.08203125" style="105" customWidth="1"/>
    <col min="16146" max="16146" width="2.33203125" style="105" customWidth="1"/>
    <col min="16147" max="16163" width="0" style="105" hidden="1" customWidth="1"/>
    <col min="16164" max="16174" width="2.33203125" style="105" customWidth="1"/>
    <col min="16175" max="16384" width="8.08203125" style="105"/>
  </cols>
  <sheetData>
    <row r="2" spans="1:26" s="209" customFormat="1" ht="33" customHeight="1">
      <c r="A2" s="1530" t="s">
        <v>295</v>
      </c>
      <c r="B2" s="1530"/>
      <c r="C2" s="1530"/>
      <c r="D2" s="1530"/>
      <c r="E2" s="1530"/>
      <c r="P2" s="1531"/>
      <c r="Q2" s="1531"/>
    </row>
    <row r="3" spans="1:26" s="209" customFormat="1" ht="21.75" customHeight="1">
      <c r="A3" s="210"/>
      <c r="B3" s="1532"/>
      <c r="C3" s="1533"/>
      <c r="D3" s="1533"/>
      <c r="E3" s="1533"/>
      <c r="F3" s="1533"/>
      <c r="G3" s="1533"/>
      <c r="H3" s="1533"/>
      <c r="I3" s="1533"/>
      <c r="J3" s="1533"/>
      <c r="K3" s="1533"/>
      <c r="L3" s="1533"/>
      <c r="M3" s="1533"/>
      <c r="N3" s="1533"/>
      <c r="O3" s="1533"/>
      <c r="P3" s="1533"/>
      <c r="Q3" s="1533"/>
    </row>
    <row r="4" spans="1:26" s="104" customFormat="1" ht="21" customHeight="1">
      <c r="B4" s="1534" t="s">
        <v>296</v>
      </c>
      <c r="C4" s="1534"/>
      <c r="D4" s="1534"/>
      <c r="E4" s="1534"/>
      <c r="F4" s="1534"/>
      <c r="G4" s="1534"/>
      <c r="H4" s="1534"/>
      <c r="I4" s="1534"/>
      <c r="J4" s="1534"/>
      <c r="K4" s="1534"/>
      <c r="L4" s="1534"/>
      <c r="M4" s="1534"/>
      <c r="N4" s="1534"/>
      <c r="O4" s="1534"/>
      <c r="P4" s="1534"/>
      <c r="Q4" s="1534"/>
    </row>
    <row r="5" spans="1:26" s="209" customFormat="1" ht="27" customHeight="1" thickBot="1">
      <c r="A5" s="161"/>
      <c r="B5" s="1535"/>
      <c r="C5" s="1536"/>
      <c r="D5" s="1536"/>
      <c r="E5" s="1536"/>
      <c r="F5" s="1536"/>
      <c r="G5" s="1536"/>
      <c r="H5" s="1536"/>
      <c r="I5" s="1536"/>
      <c r="J5" s="1536"/>
      <c r="K5" s="1536"/>
      <c r="L5" s="1536"/>
      <c r="M5" s="1536"/>
      <c r="N5" s="1536"/>
      <c r="O5" s="1536"/>
      <c r="P5" s="1536"/>
      <c r="Q5" s="1536"/>
    </row>
    <row r="6" spans="1:26" s="209" customFormat="1" ht="36" customHeight="1">
      <c r="A6" s="161"/>
      <c r="B6" s="1524" t="s">
        <v>97</v>
      </c>
      <c r="C6" s="1525"/>
      <c r="D6" s="1525"/>
      <c r="E6" s="1525"/>
      <c r="F6" s="1525"/>
      <c r="G6" s="1525"/>
      <c r="H6" s="1525"/>
      <c r="I6" s="1525"/>
      <c r="J6" s="1525"/>
      <c r="K6" s="1525"/>
      <c r="L6" s="1525"/>
      <c r="M6" s="1525"/>
      <c r="N6" s="1526"/>
      <c r="O6" s="1527"/>
      <c r="P6" s="1528"/>
      <c r="Q6" s="1529"/>
    </row>
    <row r="7" spans="1:26" s="209" customFormat="1" ht="36" customHeight="1">
      <c r="B7" s="1504" t="s">
        <v>297</v>
      </c>
      <c r="C7" s="1505"/>
      <c r="D7" s="1505"/>
      <c r="E7" s="1505"/>
      <c r="F7" s="1505"/>
      <c r="G7" s="1505"/>
      <c r="H7" s="1505"/>
      <c r="I7" s="1505"/>
      <c r="J7" s="1505"/>
      <c r="K7" s="1505"/>
      <c r="L7" s="1505"/>
      <c r="M7" s="1505"/>
      <c r="N7" s="1506"/>
      <c r="O7" s="1507" t="s">
        <v>298</v>
      </c>
      <c r="P7" s="1508"/>
      <c r="Q7" s="1509"/>
    </row>
    <row r="8" spans="1:26" ht="36" customHeight="1">
      <c r="B8" s="1510" t="s">
        <v>120</v>
      </c>
      <c r="C8" s="1511"/>
      <c r="D8" s="1511"/>
      <c r="E8" s="1511"/>
      <c r="F8" s="1511"/>
      <c r="G8" s="1511"/>
      <c r="H8" s="1511"/>
      <c r="I8" s="1511"/>
      <c r="J8" s="1511"/>
      <c r="K8" s="1511"/>
      <c r="L8" s="1511"/>
      <c r="M8" s="1511"/>
      <c r="N8" s="1512"/>
      <c r="O8" s="1513" t="s">
        <v>121</v>
      </c>
      <c r="P8" s="1511"/>
      <c r="Q8" s="1514"/>
      <c r="Z8" s="105" t="s">
        <v>103</v>
      </c>
    </row>
    <row r="9" spans="1:26" ht="21" customHeight="1">
      <c r="B9" s="1515" t="s">
        <v>105</v>
      </c>
      <c r="C9" s="1516"/>
      <c r="D9" s="1516"/>
      <c r="E9" s="1516"/>
      <c r="F9" s="1516"/>
      <c r="G9" s="1516" t="s">
        <v>101</v>
      </c>
      <c r="H9" s="1516"/>
      <c r="I9" s="1516"/>
      <c r="J9" s="1516"/>
      <c r="K9" s="1516"/>
      <c r="L9" s="1516"/>
      <c r="M9" s="1516"/>
      <c r="N9" s="1516"/>
      <c r="O9" s="1517" t="s">
        <v>299</v>
      </c>
      <c r="P9" s="1517" t="s">
        <v>300</v>
      </c>
      <c r="Q9" s="1520"/>
      <c r="Z9" s="105" t="s">
        <v>124</v>
      </c>
    </row>
    <row r="10" spans="1:26" ht="21" customHeight="1">
      <c r="B10" s="1515"/>
      <c r="C10" s="1516"/>
      <c r="D10" s="1516"/>
      <c r="E10" s="1516"/>
      <c r="F10" s="1516"/>
      <c r="G10" s="1516"/>
      <c r="H10" s="1516"/>
      <c r="I10" s="1516"/>
      <c r="J10" s="1516"/>
      <c r="K10" s="1516"/>
      <c r="L10" s="1516"/>
      <c r="M10" s="1516"/>
      <c r="N10" s="1516"/>
      <c r="O10" s="1518"/>
      <c r="P10" s="1521"/>
      <c r="Q10" s="1522"/>
      <c r="Z10" s="105" t="s">
        <v>125</v>
      </c>
    </row>
    <row r="11" spans="1:26" ht="21" customHeight="1">
      <c r="B11" s="1515"/>
      <c r="C11" s="1516"/>
      <c r="D11" s="1516"/>
      <c r="E11" s="1516"/>
      <c r="F11" s="1516"/>
      <c r="G11" s="1516"/>
      <c r="H11" s="1516"/>
      <c r="I11" s="1516"/>
      <c r="J11" s="1516"/>
      <c r="K11" s="1516"/>
      <c r="L11" s="1516"/>
      <c r="M11" s="1516"/>
      <c r="N11" s="1516"/>
      <c r="O11" s="1519"/>
      <c r="P11" s="1499"/>
      <c r="Q11" s="1523"/>
      <c r="Z11" s="105" t="s">
        <v>301</v>
      </c>
    </row>
    <row r="12" spans="1:26" ht="21" customHeight="1">
      <c r="B12" s="1484"/>
      <c r="C12" s="1485"/>
      <c r="D12" s="1485"/>
      <c r="E12" s="1485"/>
      <c r="F12" s="1486"/>
      <c r="G12" s="1487"/>
      <c r="H12" s="1487"/>
      <c r="I12" s="1487"/>
      <c r="J12" s="1487"/>
      <c r="K12" s="1487"/>
      <c r="L12" s="1487"/>
      <c r="M12" s="1487"/>
      <c r="N12" s="1487"/>
      <c r="O12" s="211"/>
      <c r="P12" s="1488"/>
      <c r="Q12" s="1489"/>
      <c r="U12" s="105">
        <f>IF(B12="生活支援員",1,0)</f>
        <v>0</v>
      </c>
      <c r="V12" s="105">
        <f>IF(P12="有",1,0)</f>
        <v>0</v>
      </c>
      <c r="W12" s="105">
        <f>SUM(U12:V12)</f>
        <v>0</v>
      </c>
    </row>
    <row r="13" spans="1:26" ht="21" customHeight="1">
      <c r="B13" s="1484"/>
      <c r="C13" s="1485"/>
      <c r="D13" s="1485"/>
      <c r="E13" s="1485"/>
      <c r="F13" s="1486"/>
      <c r="G13" s="1487"/>
      <c r="H13" s="1487"/>
      <c r="I13" s="1487"/>
      <c r="J13" s="1487"/>
      <c r="K13" s="1487"/>
      <c r="L13" s="1487"/>
      <c r="M13" s="1487"/>
      <c r="N13" s="1487"/>
      <c r="O13" s="211"/>
      <c r="P13" s="1488"/>
      <c r="Q13" s="1489"/>
      <c r="U13" s="105">
        <f t="shared" ref="U13:U23" si="0">IF(B13="生活支援員",1,0)</f>
        <v>0</v>
      </c>
      <c r="V13" s="105">
        <f t="shared" ref="V13:V23" si="1">IF(P13="有",1,0)</f>
        <v>0</v>
      </c>
      <c r="W13" s="105">
        <f t="shared" ref="W13:W23" si="2">SUM(U13:V13)</f>
        <v>0</v>
      </c>
    </row>
    <row r="14" spans="1:26" ht="21" customHeight="1">
      <c r="B14" s="1484"/>
      <c r="C14" s="1485"/>
      <c r="D14" s="1485"/>
      <c r="E14" s="1485"/>
      <c r="F14" s="1486"/>
      <c r="G14" s="1487"/>
      <c r="H14" s="1487"/>
      <c r="I14" s="1487"/>
      <c r="J14" s="1487"/>
      <c r="K14" s="1487"/>
      <c r="L14" s="1487"/>
      <c r="M14" s="1487"/>
      <c r="N14" s="1487"/>
      <c r="O14" s="211"/>
      <c r="P14" s="1488"/>
      <c r="Q14" s="1489"/>
      <c r="U14" s="105">
        <f t="shared" si="0"/>
        <v>0</v>
      </c>
      <c r="V14" s="105">
        <f t="shared" si="1"/>
        <v>0</v>
      </c>
      <c r="W14" s="105">
        <f t="shared" si="2"/>
        <v>0</v>
      </c>
    </row>
    <row r="15" spans="1:26" ht="21" customHeight="1">
      <c r="B15" s="1484"/>
      <c r="C15" s="1485"/>
      <c r="D15" s="1485"/>
      <c r="E15" s="1485"/>
      <c r="F15" s="1486"/>
      <c r="G15" s="1487"/>
      <c r="H15" s="1487"/>
      <c r="I15" s="1487"/>
      <c r="J15" s="1487"/>
      <c r="K15" s="1487"/>
      <c r="L15" s="1487"/>
      <c r="M15" s="1487"/>
      <c r="N15" s="1487"/>
      <c r="O15" s="211"/>
      <c r="P15" s="1488"/>
      <c r="Q15" s="1489"/>
      <c r="U15" s="105">
        <f t="shared" si="0"/>
        <v>0</v>
      </c>
      <c r="V15" s="105">
        <f t="shared" si="1"/>
        <v>0</v>
      </c>
      <c r="W15" s="105">
        <f t="shared" si="2"/>
        <v>0</v>
      </c>
    </row>
    <row r="16" spans="1:26" ht="21" customHeight="1">
      <c r="B16" s="1484"/>
      <c r="C16" s="1485"/>
      <c r="D16" s="1485"/>
      <c r="E16" s="1485"/>
      <c r="F16" s="1486"/>
      <c r="G16" s="1487"/>
      <c r="H16" s="1487"/>
      <c r="I16" s="1487"/>
      <c r="J16" s="1487"/>
      <c r="K16" s="1487"/>
      <c r="L16" s="1487"/>
      <c r="M16" s="1487"/>
      <c r="N16" s="1487"/>
      <c r="O16" s="211"/>
      <c r="P16" s="1488"/>
      <c r="Q16" s="1489"/>
      <c r="U16" s="105">
        <f t="shared" si="0"/>
        <v>0</v>
      </c>
      <c r="V16" s="105">
        <f t="shared" si="1"/>
        <v>0</v>
      </c>
      <c r="W16" s="105">
        <f t="shared" si="2"/>
        <v>0</v>
      </c>
    </row>
    <row r="17" spans="2:23" ht="21" customHeight="1">
      <c r="B17" s="1484"/>
      <c r="C17" s="1485"/>
      <c r="D17" s="1485"/>
      <c r="E17" s="1485"/>
      <c r="F17" s="1486"/>
      <c r="G17" s="1487"/>
      <c r="H17" s="1487"/>
      <c r="I17" s="1487"/>
      <c r="J17" s="1487"/>
      <c r="K17" s="1487"/>
      <c r="L17" s="1487"/>
      <c r="M17" s="1487"/>
      <c r="N17" s="1487"/>
      <c r="O17" s="211"/>
      <c r="P17" s="1488"/>
      <c r="Q17" s="1489"/>
      <c r="U17" s="105">
        <f t="shared" si="0"/>
        <v>0</v>
      </c>
      <c r="V17" s="105">
        <f t="shared" si="1"/>
        <v>0</v>
      </c>
      <c r="W17" s="105">
        <f t="shared" si="2"/>
        <v>0</v>
      </c>
    </row>
    <row r="18" spans="2:23" ht="21" customHeight="1">
      <c r="B18" s="1484"/>
      <c r="C18" s="1485"/>
      <c r="D18" s="1485"/>
      <c r="E18" s="1485"/>
      <c r="F18" s="1486"/>
      <c r="G18" s="1487"/>
      <c r="H18" s="1487"/>
      <c r="I18" s="1487"/>
      <c r="J18" s="1487"/>
      <c r="K18" s="1487"/>
      <c r="L18" s="1487"/>
      <c r="M18" s="1487"/>
      <c r="N18" s="1487"/>
      <c r="O18" s="211"/>
      <c r="P18" s="1488"/>
      <c r="Q18" s="1489"/>
      <c r="U18" s="105">
        <f t="shared" si="0"/>
        <v>0</v>
      </c>
      <c r="V18" s="105">
        <f t="shared" si="1"/>
        <v>0</v>
      </c>
      <c r="W18" s="105">
        <f t="shared" si="2"/>
        <v>0</v>
      </c>
    </row>
    <row r="19" spans="2:23" ht="21" customHeight="1">
      <c r="B19" s="1484"/>
      <c r="C19" s="1485"/>
      <c r="D19" s="1485"/>
      <c r="E19" s="1485"/>
      <c r="F19" s="1486"/>
      <c r="G19" s="1487"/>
      <c r="H19" s="1487"/>
      <c r="I19" s="1487"/>
      <c r="J19" s="1487"/>
      <c r="K19" s="1487"/>
      <c r="L19" s="1487"/>
      <c r="M19" s="1487"/>
      <c r="N19" s="1487"/>
      <c r="O19" s="211"/>
      <c r="P19" s="1488"/>
      <c r="Q19" s="1489"/>
      <c r="U19" s="105">
        <f t="shared" si="0"/>
        <v>0</v>
      </c>
      <c r="V19" s="105">
        <f t="shared" si="1"/>
        <v>0</v>
      </c>
      <c r="W19" s="105">
        <f t="shared" si="2"/>
        <v>0</v>
      </c>
    </row>
    <row r="20" spans="2:23" ht="21" customHeight="1">
      <c r="B20" s="1484"/>
      <c r="C20" s="1485"/>
      <c r="D20" s="1485"/>
      <c r="E20" s="1485"/>
      <c r="F20" s="1486"/>
      <c r="G20" s="1487"/>
      <c r="H20" s="1487"/>
      <c r="I20" s="1487"/>
      <c r="J20" s="1487"/>
      <c r="K20" s="1487"/>
      <c r="L20" s="1487"/>
      <c r="M20" s="1487"/>
      <c r="N20" s="1487"/>
      <c r="O20" s="211"/>
      <c r="P20" s="1488"/>
      <c r="Q20" s="1489"/>
      <c r="U20" s="105">
        <f t="shared" si="0"/>
        <v>0</v>
      </c>
      <c r="V20" s="105">
        <f t="shared" si="1"/>
        <v>0</v>
      </c>
      <c r="W20" s="105">
        <f t="shared" si="2"/>
        <v>0</v>
      </c>
    </row>
    <row r="21" spans="2:23" ht="21" customHeight="1">
      <c r="B21" s="1484"/>
      <c r="C21" s="1485"/>
      <c r="D21" s="1485"/>
      <c r="E21" s="1485"/>
      <c r="F21" s="1486"/>
      <c r="G21" s="1487"/>
      <c r="H21" s="1487"/>
      <c r="I21" s="1487"/>
      <c r="J21" s="1487"/>
      <c r="K21" s="1487"/>
      <c r="L21" s="1487"/>
      <c r="M21" s="1487"/>
      <c r="N21" s="1487"/>
      <c r="O21" s="211"/>
      <c r="P21" s="1488"/>
      <c r="Q21" s="1489"/>
      <c r="U21" s="105">
        <f t="shared" si="0"/>
        <v>0</v>
      </c>
      <c r="V21" s="105">
        <f t="shared" si="1"/>
        <v>0</v>
      </c>
      <c r="W21" s="105">
        <f t="shared" si="2"/>
        <v>0</v>
      </c>
    </row>
    <row r="22" spans="2:23" ht="21" customHeight="1">
      <c r="B22" s="1484"/>
      <c r="C22" s="1485"/>
      <c r="D22" s="1485"/>
      <c r="E22" s="1485"/>
      <c r="F22" s="1486"/>
      <c r="G22" s="1487"/>
      <c r="H22" s="1487"/>
      <c r="I22" s="1487"/>
      <c r="J22" s="1487"/>
      <c r="K22" s="1487"/>
      <c r="L22" s="1487"/>
      <c r="M22" s="1487"/>
      <c r="N22" s="1487"/>
      <c r="O22" s="211"/>
      <c r="P22" s="1488"/>
      <c r="Q22" s="1489"/>
      <c r="U22" s="105">
        <f t="shared" si="0"/>
        <v>0</v>
      </c>
      <c r="V22" s="105">
        <f t="shared" si="1"/>
        <v>0</v>
      </c>
      <c r="W22" s="105">
        <f t="shared" si="2"/>
        <v>0</v>
      </c>
    </row>
    <row r="23" spans="2:23" ht="21" customHeight="1">
      <c r="B23" s="1484"/>
      <c r="C23" s="1485"/>
      <c r="D23" s="1485"/>
      <c r="E23" s="1485"/>
      <c r="F23" s="1486"/>
      <c r="G23" s="1487"/>
      <c r="H23" s="1487"/>
      <c r="I23" s="1487"/>
      <c r="J23" s="1487"/>
      <c r="K23" s="1487"/>
      <c r="L23" s="1487"/>
      <c r="M23" s="1487"/>
      <c r="N23" s="1487"/>
      <c r="O23" s="211"/>
      <c r="P23" s="1488"/>
      <c r="Q23" s="1489"/>
      <c r="U23" s="105">
        <f t="shared" si="0"/>
        <v>0</v>
      </c>
      <c r="V23" s="105">
        <f t="shared" si="1"/>
        <v>0</v>
      </c>
      <c r="W23" s="105">
        <f t="shared" si="2"/>
        <v>0</v>
      </c>
    </row>
    <row r="24" spans="2:23" ht="21" customHeight="1" thickBot="1">
      <c r="B24" s="212"/>
      <c r="C24" s="212"/>
      <c r="D24" s="212"/>
      <c r="E24" s="212"/>
      <c r="F24" s="212"/>
      <c r="G24" s="212"/>
      <c r="H24" s="212"/>
      <c r="I24" s="212"/>
      <c r="J24" s="212"/>
      <c r="K24" s="212"/>
      <c r="L24" s="212"/>
      <c r="M24" s="212"/>
      <c r="N24" s="212"/>
      <c r="O24" s="212"/>
      <c r="P24" s="212"/>
      <c r="Q24" s="212"/>
    </row>
    <row r="25" spans="2:23" ht="21" customHeight="1">
      <c r="B25" s="1490" t="s">
        <v>506</v>
      </c>
      <c r="C25" s="1491"/>
      <c r="D25" s="1491"/>
      <c r="E25" s="1491"/>
      <c r="F25" s="1491"/>
      <c r="G25" s="1491"/>
      <c r="H25" s="1491"/>
      <c r="I25" s="1491"/>
      <c r="J25" s="1492"/>
      <c r="K25" s="1492"/>
      <c r="L25" s="1492"/>
      <c r="M25" s="1492"/>
      <c r="N25" s="1493"/>
      <c r="O25" s="1498" t="s">
        <v>302</v>
      </c>
      <c r="P25" s="213"/>
      <c r="Q25" s="214"/>
    </row>
    <row r="26" spans="2:23" ht="42.75" customHeight="1">
      <c r="B26" s="1494"/>
      <c r="C26" s="1495"/>
      <c r="D26" s="1495"/>
      <c r="E26" s="1495"/>
      <c r="F26" s="1495"/>
      <c r="G26" s="1495"/>
      <c r="H26" s="1495"/>
      <c r="I26" s="1495"/>
      <c r="J26" s="1496"/>
      <c r="K26" s="1496"/>
      <c r="L26" s="1496"/>
      <c r="M26" s="1496"/>
      <c r="N26" s="1497"/>
      <c r="O26" s="1499"/>
      <c r="P26" s="215" t="s">
        <v>303</v>
      </c>
      <c r="Q26" s="630" t="s">
        <v>848</v>
      </c>
    </row>
    <row r="27" spans="2:23" ht="24.75" customHeight="1" thickBot="1">
      <c r="B27" s="1500">
        <f>COUNTIF(O12:O23,"有")</f>
        <v>0</v>
      </c>
      <c r="C27" s="1501"/>
      <c r="D27" s="1501"/>
      <c r="E27" s="1501"/>
      <c r="F27" s="1501"/>
      <c r="G27" s="1501"/>
      <c r="H27" s="1501"/>
      <c r="I27" s="1501"/>
      <c r="J27" s="1502"/>
      <c r="K27" s="1502"/>
      <c r="L27" s="1502"/>
      <c r="M27" s="1502"/>
      <c r="N27" s="1503"/>
      <c r="O27" s="261">
        <f>COUNTIF(B12:F23,"生活支援員")</f>
        <v>0</v>
      </c>
      <c r="P27" s="262">
        <f>COUNTIF(W12:W23,"２")</f>
        <v>0</v>
      </c>
      <c r="Q27" s="263" t="e">
        <f>IMDIV(P27*100,O27)</f>
        <v>#NUM!</v>
      </c>
    </row>
    <row r="28" spans="2:23" ht="13.5" customHeight="1">
      <c r="B28" s="212"/>
      <c r="C28" s="212"/>
      <c r="D28" s="212"/>
      <c r="E28" s="212"/>
      <c r="F28" s="212"/>
      <c r="G28" s="212"/>
      <c r="H28" s="212"/>
      <c r="I28" s="212"/>
      <c r="J28" s="216"/>
      <c r="K28" s="216"/>
      <c r="L28" s="216"/>
      <c r="M28" s="216"/>
      <c r="N28" s="216"/>
      <c r="O28" s="217"/>
      <c r="P28" s="217"/>
      <c r="Q28" s="217"/>
    </row>
    <row r="29" spans="2:23" ht="27" customHeight="1">
      <c r="B29" s="1482" t="s">
        <v>847</v>
      </c>
      <c r="C29" s="1483"/>
      <c r="D29" s="1483"/>
      <c r="E29" s="1483"/>
      <c r="F29" s="1483"/>
      <c r="G29" s="1483"/>
      <c r="H29" s="1483"/>
      <c r="I29" s="1483"/>
      <c r="J29" s="1483"/>
      <c r="K29" s="1483"/>
      <c r="L29" s="1483"/>
      <c r="M29" s="1483"/>
      <c r="N29" s="1483"/>
      <c r="O29" s="1483"/>
      <c r="P29" s="1483"/>
      <c r="Q29" s="1483"/>
    </row>
    <row r="30" spans="2:23" ht="20.25" customHeight="1">
      <c r="B30" s="1482" t="s">
        <v>305</v>
      </c>
      <c r="C30" s="1483"/>
      <c r="D30" s="1483"/>
      <c r="E30" s="1483"/>
      <c r="F30" s="1483"/>
      <c r="G30" s="1483"/>
      <c r="H30" s="1483"/>
      <c r="I30" s="1483"/>
      <c r="J30" s="1483"/>
      <c r="K30" s="1483"/>
      <c r="L30" s="1483"/>
      <c r="M30" s="1483"/>
      <c r="N30" s="1483"/>
      <c r="O30" s="1483"/>
      <c r="P30" s="1483"/>
      <c r="Q30" s="1483"/>
    </row>
    <row r="31" spans="2:23" ht="13.5" customHeight="1">
      <c r="B31" s="160"/>
      <c r="C31" s="218"/>
      <c r="D31" s="218"/>
      <c r="E31" s="218"/>
      <c r="F31" s="218"/>
      <c r="G31" s="218"/>
      <c r="H31" s="218"/>
      <c r="I31" s="218"/>
      <c r="J31" s="218"/>
      <c r="K31" s="218"/>
      <c r="L31" s="218"/>
      <c r="M31" s="218"/>
      <c r="N31" s="218"/>
      <c r="O31" s="218"/>
      <c r="P31" s="218"/>
      <c r="Q31" s="218"/>
    </row>
    <row r="32" spans="2:23" ht="21" customHeight="1">
      <c r="B32" s="1482" t="s">
        <v>306</v>
      </c>
      <c r="C32" s="1483"/>
      <c r="D32" s="1483"/>
      <c r="E32" s="1483"/>
      <c r="F32" s="1483"/>
      <c r="G32" s="1483"/>
      <c r="H32" s="1483"/>
      <c r="I32" s="1483"/>
      <c r="J32" s="1483"/>
      <c r="K32" s="1483"/>
      <c r="L32" s="1483"/>
      <c r="M32" s="1483"/>
      <c r="N32" s="1483"/>
      <c r="O32" s="1483"/>
      <c r="P32" s="1483"/>
      <c r="Q32" s="1483"/>
    </row>
    <row r="33" spans="2:17" ht="21" customHeight="1">
      <c r="B33" s="1483"/>
      <c r="C33" s="1483"/>
      <c r="D33" s="1483"/>
      <c r="E33" s="1483"/>
      <c r="F33" s="1483"/>
      <c r="G33" s="1483"/>
      <c r="H33" s="1483"/>
      <c r="I33" s="1483"/>
      <c r="J33" s="1483"/>
      <c r="K33" s="1483"/>
      <c r="L33" s="1483"/>
      <c r="M33" s="1483"/>
      <c r="N33" s="1483"/>
      <c r="O33" s="1483"/>
      <c r="P33" s="1483"/>
      <c r="Q33" s="1483"/>
    </row>
    <row r="34" spans="2:17" ht="21" customHeight="1">
      <c r="B34" s="1483"/>
      <c r="C34" s="1483"/>
      <c r="D34" s="1483"/>
      <c r="E34" s="1483"/>
      <c r="F34" s="1483"/>
      <c r="G34" s="1483"/>
      <c r="H34" s="1483"/>
      <c r="I34" s="1483"/>
      <c r="J34" s="1483"/>
      <c r="K34" s="1483"/>
      <c r="L34" s="1483"/>
      <c r="M34" s="1483"/>
      <c r="N34" s="1483"/>
      <c r="O34" s="1483"/>
      <c r="P34" s="1483"/>
      <c r="Q34" s="1483"/>
    </row>
    <row r="35" spans="2:17" ht="21" customHeight="1">
      <c r="B35" s="1483"/>
      <c r="C35" s="1483"/>
      <c r="D35" s="1483"/>
      <c r="E35" s="1483"/>
      <c r="F35" s="1483"/>
      <c r="G35" s="1483"/>
      <c r="H35" s="1483"/>
      <c r="I35" s="1483"/>
      <c r="J35" s="1483"/>
      <c r="K35" s="1483"/>
      <c r="L35" s="1483"/>
      <c r="M35" s="1483"/>
      <c r="N35" s="1483"/>
      <c r="O35" s="1483"/>
      <c r="P35" s="1483"/>
      <c r="Q35" s="1483"/>
    </row>
    <row r="36" spans="2:17" ht="21" customHeight="1">
      <c r="B36" s="1483"/>
      <c r="C36" s="1483"/>
      <c r="D36" s="1483"/>
      <c r="E36" s="1483"/>
      <c r="F36" s="1483"/>
      <c r="G36" s="1483"/>
      <c r="H36" s="1483"/>
      <c r="I36" s="1483"/>
      <c r="J36" s="1483"/>
      <c r="K36" s="1483"/>
      <c r="L36" s="1483"/>
      <c r="M36" s="1483"/>
      <c r="N36" s="1483"/>
      <c r="O36" s="1483"/>
      <c r="P36" s="1483"/>
      <c r="Q36" s="1483"/>
    </row>
    <row r="37" spans="2:17" ht="21" customHeight="1">
      <c r="B37" s="1483"/>
      <c r="C37" s="1483"/>
      <c r="D37" s="1483"/>
      <c r="E37" s="1483"/>
      <c r="F37" s="1483"/>
      <c r="G37" s="1483"/>
      <c r="H37" s="1483"/>
      <c r="I37" s="1483"/>
      <c r="J37" s="1483"/>
      <c r="K37" s="1483"/>
      <c r="L37" s="1483"/>
      <c r="M37" s="1483"/>
      <c r="N37" s="1483"/>
      <c r="O37" s="1483"/>
      <c r="P37" s="1483"/>
      <c r="Q37" s="1483"/>
    </row>
    <row r="38" spans="2:17" ht="21" customHeight="1">
      <c r="B38" s="160"/>
      <c r="C38" s="160"/>
      <c r="D38" s="160"/>
      <c r="E38" s="160"/>
      <c r="F38" s="160"/>
      <c r="G38" s="160"/>
      <c r="H38" s="160"/>
      <c r="I38" s="160"/>
      <c r="J38" s="160"/>
      <c r="K38" s="160"/>
      <c r="L38" s="160"/>
      <c r="M38" s="160"/>
      <c r="N38" s="160"/>
      <c r="O38" s="160"/>
      <c r="P38" s="160"/>
      <c r="Q38" s="160"/>
    </row>
    <row r="39" spans="2:17" ht="21" customHeight="1">
      <c r="B39" s="160"/>
      <c r="C39" s="160"/>
      <c r="D39" s="160"/>
      <c r="E39" s="160"/>
      <c r="F39" s="160"/>
      <c r="G39" s="160"/>
      <c r="H39" s="160"/>
      <c r="I39" s="160"/>
      <c r="J39" s="160"/>
      <c r="K39" s="160"/>
      <c r="L39" s="160"/>
      <c r="M39" s="160"/>
      <c r="N39" s="160"/>
      <c r="O39" s="160"/>
      <c r="P39" s="160"/>
      <c r="Q39" s="160"/>
    </row>
    <row r="40" spans="2:17" ht="21" customHeight="1">
      <c r="B40" s="160"/>
      <c r="C40" s="160"/>
      <c r="D40" s="160"/>
      <c r="E40" s="160"/>
      <c r="F40" s="160"/>
      <c r="G40" s="160"/>
      <c r="H40" s="160"/>
      <c r="I40" s="160"/>
      <c r="J40" s="160"/>
      <c r="K40" s="160"/>
      <c r="L40" s="160"/>
      <c r="M40" s="160"/>
      <c r="N40" s="160"/>
      <c r="O40" s="160"/>
      <c r="P40" s="160"/>
      <c r="Q40" s="160"/>
    </row>
    <row r="41" spans="2:17" ht="21" customHeight="1">
      <c r="B41" s="160"/>
      <c r="C41" s="160"/>
      <c r="D41" s="160"/>
      <c r="E41" s="160"/>
      <c r="F41" s="160"/>
      <c r="G41" s="160"/>
      <c r="H41" s="160"/>
      <c r="I41" s="160"/>
      <c r="J41" s="160"/>
      <c r="K41" s="160"/>
      <c r="L41" s="160"/>
      <c r="M41" s="160"/>
      <c r="N41" s="160"/>
      <c r="O41" s="160"/>
      <c r="P41" s="160"/>
      <c r="Q41" s="160"/>
    </row>
    <row r="42" spans="2:17" ht="21" customHeight="1">
      <c r="B42" s="160"/>
      <c r="C42" s="160"/>
      <c r="D42" s="160"/>
      <c r="E42" s="160"/>
      <c r="F42" s="160"/>
      <c r="G42" s="160"/>
      <c r="H42" s="160"/>
      <c r="I42" s="160"/>
      <c r="J42" s="160"/>
      <c r="K42" s="160"/>
      <c r="L42" s="160"/>
      <c r="M42" s="160"/>
      <c r="N42" s="160"/>
      <c r="O42" s="160"/>
      <c r="P42" s="160"/>
      <c r="Q42" s="160"/>
    </row>
    <row r="43" spans="2:17" ht="16.5" customHeight="1">
      <c r="B43" s="160"/>
      <c r="C43" s="160"/>
      <c r="D43" s="160"/>
      <c r="E43" s="160"/>
      <c r="F43" s="160"/>
      <c r="G43" s="160"/>
      <c r="H43" s="160"/>
      <c r="I43" s="160"/>
      <c r="J43" s="160"/>
      <c r="K43" s="160"/>
      <c r="L43" s="160"/>
      <c r="M43" s="160"/>
      <c r="N43" s="160"/>
      <c r="O43" s="160"/>
      <c r="P43" s="160"/>
      <c r="Q43" s="160"/>
    </row>
    <row r="44" spans="2:17" ht="21" customHeight="1"/>
    <row r="45" spans="2:17" ht="21" customHeight="1"/>
    <row r="46" spans="2:17" ht="21" customHeight="1"/>
    <row r="47" spans="2:17" ht="21" customHeight="1"/>
    <row r="48" spans="2:17"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row r="350" ht="21" customHeight="1"/>
    <row r="351" ht="21" customHeight="1"/>
  </sheetData>
  <mergeCells count="57">
    <mergeCell ref="B6:N6"/>
    <mergeCell ref="O6:Q6"/>
    <mergeCell ref="A2:E2"/>
    <mergeCell ref="P2:Q2"/>
    <mergeCell ref="B3:Q3"/>
    <mergeCell ref="B4:Q4"/>
    <mergeCell ref="B5:Q5"/>
    <mergeCell ref="B7:N7"/>
    <mergeCell ref="O7:Q7"/>
    <mergeCell ref="B8:N8"/>
    <mergeCell ref="O8:Q8"/>
    <mergeCell ref="B9:F11"/>
    <mergeCell ref="G9:N11"/>
    <mergeCell ref="O9:O11"/>
    <mergeCell ref="P9:Q11"/>
    <mergeCell ref="B12:F12"/>
    <mergeCell ref="G12:N12"/>
    <mergeCell ref="P12:Q12"/>
    <mergeCell ref="B13:F13"/>
    <mergeCell ref="G13:N13"/>
    <mergeCell ref="P13:Q13"/>
    <mergeCell ref="B14:F14"/>
    <mergeCell ref="G14:N14"/>
    <mergeCell ref="P14:Q14"/>
    <mergeCell ref="B15:F15"/>
    <mergeCell ref="G15:N15"/>
    <mergeCell ref="P15:Q15"/>
    <mergeCell ref="B16:F16"/>
    <mergeCell ref="G16:N16"/>
    <mergeCell ref="P16:Q16"/>
    <mergeCell ref="B17:F17"/>
    <mergeCell ref="G17:N17"/>
    <mergeCell ref="P17:Q17"/>
    <mergeCell ref="B18:F18"/>
    <mergeCell ref="G18:N18"/>
    <mergeCell ref="P18:Q18"/>
    <mergeCell ref="B19:F19"/>
    <mergeCell ref="G19:N19"/>
    <mergeCell ref="P19:Q19"/>
    <mergeCell ref="B20:F20"/>
    <mergeCell ref="G20:N20"/>
    <mergeCell ref="P20:Q20"/>
    <mergeCell ref="B21:F21"/>
    <mergeCell ref="G21:N21"/>
    <mergeCell ref="P21:Q21"/>
    <mergeCell ref="B32:Q37"/>
    <mergeCell ref="B22:F22"/>
    <mergeCell ref="G22:N22"/>
    <mergeCell ref="P22:Q22"/>
    <mergeCell ref="B23:F23"/>
    <mergeCell ref="G23:N23"/>
    <mergeCell ref="P23:Q23"/>
    <mergeCell ref="B25:N26"/>
    <mergeCell ref="O25:O26"/>
    <mergeCell ref="B27:N27"/>
    <mergeCell ref="B29:Q29"/>
    <mergeCell ref="B30:Q30"/>
  </mergeCells>
  <phoneticPr fontId="5"/>
  <dataValidations disablePrompts="1" count="3">
    <dataValidation type="list" allowBlank="1" showInputMessage="1" showErrorMessage="1" sqref="O12:O23 JK12:JK23 TG12:TG23 ADC12:ADC23 AMY12:AMY23 AWU12:AWU23 BGQ12:BGQ23 BQM12:BQM23 CAI12:CAI23 CKE12:CKE23 CUA12:CUA23 DDW12:DDW23 DNS12:DNS23 DXO12:DXO23 EHK12:EHK23 ERG12:ERG23 FBC12:FBC23 FKY12:FKY23 FUU12:FUU23 GEQ12:GEQ23 GOM12:GOM23 GYI12:GYI23 HIE12:HIE23 HSA12:HSA23 IBW12:IBW23 ILS12:ILS23 IVO12:IVO23 JFK12:JFK23 JPG12:JPG23 JZC12:JZC23 KIY12:KIY23 KSU12:KSU23 LCQ12:LCQ23 LMM12:LMM23 LWI12:LWI23 MGE12:MGE23 MQA12:MQA23 MZW12:MZW23 NJS12:NJS23 NTO12:NTO23 ODK12:ODK23 ONG12:ONG23 OXC12:OXC23 PGY12:PGY23 PQU12:PQU23 QAQ12:QAQ23 QKM12:QKM23 QUI12:QUI23 REE12:REE23 ROA12:ROA23 RXW12:RXW23 SHS12:SHS23 SRO12:SRO23 TBK12:TBK23 TLG12:TLG23 TVC12:TVC23 UEY12:UEY23 UOU12:UOU23 UYQ12:UYQ23 VIM12:VIM23 VSI12:VSI23 WCE12:WCE23 WMA12:WMA23 WVW12:WVW23 O65548:O65559 JK65548:JK65559 TG65548:TG65559 ADC65548:ADC65559 AMY65548:AMY65559 AWU65548:AWU65559 BGQ65548:BGQ65559 BQM65548:BQM65559 CAI65548:CAI65559 CKE65548:CKE65559 CUA65548:CUA65559 DDW65548:DDW65559 DNS65548:DNS65559 DXO65548:DXO65559 EHK65548:EHK65559 ERG65548:ERG65559 FBC65548:FBC65559 FKY65548:FKY65559 FUU65548:FUU65559 GEQ65548:GEQ65559 GOM65548:GOM65559 GYI65548:GYI65559 HIE65548:HIE65559 HSA65548:HSA65559 IBW65548:IBW65559 ILS65548:ILS65559 IVO65548:IVO65559 JFK65548:JFK65559 JPG65548:JPG65559 JZC65548:JZC65559 KIY65548:KIY65559 KSU65548:KSU65559 LCQ65548:LCQ65559 LMM65548:LMM65559 LWI65548:LWI65559 MGE65548:MGE65559 MQA65548:MQA65559 MZW65548:MZW65559 NJS65548:NJS65559 NTO65548:NTO65559 ODK65548:ODK65559 ONG65548:ONG65559 OXC65548:OXC65559 PGY65548:PGY65559 PQU65548:PQU65559 QAQ65548:QAQ65559 QKM65548:QKM65559 QUI65548:QUI65559 REE65548:REE65559 ROA65548:ROA65559 RXW65548:RXW65559 SHS65548:SHS65559 SRO65548:SRO65559 TBK65548:TBK65559 TLG65548:TLG65559 TVC65548:TVC65559 UEY65548:UEY65559 UOU65548:UOU65559 UYQ65548:UYQ65559 VIM65548:VIM65559 VSI65548:VSI65559 WCE65548:WCE65559 WMA65548:WMA65559 WVW65548:WVW65559 O131084:O131095 JK131084:JK131095 TG131084:TG131095 ADC131084:ADC131095 AMY131084:AMY131095 AWU131084:AWU131095 BGQ131084:BGQ131095 BQM131084:BQM131095 CAI131084:CAI131095 CKE131084:CKE131095 CUA131084:CUA131095 DDW131084:DDW131095 DNS131084:DNS131095 DXO131084:DXO131095 EHK131084:EHK131095 ERG131084:ERG131095 FBC131084:FBC131095 FKY131084:FKY131095 FUU131084:FUU131095 GEQ131084:GEQ131095 GOM131084:GOM131095 GYI131084:GYI131095 HIE131084:HIE131095 HSA131084:HSA131095 IBW131084:IBW131095 ILS131084:ILS131095 IVO131084:IVO131095 JFK131084:JFK131095 JPG131084:JPG131095 JZC131084:JZC131095 KIY131084:KIY131095 KSU131084:KSU131095 LCQ131084:LCQ131095 LMM131084:LMM131095 LWI131084:LWI131095 MGE131084:MGE131095 MQA131084:MQA131095 MZW131084:MZW131095 NJS131084:NJS131095 NTO131084:NTO131095 ODK131084:ODK131095 ONG131084:ONG131095 OXC131084:OXC131095 PGY131084:PGY131095 PQU131084:PQU131095 QAQ131084:QAQ131095 QKM131084:QKM131095 QUI131084:QUI131095 REE131084:REE131095 ROA131084:ROA131095 RXW131084:RXW131095 SHS131084:SHS131095 SRO131084:SRO131095 TBK131084:TBK131095 TLG131084:TLG131095 TVC131084:TVC131095 UEY131084:UEY131095 UOU131084:UOU131095 UYQ131084:UYQ131095 VIM131084:VIM131095 VSI131084:VSI131095 WCE131084:WCE131095 WMA131084:WMA131095 WVW131084:WVW131095 O196620:O196631 JK196620:JK196631 TG196620:TG196631 ADC196620:ADC196631 AMY196620:AMY196631 AWU196620:AWU196631 BGQ196620:BGQ196631 BQM196620:BQM196631 CAI196620:CAI196631 CKE196620:CKE196631 CUA196620:CUA196631 DDW196620:DDW196631 DNS196620:DNS196631 DXO196620:DXO196631 EHK196620:EHK196631 ERG196620:ERG196631 FBC196620:FBC196631 FKY196620:FKY196631 FUU196620:FUU196631 GEQ196620:GEQ196631 GOM196620:GOM196631 GYI196620:GYI196631 HIE196620:HIE196631 HSA196620:HSA196631 IBW196620:IBW196631 ILS196620:ILS196631 IVO196620:IVO196631 JFK196620:JFK196631 JPG196620:JPG196631 JZC196620:JZC196631 KIY196620:KIY196631 KSU196620:KSU196631 LCQ196620:LCQ196631 LMM196620:LMM196631 LWI196620:LWI196631 MGE196620:MGE196631 MQA196620:MQA196631 MZW196620:MZW196631 NJS196620:NJS196631 NTO196620:NTO196631 ODK196620:ODK196631 ONG196620:ONG196631 OXC196620:OXC196631 PGY196620:PGY196631 PQU196620:PQU196631 QAQ196620:QAQ196631 QKM196620:QKM196631 QUI196620:QUI196631 REE196620:REE196631 ROA196620:ROA196631 RXW196620:RXW196631 SHS196620:SHS196631 SRO196620:SRO196631 TBK196620:TBK196631 TLG196620:TLG196631 TVC196620:TVC196631 UEY196620:UEY196631 UOU196620:UOU196631 UYQ196620:UYQ196631 VIM196620:VIM196631 VSI196620:VSI196631 WCE196620:WCE196631 WMA196620:WMA196631 WVW196620:WVW196631 O262156:O262167 JK262156:JK262167 TG262156:TG262167 ADC262156:ADC262167 AMY262156:AMY262167 AWU262156:AWU262167 BGQ262156:BGQ262167 BQM262156:BQM262167 CAI262156:CAI262167 CKE262156:CKE262167 CUA262156:CUA262167 DDW262156:DDW262167 DNS262156:DNS262167 DXO262156:DXO262167 EHK262156:EHK262167 ERG262156:ERG262167 FBC262156:FBC262167 FKY262156:FKY262167 FUU262156:FUU262167 GEQ262156:GEQ262167 GOM262156:GOM262167 GYI262156:GYI262167 HIE262156:HIE262167 HSA262156:HSA262167 IBW262156:IBW262167 ILS262156:ILS262167 IVO262156:IVO262167 JFK262156:JFK262167 JPG262156:JPG262167 JZC262156:JZC262167 KIY262156:KIY262167 KSU262156:KSU262167 LCQ262156:LCQ262167 LMM262156:LMM262167 LWI262156:LWI262167 MGE262156:MGE262167 MQA262156:MQA262167 MZW262156:MZW262167 NJS262156:NJS262167 NTO262156:NTO262167 ODK262156:ODK262167 ONG262156:ONG262167 OXC262156:OXC262167 PGY262156:PGY262167 PQU262156:PQU262167 QAQ262156:QAQ262167 QKM262156:QKM262167 QUI262156:QUI262167 REE262156:REE262167 ROA262156:ROA262167 RXW262156:RXW262167 SHS262156:SHS262167 SRO262156:SRO262167 TBK262156:TBK262167 TLG262156:TLG262167 TVC262156:TVC262167 UEY262156:UEY262167 UOU262156:UOU262167 UYQ262156:UYQ262167 VIM262156:VIM262167 VSI262156:VSI262167 WCE262156:WCE262167 WMA262156:WMA262167 WVW262156:WVW262167 O327692:O327703 JK327692:JK327703 TG327692:TG327703 ADC327692:ADC327703 AMY327692:AMY327703 AWU327692:AWU327703 BGQ327692:BGQ327703 BQM327692:BQM327703 CAI327692:CAI327703 CKE327692:CKE327703 CUA327692:CUA327703 DDW327692:DDW327703 DNS327692:DNS327703 DXO327692:DXO327703 EHK327692:EHK327703 ERG327692:ERG327703 FBC327692:FBC327703 FKY327692:FKY327703 FUU327692:FUU327703 GEQ327692:GEQ327703 GOM327692:GOM327703 GYI327692:GYI327703 HIE327692:HIE327703 HSA327692:HSA327703 IBW327692:IBW327703 ILS327692:ILS327703 IVO327692:IVO327703 JFK327692:JFK327703 JPG327692:JPG327703 JZC327692:JZC327703 KIY327692:KIY327703 KSU327692:KSU327703 LCQ327692:LCQ327703 LMM327692:LMM327703 LWI327692:LWI327703 MGE327692:MGE327703 MQA327692:MQA327703 MZW327692:MZW327703 NJS327692:NJS327703 NTO327692:NTO327703 ODK327692:ODK327703 ONG327692:ONG327703 OXC327692:OXC327703 PGY327692:PGY327703 PQU327692:PQU327703 QAQ327692:QAQ327703 QKM327692:QKM327703 QUI327692:QUI327703 REE327692:REE327703 ROA327692:ROA327703 RXW327692:RXW327703 SHS327692:SHS327703 SRO327692:SRO327703 TBK327692:TBK327703 TLG327692:TLG327703 TVC327692:TVC327703 UEY327692:UEY327703 UOU327692:UOU327703 UYQ327692:UYQ327703 VIM327692:VIM327703 VSI327692:VSI327703 WCE327692:WCE327703 WMA327692:WMA327703 WVW327692:WVW327703 O393228:O393239 JK393228:JK393239 TG393228:TG393239 ADC393228:ADC393239 AMY393228:AMY393239 AWU393228:AWU393239 BGQ393228:BGQ393239 BQM393228:BQM393239 CAI393228:CAI393239 CKE393228:CKE393239 CUA393228:CUA393239 DDW393228:DDW393239 DNS393228:DNS393239 DXO393228:DXO393239 EHK393228:EHK393239 ERG393228:ERG393239 FBC393228:FBC393239 FKY393228:FKY393239 FUU393228:FUU393239 GEQ393228:GEQ393239 GOM393228:GOM393239 GYI393228:GYI393239 HIE393228:HIE393239 HSA393228:HSA393239 IBW393228:IBW393239 ILS393228:ILS393239 IVO393228:IVO393239 JFK393228:JFK393239 JPG393228:JPG393239 JZC393228:JZC393239 KIY393228:KIY393239 KSU393228:KSU393239 LCQ393228:LCQ393239 LMM393228:LMM393239 LWI393228:LWI393239 MGE393228:MGE393239 MQA393228:MQA393239 MZW393228:MZW393239 NJS393228:NJS393239 NTO393228:NTO393239 ODK393228:ODK393239 ONG393228:ONG393239 OXC393228:OXC393239 PGY393228:PGY393239 PQU393228:PQU393239 QAQ393228:QAQ393239 QKM393228:QKM393239 QUI393228:QUI393239 REE393228:REE393239 ROA393228:ROA393239 RXW393228:RXW393239 SHS393228:SHS393239 SRO393228:SRO393239 TBK393228:TBK393239 TLG393228:TLG393239 TVC393228:TVC393239 UEY393228:UEY393239 UOU393228:UOU393239 UYQ393228:UYQ393239 VIM393228:VIM393239 VSI393228:VSI393239 WCE393228:WCE393239 WMA393228:WMA393239 WVW393228:WVW393239 O458764:O458775 JK458764:JK458775 TG458764:TG458775 ADC458764:ADC458775 AMY458764:AMY458775 AWU458764:AWU458775 BGQ458764:BGQ458775 BQM458764:BQM458775 CAI458764:CAI458775 CKE458764:CKE458775 CUA458764:CUA458775 DDW458764:DDW458775 DNS458764:DNS458775 DXO458764:DXO458775 EHK458764:EHK458775 ERG458764:ERG458775 FBC458764:FBC458775 FKY458764:FKY458775 FUU458764:FUU458775 GEQ458764:GEQ458775 GOM458764:GOM458775 GYI458764:GYI458775 HIE458764:HIE458775 HSA458764:HSA458775 IBW458764:IBW458775 ILS458764:ILS458775 IVO458764:IVO458775 JFK458764:JFK458775 JPG458764:JPG458775 JZC458764:JZC458775 KIY458764:KIY458775 KSU458764:KSU458775 LCQ458764:LCQ458775 LMM458764:LMM458775 LWI458764:LWI458775 MGE458764:MGE458775 MQA458764:MQA458775 MZW458764:MZW458775 NJS458764:NJS458775 NTO458764:NTO458775 ODK458764:ODK458775 ONG458764:ONG458775 OXC458764:OXC458775 PGY458764:PGY458775 PQU458764:PQU458775 QAQ458764:QAQ458775 QKM458764:QKM458775 QUI458764:QUI458775 REE458764:REE458775 ROA458764:ROA458775 RXW458764:RXW458775 SHS458764:SHS458775 SRO458764:SRO458775 TBK458764:TBK458775 TLG458764:TLG458775 TVC458764:TVC458775 UEY458764:UEY458775 UOU458764:UOU458775 UYQ458764:UYQ458775 VIM458764:VIM458775 VSI458764:VSI458775 WCE458764:WCE458775 WMA458764:WMA458775 WVW458764:WVW458775 O524300:O524311 JK524300:JK524311 TG524300:TG524311 ADC524300:ADC524311 AMY524300:AMY524311 AWU524300:AWU524311 BGQ524300:BGQ524311 BQM524300:BQM524311 CAI524300:CAI524311 CKE524300:CKE524311 CUA524300:CUA524311 DDW524300:DDW524311 DNS524300:DNS524311 DXO524300:DXO524311 EHK524300:EHK524311 ERG524300:ERG524311 FBC524300:FBC524311 FKY524300:FKY524311 FUU524300:FUU524311 GEQ524300:GEQ524311 GOM524300:GOM524311 GYI524300:GYI524311 HIE524300:HIE524311 HSA524300:HSA524311 IBW524300:IBW524311 ILS524300:ILS524311 IVO524300:IVO524311 JFK524300:JFK524311 JPG524300:JPG524311 JZC524300:JZC524311 KIY524300:KIY524311 KSU524300:KSU524311 LCQ524300:LCQ524311 LMM524300:LMM524311 LWI524300:LWI524311 MGE524300:MGE524311 MQA524300:MQA524311 MZW524300:MZW524311 NJS524300:NJS524311 NTO524300:NTO524311 ODK524300:ODK524311 ONG524300:ONG524311 OXC524300:OXC524311 PGY524300:PGY524311 PQU524300:PQU524311 QAQ524300:QAQ524311 QKM524300:QKM524311 QUI524300:QUI524311 REE524300:REE524311 ROA524300:ROA524311 RXW524300:RXW524311 SHS524300:SHS524311 SRO524300:SRO524311 TBK524300:TBK524311 TLG524300:TLG524311 TVC524300:TVC524311 UEY524300:UEY524311 UOU524300:UOU524311 UYQ524300:UYQ524311 VIM524300:VIM524311 VSI524300:VSI524311 WCE524300:WCE524311 WMA524300:WMA524311 WVW524300:WVW524311 O589836:O589847 JK589836:JK589847 TG589836:TG589847 ADC589836:ADC589847 AMY589836:AMY589847 AWU589836:AWU589847 BGQ589836:BGQ589847 BQM589836:BQM589847 CAI589836:CAI589847 CKE589836:CKE589847 CUA589836:CUA589847 DDW589836:DDW589847 DNS589836:DNS589847 DXO589836:DXO589847 EHK589836:EHK589847 ERG589836:ERG589847 FBC589836:FBC589847 FKY589836:FKY589847 FUU589836:FUU589847 GEQ589836:GEQ589847 GOM589836:GOM589847 GYI589836:GYI589847 HIE589836:HIE589847 HSA589836:HSA589847 IBW589836:IBW589847 ILS589836:ILS589847 IVO589836:IVO589847 JFK589836:JFK589847 JPG589836:JPG589847 JZC589836:JZC589847 KIY589836:KIY589847 KSU589836:KSU589847 LCQ589836:LCQ589847 LMM589836:LMM589847 LWI589836:LWI589847 MGE589836:MGE589847 MQA589836:MQA589847 MZW589836:MZW589847 NJS589836:NJS589847 NTO589836:NTO589847 ODK589836:ODK589847 ONG589836:ONG589847 OXC589836:OXC589847 PGY589836:PGY589847 PQU589836:PQU589847 QAQ589836:QAQ589847 QKM589836:QKM589847 QUI589836:QUI589847 REE589836:REE589847 ROA589836:ROA589847 RXW589836:RXW589847 SHS589836:SHS589847 SRO589836:SRO589847 TBK589836:TBK589847 TLG589836:TLG589847 TVC589836:TVC589847 UEY589836:UEY589847 UOU589836:UOU589847 UYQ589836:UYQ589847 VIM589836:VIM589847 VSI589836:VSI589847 WCE589836:WCE589847 WMA589836:WMA589847 WVW589836:WVW589847 O655372:O655383 JK655372:JK655383 TG655372:TG655383 ADC655372:ADC655383 AMY655372:AMY655383 AWU655372:AWU655383 BGQ655372:BGQ655383 BQM655372:BQM655383 CAI655372:CAI655383 CKE655372:CKE655383 CUA655372:CUA655383 DDW655372:DDW655383 DNS655372:DNS655383 DXO655372:DXO655383 EHK655372:EHK655383 ERG655372:ERG655383 FBC655372:FBC655383 FKY655372:FKY655383 FUU655372:FUU655383 GEQ655372:GEQ655383 GOM655372:GOM655383 GYI655372:GYI655383 HIE655372:HIE655383 HSA655372:HSA655383 IBW655372:IBW655383 ILS655372:ILS655383 IVO655372:IVO655383 JFK655372:JFK655383 JPG655372:JPG655383 JZC655372:JZC655383 KIY655372:KIY655383 KSU655372:KSU655383 LCQ655372:LCQ655383 LMM655372:LMM655383 LWI655372:LWI655383 MGE655372:MGE655383 MQA655372:MQA655383 MZW655372:MZW655383 NJS655372:NJS655383 NTO655372:NTO655383 ODK655372:ODK655383 ONG655372:ONG655383 OXC655372:OXC655383 PGY655372:PGY655383 PQU655372:PQU655383 QAQ655372:QAQ655383 QKM655372:QKM655383 QUI655372:QUI655383 REE655372:REE655383 ROA655372:ROA655383 RXW655372:RXW655383 SHS655372:SHS655383 SRO655372:SRO655383 TBK655372:TBK655383 TLG655372:TLG655383 TVC655372:TVC655383 UEY655372:UEY655383 UOU655372:UOU655383 UYQ655372:UYQ655383 VIM655372:VIM655383 VSI655372:VSI655383 WCE655372:WCE655383 WMA655372:WMA655383 WVW655372:WVW655383 O720908:O720919 JK720908:JK720919 TG720908:TG720919 ADC720908:ADC720919 AMY720908:AMY720919 AWU720908:AWU720919 BGQ720908:BGQ720919 BQM720908:BQM720919 CAI720908:CAI720919 CKE720908:CKE720919 CUA720908:CUA720919 DDW720908:DDW720919 DNS720908:DNS720919 DXO720908:DXO720919 EHK720908:EHK720919 ERG720908:ERG720919 FBC720908:FBC720919 FKY720908:FKY720919 FUU720908:FUU720919 GEQ720908:GEQ720919 GOM720908:GOM720919 GYI720908:GYI720919 HIE720908:HIE720919 HSA720908:HSA720919 IBW720908:IBW720919 ILS720908:ILS720919 IVO720908:IVO720919 JFK720908:JFK720919 JPG720908:JPG720919 JZC720908:JZC720919 KIY720908:KIY720919 KSU720908:KSU720919 LCQ720908:LCQ720919 LMM720908:LMM720919 LWI720908:LWI720919 MGE720908:MGE720919 MQA720908:MQA720919 MZW720908:MZW720919 NJS720908:NJS720919 NTO720908:NTO720919 ODK720908:ODK720919 ONG720908:ONG720919 OXC720908:OXC720919 PGY720908:PGY720919 PQU720908:PQU720919 QAQ720908:QAQ720919 QKM720908:QKM720919 QUI720908:QUI720919 REE720908:REE720919 ROA720908:ROA720919 RXW720908:RXW720919 SHS720908:SHS720919 SRO720908:SRO720919 TBK720908:TBK720919 TLG720908:TLG720919 TVC720908:TVC720919 UEY720908:UEY720919 UOU720908:UOU720919 UYQ720908:UYQ720919 VIM720908:VIM720919 VSI720908:VSI720919 WCE720908:WCE720919 WMA720908:WMA720919 WVW720908:WVW720919 O786444:O786455 JK786444:JK786455 TG786444:TG786455 ADC786444:ADC786455 AMY786444:AMY786455 AWU786444:AWU786455 BGQ786444:BGQ786455 BQM786444:BQM786455 CAI786444:CAI786455 CKE786444:CKE786455 CUA786444:CUA786455 DDW786444:DDW786455 DNS786444:DNS786455 DXO786444:DXO786455 EHK786444:EHK786455 ERG786444:ERG786455 FBC786444:FBC786455 FKY786444:FKY786455 FUU786444:FUU786455 GEQ786444:GEQ786455 GOM786444:GOM786455 GYI786444:GYI786455 HIE786444:HIE786455 HSA786444:HSA786455 IBW786444:IBW786455 ILS786444:ILS786455 IVO786444:IVO786455 JFK786444:JFK786455 JPG786444:JPG786455 JZC786444:JZC786455 KIY786444:KIY786455 KSU786444:KSU786455 LCQ786444:LCQ786455 LMM786444:LMM786455 LWI786444:LWI786455 MGE786444:MGE786455 MQA786444:MQA786455 MZW786444:MZW786455 NJS786444:NJS786455 NTO786444:NTO786455 ODK786444:ODK786455 ONG786444:ONG786455 OXC786444:OXC786455 PGY786444:PGY786455 PQU786444:PQU786455 QAQ786444:QAQ786455 QKM786444:QKM786455 QUI786444:QUI786455 REE786444:REE786455 ROA786444:ROA786455 RXW786444:RXW786455 SHS786444:SHS786455 SRO786444:SRO786455 TBK786444:TBK786455 TLG786444:TLG786455 TVC786444:TVC786455 UEY786444:UEY786455 UOU786444:UOU786455 UYQ786444:UYQ786455 VIM786444:VIM786455 VSI786444:VSI786455 WCE786444:WCE786455 WMA786444:WMA786455 WVW786444:WVW786455 O851980:O851991 JK851980:JK851991 TG851980:TG851991 ADC851980:ADC851991 AMY851980:AMY851991 AWU851980:AWU851991 BGQ851980:BGQ851991 BQM851980:BQM851991 CAI851980:CAI851991 CKE851980:CKE851991 CUA851980:CUA851991 DDW851980:DDW851991 DNS851980:DNS851991 DXO851980:DXO851991 EHK851980:EHK851991 ERG851980:ERG851991 FBC851980:FBC851991 FKY851980:FKY851991 FUU851980:FUU851991 GEQ851980:GEQ851991 GOM851980:GOM851991 GYI851980:GYI851991 HIE851980:HIE851991 HSA851980:HSA851991 IBW851980:IBW851991 ILS851980:ILS851991 IVO851980:IVO851991 JFK851980:JFK851991 JPG851980:JPG851991 JZC851980:JZC851991 KIY851980:KIY851991 KSU851980:KSU851991 LCQ851980:LCQ851991 LMM851980:LMM851991 LWI851980:LWI851991 MGE851980:MGE851991 MQA851980:MQA851991 MZW851980:MZW851991 NJS851980:NJS851991 NTO851980:NTO851991 ODK851980:ODK851991 ONG851980:ONG851991 OXC851980:OXC851991 PGY851980:PGY851991 PQU851980:PQU851991 QAQ851980:QAQ851991 QKM851980:QKM851991 QUI851980:QUI851991 REE851980:REE851991 ROA851980:ROA851991 RXW851980:RXW851991 SHS851980:SHS851991 SRO851980:SRO851991 TBK851980:TBK851991 TLG851980:TLG851991 TVC851980:TVC851991 UEY851980:UEY851991 UOU851980:UOU851991 UYQ851980:UYQ851991 VIM851980:VIM851991 VSI851980:VSI851991 WCE851980:WCE851991 WMA851980:WMA851991 WVW851980:WVW851991 O917516:O917527 JK917516:JK917527 TG917516:TG917527 ADC917516:ADC917527 AMY917516:AMY917527 AWU917516:AWU917527 BGQ917516:BGQ917527 BQM917516:BQM917527 CAI917516:CAI917527 CKE917516:CKE917527 CUA917516:CUA917527 DDW917516:DDW917527 DNS917516:DNS917527 DXO917516:DXO917527 EHK917516:EHK917527 ERG917516:ERG917527 FBC917516:FBC917527 FKY917516:FKY917527 FUU917516:FUU917527 GEQ917516:GEQ917527 GOM917516:GOM917527 GYI917516:GYI917527 HIE917516:HIE917527 HSA917516:HSA917527 IBW917516:IBW917527 ILS917516:ILS917527 IVO917516:IVO917527 JFK917516:JFK917527 JPG917516:JPG917527 JZC917516:JZC917527 KIY917516:KIY917527 KSU917516:KSU917527 LCQ917516:LCQ917527 LMM917516:LMM917527 LWI917516:LWI917527 MGE917516:MGE917527 MQA917516:MQA917527 MZW917516:MZW917527 NJS917516:NJS917527 NTO917516:NTO917527 ODK917516:ODK917527 ONG917516:ONG917527 OXC917516:OXC917527 PGY917516:PGY917527 PQU917516:PQU917527 QAQ917516:QAQ917527 QKM917516:QKM917527 QUI917516:QUI917527 REE917516:REE917527 ROA917516:ROA917527 RXW917516:RXW917527 SHS917516:SHS917527 SRO917516:SRO917527 TBK917516:TBK917527 TLG917516:TLG917527 TVC917516:TVC917527 UEY917516:UEY917527 UOU917516:UOU917527 UYQ917516:UYQ917527 VIM917516:VIM917527 VSI917516:VSI917527 WCE917516:WCE917527 WMA917516:WMA917527 WVW917516:WVW917527 O983052:O983063 JK983052:JK983063 TG983052:TG983063 ADC983052:ADC983063 AMY983052:AMY983063 AWU983052:AWU983063 BGQ983052:BGQ983063 BQM983052:BQM983063 CAI983052:CAI983063 CKE983052:CKE983063 CUA983052:CUA983063 DDW983052:DDW983063 DNS983052:DNS983063 DXO983052:DXO983063 EHK983052:EHK983063 ERG983052:ERG983063 FBC983052:FBC983063 FKY983052:FKY983063 FUU983052:FUU983063 GEQ983052:GEQ983063 GOM983052:GOM983063 GYI983052:GYI983063 HIE983052:HIE983063 HSA983052:HSA983063 IBW983052:IBW983063 ILS983052:ILS983063 IVO983052:IVO983063 JFK983052:JFK983063 JPG983052:JPG983063 JZC983052:JZC983063 KIY983052:KIY983063 KSU983052:KSU983063 LCQ983052:LCQ983063 LMM983052:LMM983063 LWI983052:LWI983063 MGE983052:MGE983063 MQA983052:MQA983063 MZW983052:MZW983063 NJS983052:NJS983063 NTO983052:NTO983063 ODK983052:ODK983063 ONG983052:ONG983063 OXC983052:OXC983063 PGY983052:PGY983063 PQU983052:PQU983063 QAQ983052:QAQ983063 QKM983052:QKM983063 QUI983052:QUI983063 REE983052:REE983063 ROA983052:ROA983063 RXW983052:RXW983063 SHS983052:SHS983063 SRO983052:SRO983063 TBK983052:TBK983063 TLG983052:TLG983063 TVC983052:TVC983063 UEY983052:UEY983063 UOU983052:UOU983063 UYQ983052:UYQ983063 VIM983052:VIM983063 VSI983052:VSI983063 WCE983052:WCE983063 WMA983052:WMA983063 WVW983052:WVW983063" xr:uid="{00000000-0002-0000-1A00-000000000000}">
      <formula1>"有,無"</formula1>
    </dataValidation>
    <dataValidation type="list" allowBlank="1" showInputMessage="1" showErrorMessage="1" sqref="B12:F23 IX12:JB23 ST12:SX23 ACP12:ACT23 AML12:AMP23 AWH12:AWL23 BGD12:BGH23 BPZ12:BQD23 BZV12:BZZ23 CJR12:CJV23 CTN12:CTR23 DDJ12:DDN23 DNF12:DNJ23 DXB12:DXF23 EGX12:EHB23 EQT12:EQX23 FAP12:FAT23 FKL12:FKP23 FUH12:FUL23 GED12:GEH23 GNZ12:GOD23 GXV12:GXZ23 HHR12:HHV23 HRN12:HRR23 IBJ12:IBN23 ILF12:ILJ23 IVB12:IVF23 JEX12:JFB23 JOT12:JOX23 JYP12:JYT23 KIL12:KIP23 KSH12:KSL23 LCD12:LCH23 LLZ12:LMD23 LVV12:LVZ23 MFR12:MFV23 MPN12:MPR23 MZJ12:MZN23 NJF12:NJJ23 NTB12:NTF23 OCX12:ODB23 OMT12:OMX23 OWP12:OWT23 PGL12:PGP23 PQH12:PQL23 QAD12:QAH23 QJZ12:QKD23 QTV12:QTZ23 RDR12:RDV23 RNN12:RNR23 RXJ12:RXN23 SHF12:SHJ23 SRB12:SRF23 TAX12:TBB23 TKT12:TKX23 TUP12:TUT23 UEL12:UEP23 UOH12:UOL23 UYD12:UYH23 VHZ12:VID23 VRV12:VRZ23 WBR12:WBV23 WLN12:WLR23 WVJ12:WVN23 B65548:F65559 IX65548:JB65559 ST65548:SX65559 ACP65548:ACT65559 AML65548:AMP65559 AWH65548:AWL65559 BGD65548:BGH65559 BPZ65548:BQD65559 BZV65548:BZZ65559 CJR65548:CJV65559 CTN65548:CTR65559 DDJ65548:DDN65559 DNF65548:DNJ65559 DXB65548:DXF65559 EGX65548:EHB65559 EQT65548:EQX65559 FAP65548:FAT65559 FKL65548:FKP65559 FUH65548:FUL65559 GED65548:GEH65559 GNZ65548:GOD65559 GXV65548:GXZ65559 HHR65548:HHV65559 HRN65548:HRR65559 IBJ65548:IBN65559 ILF65548:ILJ65559 IVB65548:IVF65559 JEX65548:JFB65559 JOT65548:JOX65559 JYP65548:JYT65559 KIL65548:KIP65559 KSH65548:KSL65559 LCD65548:LCH65559 LLZ65548:LMD65559 LVV65548:LVZ65559 MFR65548:MFV65559 MPN65548:MPR65559 MZJ65548:MZN65559 NJF65548:NJJ65559 NTB65548:NTF65559 OCX65548:ODB65559 OMT65548:OMX65559 OWP65548:OWT65559 PGL65548:PGP65559 PQH65548:PQL65559 QAD65548:QAH65559 QJZ65548:QKD65559 QTV65548:QTZ65559 RDR65548:RDV65559 RNN65548:RNR65559 RXJ65548:RXN65559 SHF65548:SHJ65559 SRB65548:SRF65559 TAX65548:TBB65559 TKT65548:TKX65559 TUP65548:TUT65559 UEL65548:UEP65559 UOH65548:UOL65559 UYD65548:UYH65559 VHZ65548:VID65559 VRV65548:VRZ65559 WBR65548:WBV65559 WLN65548:WLR65559 WVJ65548:WVN65559 B131084:F131095 IX131084:JB131095 ST131084:SX131095 ACP131084:ACT131095 AML131084:AMP131095 AWH131084:AWL131095 BGD131084:BGH131095 BPZ131084:BQD131095 BZV131084:BZZ131095 CJR131084:CJV131095 CTN131084:CTR131095 DDJ131084:DDN131095 DNF131084:DNJ131095 DXB131084:DXF131095 EGX131084:EHB131095 EQT131084:EQX131095 FAP131084:FAT131095 FKL131084:FKP131095 FUH131084:FUL131095 GED131084:GEH131095 GNZ131084:GOD131095 GXV131084:GXZ131095 HHR131084:HHV131095 HRN131084:HRR131095 IBJ131084:IBN131095 ILF131084:ILJ131095 IVB131084:IVF131095 JEX131084:JFB131095 JOT131084:JOX131095 JYP131084:JYT131095 KIL131084:KIP131095 KSH131084:KSL131095 LCD131084:LCH131095 LLZ131084:LMD131095 LVV131084:LVZ131095 MFR131084:MFV131095 MPN131084:MPR131095 MZJ131084:MZN131095 NJF131084:NJJ131095 NTB131084:NTF131095 OCX131084:ODB131095 OMT131084:OMX131095 OWP131084:OWT131095 PGL131084:PGP131095 PQH131084:PQL131095 QAD131084:QAH131095 QJZ131084:QKD131095 QTV131084:QTZ131095 RDR131084:RDV131095 RNN131084:RNR131095 RXJ131084:RXN131095 SHF131084:SHJ131095 SRB131084:SRF131095 TAX131084:TBB131095 TKT131084:TKX131095 TUP131084:TUT131095 UEL131084:UEP131095 UOH131084:UOL131095 UYD131084:UYH131095 VHZ131084:VID131095 VRV131084:VRZ131095 WBR131084:WBV131095 WLN131084:WLR131095 WVJ131084:WVN131095 B196620:F196631 IX196620:JB196631 ST196620:SX196631 ACP196620:ACT196631 AML196620:AMP196631 AWH196620:AWL196631 BGD196620:BGH196631 BPZ196620:BQD196631 BZV196620:BZZ196631 CJR196620:CJV196631 CTN196620:CTR196631 DDJ196620:DDN196631 DNF196620:DNJ196631 DXB196620:DXF196631 EGX196620:EHB196631 EQT196620:EQX196631 FAP196620:FAT196631 FKL196620:FKP196631 FUH196620:FUL196631 GED196620:GEH196631 GNZ196620:GOD196631 GXV196620:GXZ196631 HHR196620:HHV196631 HRN196620:HRR196631 IBJ196620:IBN196631 ILF196620:ILJ196631 IVB196620:IVF196631 JEX196620:JFB196631 JOT196620:JOX196631 JYP196620:JYT196631 KIL196620:KIP196631 KSH196620:KSL196631 LCD196620:LCH196631 LLZ196620:LMD196631 LVV196620:LVZ196631 MFR196620:MFV196631 MPN196620:MPR196631 MZJ196620:MZN196631 NJF196620:NJJ196631 NTB196620:NTF196631 OCX196620:ODB196631 OMT196620:OMX196631 OWP196620:OWT196631 PGL196620:PGP196631 PQH196620:PQL196631 QAD196620:QAH196631 QJZ196620:QKD196631 QTV196620:QTZ196631 RDR196620:RDV196631 RNN196620:RNR196631 RXJ196620:RXN196631 SHF196620:SHJ196631 SRB196620:SRF196631 TAX196620:TBB196631 TKT196620:TKX196631 TUP196620:TUT196631 UEL196620:UEP196631 UOH196620:UOL196631 UYD196620:UYH196631 VHZ196620:VID196631 VRV196620:VRZ196631 WBR196620:WBV196631 WLN196620:WLR196631 WVJ196620:WVN196631 B262156:F262167 IX262156:JB262167 ST262156:SX262167 ACP262156:ACT262167 AML262156:AMP262167 AWH262156:AWL262167 BGD262156:BGH262167 BPZ262156:BQD262167 BZV262156:BZZ262167 CJR262156:CJV262167 CTN262156:CTR262167 DDJ262156:DDN262167 DNF262156:DNJ262167 DXB262156:DXF262167 EGX262156:EHB262167 EQT262156:EQX262167 FAP262156:FAT262167 FKL262156:FKP262167 FUH262156:FUL262167 GED262156:GEH262167 GNZ262156:GOD262167 GXV262156:GXZ262167 HHR262156:HHV262167 HRN262156:HRR262167 IBJ262156:IBN262167 ILF262156:ILJ262167 IVB262156:IVF262167 JEX262156:JFB262167 JOT262156:JOX262167 JYP262156:JYT262167 KIL262156:KIP262167 KSH262156:KSL262167 LCD262156:LCH262167 LLZ262156:LMD262167 LVV262156:LVZ262167 MFR262156:MFV262167 MPN262156:MPR262167 MZJ262156:MZN262167 NJF262156:NJJ262167 NTB262156:NTF262167 OCX262156:ODB262167 OMT262156:OMX262167 OWP262156:OWT262167 PGL262156:PGP262167 PQH262156:PQL262167 QAD262156:QAH262167 QJZ262156:QKD262167 QTV262156:QTZ262167 RDR262156:RDV262167 RNN262156:RNR262167 RXJ262156:RXN262167 SHF262156:SHJ262167 SRB262156:SRF262167 TAX262156:TBB262167 TKT262156:TKX262167 TUP262156:TUT262167 UEL262156:UEP262167 UOH262156:UOL262167 UYD262156:UYH262167 VHZ262156:VID262167 VRV262156:VRZ262167 WBR262156:WBV262167 WLN262156:WLR262167 WVJ262156:WVN262167 B327692:F327703 IX327692:JB327703 ST327692:SX327703 ACP327692:ACT327703 AML327692:AMP327703 AWH327692:AWL327703 BGD327692:BGH327703 BPZ327692:BQD327703 BZV327692:BZZ327703 CJR327692:CJV327703 CTN327692:CTR327703 DDJ327692:DDN327703 DNF327692:DNJ327703 DXB327692:DXF327703 EGX327692:EHB327703 EQT327692:EQX327703 FAP327692:FAT327703 FKL327692:FKP327703 FUH327692:FUL327703 GED327692:GEH327703 GNZ327692:GOD327703 GXV327692:GXZ327703 HHR327692:HHV327703 HRN327692:HRR327703 IBJ327692:IBN327703 ILF327692:ILJ327703 IVB327692:IVF327703 JEX327692:JFB327703 JOT327692:JOX327703 JYP327692:JYT327703 KIL327692:KIP327703 KSH327692:KSL327703 LCD327692:LCH327703 LLZ327692:LMD327703 LVV327692:LVZ327703 MFR327692:MFV327703 MPN327692:MPR327703 MZJ327692:MZN327703 NJF327692:NJJ327703 NTB327692:NTF327703 OCX327692:ODB327703 OMT327692:OMX327703 OWP327692:OWT327703 PGL327692:PGP327703 PQH327692:PQL327703 QAD327692:QAH327703 QJZ327692:QKD327703 QTV327692:QTZ327703 RDR327692:RDV327703 RNN327692:RNR327703 RXJ327692:RXN327703 SHF327692:SHJ327703 SRB327692:SRF327703 TAX327692:TBB327703 TKT327692:TKX327703 TUP327692:TUT327703 UEL327692:UEP327703 UOH327692:UOL327703 UYD327692:UYH327703 VHZ327692:VID327703 VRV327692:VRZ327703 WBR327692:WBV327703 WLN327692:WLR327703 WVJ327692:WVN327703 B393228:F393239 IX393228:JB393239 ST393228:SX393239 ACP393228:ACT393239 AML393228:AMP393239 AWH393228:AWL393239 BGD393228:BGH393239 BPZ393228:BQD393239 BZV393228:BZZ393239 CJR393228:CJV393239 CTN393228:CTR393239 DDJ393228:DDN393239 DNF393228:DNJ393239 DXB393228:DXF393239 EGX393228:EHB393239 EQT393228:EQX393239 FAP393228:FAT393239 FKL393228:FKP393239 FUH393228:FUL393239 GED393228:GEH393239 GNZ393228:GOD393239 GXV393228:GXZ393239 HHR393228:HHV393239 HRN393228:HRR393239 IBJ393228:IBN393239 ILF393228:ILJ393239 IVB393228:IVF393239 JEX393228:JFB393239 JOT393228:JOX393239 JYP393228:JYT393239 KIL393228:KIP393239 KSH393228:KSL393239 LCD393228:LCH393239 LLZ393228:LMD393239 LVV393228:LVZ393239 MFR393228:MFV393239 MPN393228:MPR393239 MZJ393228:MZN393239 NJF393228:NJJ393239 NTB393228:NTF393239 OCX393228:ODB393239 OMT393228:OMX393239 OWP393228:OWT393239 PGL393228:PGP393239 PQH393228:PQL393239 QAD393228:QAH393239 QJZ393228:QKD393239 QTV393228:QTZ393239 RDR393228:RDV393239 RNN393228:RNR393239 RXJ393228:RXN393239 SHF393228:SHJ393239 SRB393228:SRF393239 TAX393228:TBB393239 TKT393228:TKX393239 TUP393228:TUT393239 UEL393228:UEP393239 UOH393228:UOL393239 UYD393228:UYH393239 VHZ393228:VID393239 VRV393228:VRZ393239 WBR393228:WBV393239 WLN393228:WLR393239 WVJ393228:WVN393239 B458764:F458775 IX458764:JB458775 ST458764:SX458775 ACP458764:ACT458775 AML458764:AMP458775 AWH458764:AWL458775 BGD458764:BGH458775 BPZ458764:BQD458775 BZV458764:BZZ458775 CJR458764:CJV458775 CTN458764:CTR458775 DDJ458764:DDN458775 DNF458764:DNJ458775 DXB458764:DXF458775 EGX458764:EHB458775 EQT458764:EQX458775 FAP458764:FAT458775 FKL458764:FKP458775 FUH458764:FUL458775 GED458764:GEH458775 GNZ458764:GOD458775 GXV458764:GXZ458775 HHR458764:HHV458775 HRN458764:HRR458775 IBJ458764:IBN458775 ILF458764:ILJ458775 IVB458764:IVF458775 JEX458764:JFB458775 JOT458764:JOX458775 JYP458764:JYT458775 KIL458764:KIP458775 KSH458764:KSL458775 LCD458764:LCH458775 LLZ458764:LMD458775 LVV458764:LVZ458775 MFR458764:MFV458775 MPN458764:MPR458775 MZJ458764:MZN458775 NJF458764:NJJ458775 NTB458764:NTF458775 OCX458764:ODB458775 OMT458764:OMX458775 OWP458764:OWT458775 PGL458764:PGP458775 PQH458764:PQL458775 QAD458764:QAH458775 QJZ458764:QKD458775 QTV458764:QTZ458775 RDR458764:RDV458775 RNN458764:RNR458775 RXJ458764:RXN458775 SHF458764:SHJ458775 SRB458764:SRF458775 TAX458764:TBB458775 TKT458764:TKX458775 TUP458764:TUT458775 UEL458764:UEP458775 UOH458764:UOL458775 UYD458764:UYH458775 VHZ458764:VID458775 VRV458764:VRZ458775 WBR458764:WBV458775 WLN458764:WLR458775 WVJ458764:WVN458775 B524300:F524311 IX524300:JB524311 ST524300:SX524311 ACP524300:ACT524311 AML524300:AMP524311 AWH524300:AWL524311 BGD524300:BGH524311 BPZ524300:BQD524311 BZV524300:BZZ524311 CJR524300:CJV524311 CTN524300:CTR524311 DDJ524300:DDN524311 DNF524300:DNJ524311 DXB524300:DXF524311 EGX524300:EHB524311 EQT524300:EQX524311 FAP524300:FAT524311 FKL524300:FKP524311 FUH524300:FUL524311 GED524300:GEH524311 GNZ524300:GOD524311 GXV524300:GXZ524311 HHR524300:HHV524311 HRN524300:HRR524311 IBJ524300:IBN524311 ILF524300:ILJ524311 IVB524300:IVF524311 JEX524300:JFB524311 JOT524300:JOX524311 JYP524300:JYT524311 KIL524300:KIP524311 KSH524300:KSL524311 LCD524300:LCH524311 LLZ524300:LMD524311 LVV524300:LVZ524311 MFR524300:MFV524311 MPN524300:MPR524311 MZJ524300:MZN524311 NJF524300:NJJ524311 NTB524300:NTF524311 OCX524300:ODB524311 OMT524300:OMX524311 OWP524300:OWT524311 PGL524300:PGP524311 PQH524300:PQL524311 QAD524300:QAH524311 QJZ524300:QKD524311 QTV524300:QTZ524311 RDR524300:RDV524311 RNN524300:RNR524311 RXJ524300:RXN524311 SHF524300:SHJ524311 SRB524300:SRF524311 TAX524300:TBB524311 TKT524300:TKX524311 TUP524300:TUT524311 UEL524300:UEP524311 UOH524300:UOL524311 UYD524300:UYH524311 VHZ524300:VID524311 VRV524300:VRZ524311 WBR524300:WBV524311 WLN524300:WLR524311 WVJ524300:WVN524311 B589836:F589847 IX589836:JB589847 ST589836:SX589847 ACP589836:ACT589847 AML589836:AMP589847 AWH589836:AWL589847 BGD589836:BGH589847 BPZ589836:BQD589847 BZV589836:BZZ589847 CJR589836:CJV589847 CTN589836:CTR589847 DDJ589836:DDN589847 DNF589836:DNJ589847 DXB589836:DXF589847 EGX589836:EHB589847 EQT589836:EQX589847 FAP589836:FAT589847 FKL589836:FKP589847 FUH589836:FUL589847 GED589836:GEH589847 GNZ589836:GOD589847 GXV589836:GXZ589847 HHR589836:HHV589847 HRN589836:HRR589847 IBJ589836:IBN589847 ILF589836:ILJ589847 IVB589836:IVF589847 JEX589836:JFB589847 JOT589836:JOX589847 JYP589836:JYT589847 KIL589836:KIP589847 KSH589836:KSL589847 LCD589836:LCH589847 LLZ589836:LMD589847 LVV589836:LVZ589847 MFR589836:MFV589847 MPN589836:MPR589847 MZJ589836:MZN589847 NJF589836:NJJ589847 NTB589836:NTF589847 OCX589836:ODB589847 OMT589836:OMX589847 OWP589836:OWT589847 PGL589836:PGP589847 PQH589836:PQL589847 QAD589836:QAH589847 QJZ589836:QKD589847 QTV589836:QTZ589847 RDR589836:RDV589847 RNN589836:RNR589847 RXJ589836:RXN589847 SHF589836:SHJ589847 SRB589836:SRF589847 TAX589836:TBB589847 TKT589836:TKX589847 TUP589836:TUT589847 UEL589836:UEP589847 UOH589836:UOL589847 UYD589836:UYH589847 VHZ589836:VID589847 VRV589836:VRZ589847 WBR589836:WBV589847 WLN589836:WLR589847 WVJ589836:WVN589847 B655372:F655383 IX655372:JB655383 ST655372:SX655383 ACP655372:ACT655383 AML655372:AMP655383 AWH655372:AWL655383 BGD655372:BGH655383 BPZ655372:BQD655383 BZV655372:BZZ655383 CJR655372:CJV655383 CTN655372:CTR655383 DDJ655372:DDN655383 DNF655372:DNJ655383 DXB655372:DXF655383 EGX655372:EHB655383 EQT655372:EQX655383 FAP655372:FAT655383 FKL655372:FKP655383 FUH655372:FUL655383 GED655372:GEH655383 GNZ655372:GOD655383 GXV655372:GXZ655383 HHR655372:HHV655383 HRN655372:HRR655383 IBJ655372:IBN655383 ILF655372:ILJ655383 IVB655372:IVF655383 JEX655372:JFB655383 JOT655372:JOX655383 JYP655372:JYT655383 KIL655372:KIP655383 KSH655372:KSL655383 LCD655372:LCH655383 LLZ655372:LMD655383 LVV655372:LVZ655383 MFR655372:MFV655383 MPN655372:MPR655383 MZJ655372:MZN655383 NJF655372:NJJ655383 NTB655372:NTF655383 OCX655372:ODB655383 OMT655372:OMX655383 OWP655372:OWT655383 PGL655372:PGP655383 PQH655372:PQL655383 QAD655372:QAH655383 QJZ655372:QKD655383 QTV655372:QTZ655383 RDR655372:RDV655383 RNN655372:RNR655383 RXJ655372:RXN655383 SHF655372:SHJ655383 SRB655372:SRF655383 TAX655372:TBB655383 TKT655372:TKX655383 TUP655372:TUT655383 UEL655372:UEP655383 UOH655372:UOL655383 UYD655372:UYH655383 VHZ655372:VID655383 VRV655372:VRZ655383 WBR655372:WBV655383 WLN655372:WLR655383 WVJ655372:WVN655383 B720908:F720919 IX720908:JB720919 ST720908:SX720919 ACP720908:ACT720919 AML720908:AMP720919 AWH720908:AWL720919 BGD720908:BGH720919 BPZ720908:BQD720919 BZV720908:BZZ720919 CJR720908:CJV720919 CTN720908:CTR720919 DDJ720908:DDN720919 DNF720908:DNJ720919 DXB720908:DXF720919 EGX720908:EHB720919 EQT720908:EQX720919 FAP720908:FAT720919 FKL720908:FKP720919 FUH720908:FUL720919 GED720908:GEH720919 GNZ720908:GOD720919 GXV720908:GXZ720919 HHR720908:HHV720919 HRN720908:HRR720919 IBJ720908:IBN720919 ILF720908:ILJ720919 IVB720908:IVF720919 JEX720908:JFB720919 JOT720908:JOX720919 JYP720908:JYT720919 KIL720908:KIP720919 KSH720908:KSL720919 LCD720908:LCH720919 LLZ720908:LMD720919 LVV720908:LVZ720919 MFR720908:MFV720919 MPN720908:MPR720919 MZJ720908:MZN720919 NJF720908:NJJ720919 NTB720908:NTF720919 OCX720908:ODB720919 OMT720908:OMX720919 OWP720908:OWT720919 PGL720908:PGP720919 PQH720908:PQL720919 QAD720908:QAH720919 QJZ720908:QKD720919 QTV720908:QTZ720919 RDR720908:RDV720919 RNN720908:RNR720919 RXJ720908:RXN720919 SHF720908:SHJ720919 SRB720908:SRF720919 TAX720908:TBB720919 TKT720908:TKX720919 TUP720908:TUT720919 UEL720908:UEP720919 UOH720908:UOL720919 UYD720908:UYH720919 VHZ720908:VID720919 VRV720908:VRZ720919 WBR720908:WBV720919 WLN720908:WLR720919 WVJ720908:WVN720919 B786444:F786455 IX786444:JB786455 ST786444:SX786455 ACP786444:ACT786455 AML786444:AMP786455 AWH786444:AWL786455 BGD786444:BGH786455 BPZ786444:BQD786455 BZV786444:BZZ786455 CJR786444:CJV786455 CTN786444:CTR786455 DDJ786444:DDN786455 DNF786444:DNJ786455 DXB786444:DXF786455 EGX786444:EHB786455 EQT786444:EQX786455 FAP786444:FAT786455 FKL786444:FKP786455 FUH786444:FUL786455 GED786444:GEH786455 GNZ786444:GOD786455 GXV786444:GXZ786455 HHR786444:HHV786455 HRN786444:HRR786455 IBJ786444:IBN786455 ILF786444:ILJ786455 IVB786444:IVF786455 JEX786444:JFB786455 JOT786444:JOX786455 JYP786444:JYT786455 KIL786444:KIP786455 KSH786444:KSL786455 LCD786444:LCH786455 LLZ786444:LMD786455 LVV786444:LVZ786455 MFR786444:MFV786455 MPN786444:MPR786455 MZJ786444:MZN786455 NJF786444:NJJ786455 NTB786444:NTF786455 OCX786444:ODB786455 OMT786444:OMX786455 OWP786444:OWT786455 PGL786444:PGP786455 PQH786444:PQL786455 QAD786444:QAH786455 QJZ786444:QKD786455 QTV786444:QTZ786455 RDR786444:RDV786455 RNN786444:RNR786455 RXJ786444:RXN786455 SHF786444:SHJ786455 SRB786444:SRF786455 TAX786444:TBB786455 TKT786444:TKX786455 TUP786444:TUT786455 UEL786444:UEP786455 UOH786444:UOL786455 UYD786444:UYH786455 VHZ786444:VID786455 VRV786444:VRZ786455 WBR786444:WBV786455 WLN786444:WLR786455 WVJ786444:WVN786455 B851980:F851991 IX851980:JB851991 ST851980:SX851991 ACP851980:ACT851991 AML851980:AMP851991 AWH851980:AWL851991 BGD851980:BGH851991 BPZ851980:BQD851991 BZV851980:BZZ851991 CJR851980:CJV851991 CTN851980:CTR851991 DDJ851980:DDN851991 DNF851980:DNJ851991 DXB851980:DXF851991 EGX851980:EHB851991 EQT851980:EQX851991 FAP851980:FAT851991 FKL851980:FKP851991 FUH851980:FUL851991 GED851980:GEH851991 GNZ851980:GOD851991 GXV851980:GXZ851991 HHR851980:HHV851991 HRN851980:HRR851991 IBJ851980:IBN851991 ILF851980:ILJ851991 IVB851980:IVF851991 JEX851980:JFB851991 JOT851980:JOX851991 JYP851980:JYT851991 KIL851980:KIP851991 KSH851980:KSL851991 LCD851980:LCH851991 LLZ851980:LMD851991 LVV851980:LVZ851991 MFR851980:MFV851991 MPN851980:MPR851991 MZJ851980:MZN851991 NJF851980:NJJ851991 NTB851980:NTF851991 OCX851980:ODB851991 OMT851980:OMX851991 OWP851980:OWT851991 PGL851980:PGP851991 PQH851980:PQL851991 QAD851980:QAH851991 QJZ851980:QKD851991 QTV851980:QTZ851991 RDR851980:RDV851991 RNN851980:RNR851991 RXJ851980:RXN851991 SHF851980:SHJ851991 SRB851980:SRF851991 TAX851980:TBB851991 TKT851980:TKX851991 TUP851980:TUT851991 UEL851980:UEP851991 UOH851980:UOL851991 UYD851980:UYH851991 VHZ851980:VID851991 VRV851980:VRZ851991 WBR851980:WBV851991 WLN851980:WLR851991 WVJ851980:WVN851991 B917516:F917527 IX917516:JB917527 ST917516:SX917527 ACP917516:ACT917527 AML917516:AMP917527 AWH917516:AWL917527 BGD917516:BGH917527 BPZ917516:BQD917527 BZV917516:BZZ917527 CJR917516:CJV917527 CTN917516:CTR917527 DDJ917516:DDN917527 DNF917516:DNJ917527 DXB917516:DXF917527 EGX917516:EHB917527 EQT917516:EQX917527 FAP917516:FAT917527 FKL917516:FKP917527 FUH917516:FUL917527 GED917516:GEH917527 GNZ917516:GOD917527 GXV917516:GXZ917527 HHR917516:HHV917527 HRN917516:HRR917527 IBJ917516:IBN917527 ILF917516:ILJ917527 IVB917516:IVF917527 JEX917516:JFB917527 JOT917516:JOX917527 JYP917516:JYT917527 KIL917516:KIP917527 KSH917516:KSL917527 LCD917516:LCH917527 LLZ917516:LMD917527 LVV917516:LVZ917527 MFR917516:MFV917527 MPN917516:MPR917527 MZJ917516:MZN917527 NJF917516:NJJ917527 NTB917516:NTF917527 OCX917516:ODB917527 OMT917516:OMX917527 OWP917516:OWT917527 PGL917516:PGP917527 PQH917516:PQL917527 QAD917516:QAH917527 QJZ917516:QKD917527 QTV917516:QTZ917527 RDR917516:RDV917527 RNN917516:RNR917527 RXJ917516:RXN917527 SHF917516:SHJ917527 SRB917516:SRF917527 TAX917516:TBB917527 TKT917516:TKX917527 TUP917516:TUT917527 UEL917516:UEP917527 UOH917516:UOL917527 UYD917516:UYH917527 VHZ917516:VID917527 VRV917516:VRZ917527 WBR917516:WBV917527 WLN917516:WLR917527 WVJ917516:WVN917527 B983052:F983063 IX983052:JB983063 ST983052:SX983063 ACP983052:ACT983063 AML983052:AMP983063 AWH983052:AWL983063 BGD983052:BGH983063 BPZ983052:BQD983063 BZV983052:BZZ983063 CJR983052:CJV983063 CTN983052:CTR983063 DDJ983052:DDN983063 DNF983052:DNJ983063 DXB983052:DXF983063 EGX983052:EHB983063 EQT983052:EQX983063 FAP983052:FAT983063 FKL983052:FKP983063 FUH983052:FUL983063 GED983052:GEH983063 GNZ983052:GOD983063 GXV983052:GXZ983063 HHR983052:HHV983063 HRN983052:HRR983063 IBJ983052:IBN983063 ILF983052:ILJ983063 IVB983052:IVF983063 JEX983052:JFB983063 JOT983052:JOX983063 JYP983052:JYT983063 KIL983052:KIP983063 KSH983052:KSL983063 LCD983052:LCH983063 LLZ983052:LMD983063 LVV983052:LVZ983063 MFR983052:MFV983063 MPN983052:MPR983063 MZJ983052:MZN983063 NJF983052:NJJ983063 NTB983052:NTF983063 OCX983052:ODB983063 OMT983052:OMX983063 OWP983052:OWT983063 PGL983052:PGP983063 PQH983052:PQL983063 QAD983052:QAH983063 QJZ983052:QKD983063 QTV983052:QTZ983063 RDR983052:RDV983063 RNN983052:RNR983063 RXJ983052:RXN983063 SHF983052:SHJ983063 SRB983052:SRF983063 TAX983052:TBB983063 TKT983052:TKX983063 TUP983052:TUT983063 UEL983052:UEP983063 UOH983052:UOL983063 UYD983052:UYH983063 VHZ983052:VID983063 VRV983052:VRZ983063 WBR983052:WBV983063 WLN983052:WLR983063 WVJ983052:WVN983063" xr:uid="{00000000-0002-0000-1A00-000001000000}">
      <formula1>$Z$8:$Z$9</formula1>
    </dataValidation>
    <dataValidation type="list" allowBlank="1" showInputMessage="1" showErrorMessage="1" sqref="P12:Q23 JL12:JM23 TH12:TI23 ADD12:ADE23 AMZ12:ANA23 AWV12:AWW23 BGR12:BGS23 BQN12:BQO23 CAJ12:CAK23 CKF12:CKG23 CUB12:CUC23 DDX12:DDY23 DNT12:DNU23 DXP12:DXQ23 EHL12:EHM23 ERH12:ERI23 FBD12:FBE23 FKZ12:FLA23 FUV12:FUW23 GER12:GES23 GON12:GOO23 GYJ12:GYK23 HIF12:HIG23 HSB12:HSC23 IBX12:IBY23 ILT12:ILU23 IVP12:IVQ23 JFL12:JFM23 JPH12:JPI23 JZD12:JZE23 KIZ12:KJA23 KSV12:KSW23 LCR12:LCS23 LMN12:LMO23 LWJ12:LWK23 MGF12:MGG23 MQB12:MQC23 MZX12:MZY23 NJT12:NJU23 NTP12:NTQ23 ODL12:ODM23 ONH12:ONI23 OXD12:OXE23 PGZ12:PHA23 PQV12:PQW23 QAR12:QAS23 QKN12:QKO23 QUJ12:QUK23 REF12:REG23 ROB12:ROC23 RXX12:RXY23 SHT12:SHU23 SRP12:SRQ23 TBL12:TBM23 TLH12:TLI23 TVD12:TVE23 UEZ12:UFA23 UOV12:UOW23 UYR12:UYS23 VIN12:VIO23 VSJ12:VSK23 WCF12:WCG23 WMB12:WMC23 WVX12:WVY23 P65548:Q65559 JL65548:JM65559 TH65548:TI65559 ADD65548:ADE65559 AMZ65548:ANA65559 AWV65548:AWW65559 BGR65548:BGS65559 BQN65548:BQO65559 CAJ65548:CAK65559 CKF65548:CKG65559 CUB65548:CUC65559 DDX65548:DDY65559 DNT65548:DNU65559 DXP65548:DXQ65559 EHL65548:EHM65559 ERH65548:ERI65559 FBD65548:FBE65559 FKZ65548:FLA65559 FUV65548:FUW65559 GER65548:GES65559 GON65548:GOO65559 GYJ65548:GYK65559 HIF65548:HIG65559 HSB65548:HSC65559 IBX65548:IBY65559 ILT65548:ILU65559 IVP65548:IVQ65559 JFL65548:JFM65559 JPH65548:JPI65559 JZD65548:JZE65559 KIZ65548:KJA65559 KSV65548:KSW65559 LCR65548:LCS65559 LMN65548:LMO65559 LWJ65548:LWK65559 MGF65548:MGG65559 MQB65548:MQC65559 MZX65548:MZY65559 NJT65548:NJU65559 NTP65548:NTQ65559 ODL65548:ODM65559 ONH65548:ONI65559 OXD65548:OXE65559 PGZ65548:PHA65559 PQV65548:PQW65559 QAR65548:QAS65559 QKN65548:QKO65559 QUJ65548:QUK65559 REF65548:REG65559 ROB65548:ROC65559 RXX65548:RXY65559 SHT65548:SHU65559 SRP65548:SRQ65559 TBL65548:TBM65559 TLH65548:TLI65559 TVD65548:TVE65559 UEZ65548:UFA65559 UOV65548:UOW65559 UYR65548:UYS65559 VIN65548:VIO65559 VSJ65548:VSK65559 WCF65548:WCG65559 WMB65548:WMC65559 WVX65548:WVY65559 P131084:Q131095 JL131084:JM131095 TH131084:TI131095 ADD131084:ADE131095 AMZ131084:ANA131095 AWV131084:AWW131095 BGR131084:BGS131095 BQN131084:BQO131095 CAJ131084:CAK131095 CKF131084:CKG131095 CUB131084:CUC131095 DDX131084:DDY131095 DNT131084:DNU131095 DXP131084:DXQ131095 EHL131084:EHM131095 ERH131084:ERI131095 FBD131084:FBE131095 FKZ131084:FLA131095 FUV131084:FUW131095 GER131084:GES131095 GON131084:GOO131095 GYJ131084:GYK131095 HIF131084:HIG131095 HSB131084:HSC131095 IBX131084:IBY131095 ILT131084:ILU131095 IVP131084:IVQ131095 JFL131084:JFM131095 JPH131084:JPI131095 JZD131084:JZE131095 KIZ131084:KJA131095 KSV131084:KSW131095 LCR131084:LCS131095 LMN131084:LMO131095 LWJ131084:LWK131095 MGF131084:MGG131095 MQB131084:MQC131095 MZX131084:MZY131095 NJT131084:NJU131095 NTP131084:NTQ131095 ODL131084:ODM131095 ONH131084:ONI131095 OXD131084:OXE131095 PGZ131084:PHA131095 PQV131084:PQW131095 QAR131084:QAS131095 QKN131084:QKO131095 QUJ131084:QUK131095 REF131084:REG131095 ROB131084:ROC131095 RXX131084:RXY131095 SHT131084:SHU131095 SRP131084:SRQ131095 TBL131084:TBM131095 TLH131084:TLI131095 TVD131084:TVE131095 UEZ131084:UFA131095 UOV131084:UOW131095 UYR131084:UYS131095 VIN131084:VIO131095 VSJ131084:VSK131095 WCF131084:WCG131095 WMB131084:WMC131095 WVX131084:WVY131095 P196620:Q196631 JL196620:JM196631 TH196620:TI196631 ADD196620:ADE196631 AMZ196620:ANA196631 AWV196620:AWW196631 BGR196620:BGS196631 BQN196620:BQO196631 CAJ196620:CAK196631 CKF196620:CKG196631 CUB196620:CUC196631 DDX196620:DDY196631 DNT196620:DNU196631 DXP196620:DXQ196631 EHL196620:EHM196631 ERH196620:ERI196631 FBD196620:FBE196631 FKZ196620:FLA196631 FUV196620:FUW196631 GER196620:GES196631 GON196620:GOO196631 GYJ196620:GYK196631 HIF196620:HIG196631 HSB196620:HSC196631 IBX196620:IBY196631 ILT196620:ILU196631 IVP196620:IVQ196631 JFL196620:JFM196631 JPH196620:JPI196631 JZD196620:JZE196631 KIZ196620:KJA196631 KSV196620:KSW196631 LCR196620:LCS196631 LMN196620:LMO196631 LWJ196620:LWK196631 MGF196620:MGG196631 MQB196620:MQC196631 MZX196620:MZY196631 NJT196620:NJU196631 NTP196620:NTQ196631 ODL196620:ODM196631 ONH196620:ONI196631 OXD196620:OXE196631 PGZ196620:PHA196631 PQV196620:PQW196631 QAR196620:QAS196631 QKN196620:QKO196631 QUJ196620:QUK196631 REF196620:REG196631 ROB196620:ROC196631 RXX196620:RXY196631 SHT196620:SHU196631 SRP196620:SRQ196631 TBL196620:TBM196631 TLH196620:TLI196631 TVD196620:TVE196631 UEZ196620:UFA196631 UOV196620:UOW196631 UYR196620:UYS196631 VIN196620:VIO196631 VSJ196620:VSK196631 WCF196620:WCG196631 WMB196620:WMC196631 WVX196620:WVY196631 P262156:Q262167 JL262156:JM262167 TH262156:TI262167 ADD262156:ADE262167 AMZ262156:ANA262167 AWV262156:AWW262167 BGR262156:BGS262167 BQN262156:BQO262167 CAJ262156:CAK262167 CKF262156:CKG262167 CUB262156:CUC262167 DDX262156:DDY262167 DNT262156:DNU262167 DXP262156:DXQ262167 EHL262156:EHM262167 ERH262156:ERI262167 FBD262156:FBE262167 FKZ262156:FLA262167 FUV262156:FUW262167 GER262156:GES262167 GON262156:GOO262167 GYJ262156:GYK262167 HIF262156:HIG262167 HSB262156:HSC262167 IBX262156:IBY262167 ILT262156:ILU262167 IVP262156:IVQ262167 JFL262156:JFM262167 JPH262156:JPI262167 JZD262156:JZE262167 KIZ262156:KJA262167 KSV262156:KSW262167 LCR262156:LCS262167 LMN262156:LMO262167 LWJ262156:LWK262167 MGF262156:MGG262167 MQB262156:MQC262167 MZX262156:MZY262167 NJT262156:NJU262167 NTP262156:NTQ262167 ODL262156:ODM262167 ONH262156:ONI262167 OXD262156:OXE262167 PGZ262156:PHA262167 PQV262156:PQW262167 QAR262156:QAS262167 QKN262156:QKO262167 QUJ262156:QUK262167 REF262156:REG262167 ROB262156:ROC262167 RXX262156:RXY262167 SHT262156:SHU262167 SRP262156:SRQ262167 TBL262156:TBM262167 TLH262156:TLI262167 TVD262156:TVE262167 UEZ262156:UFA262167 UOV262156:UOW262167 UYR262156:UYS262167 VIN262156:VIO262167 VSJ262156:VSK262167 WCF262156:WCG262167 WMB262156:WMC262167 WVX262156:WVY262167 P327692:Q327703 JL327692:JM327703 TH327692:TI327703 ADD327692:ADE327703 AMZ327692:ANA327703 AWV327692:AWW327703 BGR327692:BGS327703 BQN327692:BQO327703 CAJ327692:CAK327703 CKF327692:CKG327703 CUB327692:CUC327703 DDX327692:DDY327703 DNT327692:DNU327703 DXP327692:DXQ327703 EHL327692:EHM327703 ERH327692:ERI327703 FBD327692:FBE327703 FKZ327692:FLA327703 FUV327692:FUW327703 GER327692:GES327703 GON327692:GOO327703 GYJ327692:GYK327703 HIF327692:HIG327703 HSB327692:HSC327703 IBX327692:IBY327703 ILT327692:ILU327703 IVP327692:IVQ327703 JFL327692:JFM327703 JPH327692:JPI327703 JZD327692:JZE327703 KIZ327692:KJA327703 KSV327692:KSW327703 LCR327692:LCS327703 LMN327692:LMO327703 LWJ327692:LWK327703 MGF327692:MGG327703 MQB327692:MQC327703 MZX327692:MZY327703 NJT327692:NJU327703 NTP327692:NTQ327703 ODL327692:ODM327703 ONH327692:ONI327703 OXD327692:OXE327703 PGZ327692:PHA327703 PQV327692:PQW327703 QAR327692:QAS327703 QKN327692:QKO327703 QUJ327692:QUK327703 REF327692:REG327703 ROB327692:ROC327703 RXX327692:RXY327703 SHT327692:SHU327703 SRP327692:SRQ327703 TBL327692:TBM327703 TLH327692:TLI327703 TVD327692:TVE327703 UEZ327692:UFA327703 UOV327692:UOW327703 UYR327692:UYS327703 VIN327692:VIO327703 VSJ327692:VSK327703 WCF327692:WCG327703 WMB327692:WMC327703 WVX327692:WVY327703 P393228:Q393239 JL393228:JM393239 TH393228:TI393239 ADD393228:ADE393239 AMZ393228:ANA393239 AWV393228:AWW393239 BGR393228:BGS393239 BQN393228:BQO393239 CAJ393228:CAK393239 CKF393228:CKG393239 CUB393228:CUC393239 DDX393228:DDY393239 DNT393228:DNU393239 DXP393228:DXQ393239 EHL393228:EHM393239 ERH393228:ERI393239 FBD393228:FBE393239 FKZ393228:FLA393239 FUV393228:FUW393239 GER393228:GES393239 GON393228:GOO393239 GYJ393228:GYK393239 HIF393228:HIG393239 HSB393228:HSC393239 IBX393228:IBY393239 ILT393228:ILU393239 IVP393228:IVQ393239 JFL393228:JFM393239 JPH393228:JPI393239 JZD393228:JZE393239 KIZ393228:KJA393239 KSV393228:KSW393239 LCR393228:LCS393239 LMN393228:LMO393239 LWJ393228:LWK393239 MGF393228:MGG393239 MQB393228:MQC393239 MZX393228:MZY393239 NJT393228:NJU393239 NTP393228:NTQ393239 ODL393228:ODM393239 ONH393228:ONI393239 OXD393228:OXE393239 PGZ393228:PHA393239 PQV393228:PQW393239 QAR393228:QAS393239 QKN393228:QKO393239 QUJ393228:QUK393239 REF393228:REG393239 ROB393228:ROC393239 RXX393228:RXY393239 SHT393228:SHU393239 SRP393228:SRQ393239 TBL393228:TBM393239 TLH393228:TLI393239 TVD393228:TVE393239 UEZ393228:UFA393239 UOV393228:UOW393239 UYR393228:UYS393239 VIN393228:VIO393239 VSJ393228:VSK393239 WCF393228:WCG393239 WMB393228:WMC393239 WVX393228:WVY393239 P458764:Q458775 JL458764:JM458775 TH458764:TI458775 ADD458764:ADE458775 AMZ458764:ANA458775 AWV458764:AWW458775 BGR458764:BGS458775 BQN458764:BQO458775 CAJ458764:CAK458775 CKF458764:CKG458775 CUB458764:CUC458775 DDX458764:DDY458775 DNT458764:DNU458775 DXP458764:DXQ458775 EHL458764:EHM458775 ERH458764:ERI458775 FBD458764:FBE458775 FKZ458764:FLA458775 FUV458764:FUW458775 GER458764:GES458775 GON458764:GOO458775 GYJ458764:GYK458775 HIF458764:HIG458775 HSB458764:HSC458775 IBX458764:IBY458775 ILT458764:ILU458775 IVP458764:IVQ458775 JFL458764:JFM458775 JPH458764:JPI458775 JZD458764:JZE458775 KIZ458764:KJA458775 KSV458764:KSW458775 LCR458764:LCS458775 LMN458764:LMO458775 LWJ458764:LWK458775 MGF458764:MGG458775 MQB458764:MQC458775 MZX458764:MZY458775 NJT458764:NJU458775 NTP458764:NTQ458775 ODL458764:ODM458775 ONH458764:ONI458775 OXD458764:OXE458775 PGZ458764:PHA458775 PQV458764:PQW458775 QAR458764:QAS458775 QKN458764:QKO458775 QUJ458764:QUK458775 REF458764:REG458775 ROB458764:ROC458775 RXX458764:RXY458775 SHT458764:SHU458775 SRP458764:SRQ458775 TBL458764:TBM458775 TLH458764:TLI458775 TVD458764:TVE458775 UEZ458764:UFA458775 UOV458764:UOW458775 UYR458764:UYS458775 VIN458764:VIO458775 VSJ458764:VSK458775 WCF458764:WCG458775 WMB458764:WMC458775 WVX458764:WVY458775 P524300:Q524311 JL524300:JM524311 TH524300:TI524311 ADD524300:ADE524311 AMZ524300:ANA524311 AWV524300:AWW524311 BGR524300:BGS524311 BQN524300:BQO524311 CAJ524300:CAK524311 CKF524300:CKG524311 CUB524300:CUC524311 DDX524300:DDY524311 DNT524300:DNU524311 DXP524300:DXQ524311 EHL524300:EHM524311 ERH524300:ERI524311 FBD524300:FBE524311 FKZ524300:FLA524311 FUV524300:FUW524311 GER524300:GES524311 GON524300:GOO524311 GYJ524300:GYK524311 HIF524300:HIG524311 HSB524300:HSC524311 IBX524300:IBY524311 ILT524300:ILU524311 IVP524300:IVQ524311 JFL524300:JFM524311 JPH524300:JPI524311 JZD524300:JZE524311 KIZ524300:KJA524311 KSV524300:KSW524311 LCR524300:LCS524311 LMN524300:LMO524311 LWJ524300:LWK524311 MGF524300:MGG524311 MQB524300:MQC524311 MZX524300:MZY524311 NJT524300:NJU524311 NTP524300:NTQ524311 ODL524300:ODM524311 ONH524300:ONI524311 OXD524300:OXE524311 PGZ524300:PHA524311 PQV524300:PQW524311 QAR524300:QAS524311 QKN524300:QKO524311 QUJ524300:QUK524311 REF524300:REG524311 ROB524300:ROC524311 RXX524300:RXY524311 SHT524300:SHU524311 SRP524300:SRQ524311 TBL524300:TBM524311 TLH524300:TLI524311 TVD524300:TVE524311 UEZ524300:UFA524311 UOV524300:UOW524311 UYR524300:UYS524311 VIN524300:VIO524311 VSJ524300:VSK524311 WCF524300:WCG524311 WMB524300:WMC524311 WVX524300:WVY524311 P589836:Q589847 JL589836:JM589847 TH589836:TI589847 ADD589836:ADE589847 AMZ589836:ANA589847 AWV589836:AWW589847 BGR589836:BGS589847 BQN589836:BQO589847 CAJ589836:CAK589847 CKF589836:CKG589847 CUB589836:CUC589847 DDX589836:DDY589847 DNT589836:DNU589847 DXP589836:DXQ589847 EHL589836:EHM589847 ERH589836:ERI589847 FBD589836:FBE589847 FKZ589836:FLA589847 FUV589836:FUW589847 GER589836:GES589847 GON589836:GOO589847 GYJ589836:GYK589847 HIF589836:HIG589847 HSB589836:HSC589847 IBX589836:IBY589847 ILT589836:ILU589847 IVP589836:IVQ589847 JFL589836:JFM589847 JPH589836:JPI589847 JZD589836:JZE589847 KIZ589836:KJA589847 KSV589836:KSW589847 LCR589836:LCS589847 LMN589836:LMO589847 LWJ589836:LWK589847 MGF589836:MGG589847 MQB589836:MQC589847 MZX589836:MZY589847 NJT589836:NJU589847 NTP589836:NTQ589847 ODL589836:ODM589847 ONH589836:ONI589847 OXD589836:OXE589847 PGZ589836:PHA589847 PQV589836:PQW589847 QAR589836:QAS589847 QKN589836:QKO589847 QUJ589836:QUK589847 REF589836:REG589847 ROB589836:ROC589847 RXX589836:RXY589847 SHT589836:SHU589847 SRP589836:SRQ589847 TBL589836:TBM589847 TLH589836:TLI589847 TVD589836:TVE589847 UEZ589836:UFA589847 UOV589836:UOW589847 UYR589836:UYS589847 VIN589836:VIO589847 VSJ589836:VSK589847 WCF589836:WCG589847 WMB589836:WMC589847 WVX589836:WVY589847 P655372:Q655383 JL655372:JM655383 TH655372:TI655383 ADD655372:ADE655383 AMZ655372:ANA655383 AWV655372:AWW655383 BGR655372:BGS655383 BQN655372:BQO655383 CAJ655372:CAK655383 CKF655372:CKG655383 CUB655372:CUC655383 DDX655372:DDY655383 DNT655372:DNU655383 DXP655372:DXQ655383 EHL655372:EHM655383 ERH655372:ERI655383 FBD655372:FBE655383 FKZ655372:FLA655383 FUV655372:FUW655383 GER655372:GES655383 GON655372:GOO655383 GYJ655372:GYK655383 HIF655372:HIG655383 HSB655372:HSC655383 IBX655372:IBY655383 ILT655372:ILU655383 IVP655372:IVQ655383 JFL655372:JFM655383 JPH655372:JPI655383 JZD655372:JZE655383 KIZ655372:KJA655383 KSV655372:KSW655383 LCR655372:LCS655383 LMN655372:LMO655383 LWJ655372:LWK655383 MGF655372:MGG655383 MQB655372:MQC655383 MZX655372:MZY655383 NJT655372:NJU655383 NTP655372:NTQ655383 ODL655372:ODM655383 ONH655372:ONI655383 OXD655372:OXE655383 PGZ655372:PHA655383 PQV655372:PQW655383 QAR655372:QAS655383 QKN655372:QKO655383 QUJ655372:QUK655383 REF655372:REG655383 ROB655372:ROC655383 RXX655372:RXY655383 SHT655372:SHU655383 SRP655372:SRQ655383 TBL655372:TBM655383 TLH655372:TLI655383 TVD655372:TVE655383 UEZ655372:UFA655383 UOV655372:UOW655383 UYR655372:UYS655383 VIN655372:VIO655383 VSJ655372:VSK655383 WCF655372:WCG655383 WMB655372:WMC655383 WVX655372:WVY655383 P720908:Q720919 JL720908:JM720919 TH720908:TI720919 ADD720908:ADE720919 AMZ720908:ANA720919 AWV720908:AWW720919 BGR720908:BGS720919 BQN720908:BQO720919 CAJ720908:CAK720919 CKF720908:CKG720919 CUB720908:CUC720919 DDX720908:DDY720919 DNT720908:DNU720919 DXP720908:DXQ720919 EHL720908:EHM720919 ERH720908:ERI720919 FBD720908:FBE720919 FKZ720908:FLA720919 FUV720908:FUW720919 GER720908:GES720919 GON720908:GOO720919 GYJ720908:GYK720919 HIF720908:HIG720919 HSB720908:HSC720919 IBX720908:IBY720919 ILT720908:ILU720919 IVP720908:IVQ720919 JFL720908:JFM720919 JPH720908:JPI720919 JZD720908:JZE720919 KIZ720908:KJA720919 KSV720908:KSW720919 LCR720908:LCS720919 LMN720908:LMO720919 LWJ720908:LWK720919 MGF720908:MGG720919 MQB720908:MQC720919 MZX720908:MZY720919 NJT720908:NJU720919 NTP720908:NTQ720919 ODL720908:ODM720919 ONH720908:ONI720919 OXD720908:OXE720919 PGZ720908:PHA720919 PQV720908:PQW720919 QAR720908:QAS720919 QKN720908:QKO720919 QUJ720908:QUK720919 REF720908:REG720919 ROB720908:ROC720919 RXX720908:RXY720919 SHT720908:SHU720919 SRP720908:SRQ720919 TBL720908:TBM720919 TLH720908:TLI720919 TVD720908:TVE720919 UEZ720908:UFA720919 UOV720908:UOW720919 UYR720908:UYS720919 VIN720908:VIO720919 VSJ720908:VSK720919 WCF720908:WCG720919 WMB720908:WMC720919 WVX720908:WVY720919 P786444:Q786455 JL786444:JM786455 TH786444:TI786455 ADD786444:ADE786455 AMZ786444:ANA786455 AWV786444:AWW786455 BGR786444:BGS786455 BQN786444:BQO786455 CAJ786444:CAK786455 CKF786444:CKG786455 CUB786444:CUC786455 DDX786444:DDY786455 DNT786444:DNU786455 DXP786444:DXQ786455 EHL786444:EHM786455 ERH786444:ERI786455 FBD786444:FBE786455 FKZ786444:FLA786455 FUV786444:FUW786455 GER786444:GES786455 GON786444:GOO786455 GYJ786444:GYK786455 HIF786444:HIG786455 HSB786444:HSC786455 IBX786444:IBY786455 ILT786444:ILU786455 IVP786444:IVQ786455 JFL786444:JFM786455 JPH786444:JPI786455 JZD786444:JZE786455 KIZ786444:KJA786455 KSV786444:KSW786455 LCR786444:LCS786455 LMN786444:LMO786455 LWJ786444:LWK786455 MGF786444:MGG786455 MQB786444:MQC786455 MZX786444:MZY786455 NJT786444:NJU786455 NTP786444:NTQ786455 ODL786444:ODM786455 ONH786444:ONI786455 OXD786444:OXE786455 PGZ786444:PHA786455 PQV786444:PQW786455 QAR786444:QAS786455 QKN786444:QKO786455 QUJ786444:QUK786455 REF786444:REG786455 ROB786444:ROC786455 RXX786444:RXY786455 SHT786444:SHU786455 SRP786444:SRQ786455 TBL786444:TBM786455 TLH786444:TLI786455 TVD786444:TVE786455 UEZ786444:UFA786455 UOV786444:UOW786455 UYR786444:UYS786455 VIN786444:VIO786455 VSJ786444:VSK786455 WCF786444:WCG786455 WMB786444:WMC786455 WVX786444:WVY786455 P851980:Q851991 JL851980:JM851991 TH851980:TI851991 ADD851980:ADE851991 AMZ851980:ANA851991 AWV851980:AWW851991 BGR851980:BGS851991 BQN851980:BQO851991 CAJ851980:CAK851991 CKF851980:CKG851991 CUB851980:CUC851991 DDX851980:DDY851991 DNT851980:DNU851991 DXP851980:DXQ851991 EHL851980:EHM851991 ERH851980:ERI851991 FBD851980:FBE851991 FKZ851980:FLA851991 FUV851980:FUW851991 GER851980:GES851991 GON851980:GOO851991 GYJ851980:GYK851991 HIF851980:HIG851991 HSB851980:HSC851991 IBX851980:IBY851991 ILT851980:ILU851991 IVP851980:IVQ851991 JFL851980:JFM851991 JPH851980:JPI851991 JZD851980:JZE851991 KIZ851980:KJA851991 KSV851980:KSW851991 LCR851980:LCS851991 LMN851980:LMO851991 LWJ851980:LWK851991 MGF851980:MGG851991 MQB851980:MQC851991 MZX851980:MZY851991 NJT851980:NJU851991 NTP851980:NTQ851991 ODL851980:ODM851991 ONH851980:ONI851991 OXD851980:OXE851991 PGZ851980:PHA851991 PQV851980:PQW851991 QAR851980:QAS851991 QKN851980:QKO851991 QUJ851980:QUK851991 REF851980:REG851991 ROB851980:ROC851991 RXX851980:RXY851991 SHT851980:SHU851991 SRP851980:SRQ851991 TBL851980:TBM851991 TLH851980:TLI851991 TVD851980:TVE851991 UEZ851980:UFA851991 UOV851980:UOW851991 UYR851980:UYS851991 VIN851980:VIO851991 VSJ851980:VSK851991 WCF851980:WCG851991 WMB851980:WMC851991 WVX851980:WVY851991 P917516:Q917527 JL917516:JM917527 TH917516:TI917527 ADD917516:ADE917527 AMZ917516:ANA917527 AWV917516:AWW917527 BGR917516:BGS917527 BQN917516:BQO917527 CAJ917516:CAK917527 CKF917516:CKG917527 CUB917516:CUC917527 DDX917516:DDY917527 DNT917516:DNU917527 DXP917516:DXQ917527 EHL917516:EHM917527 ERH917516:ERI917527 FBD917516:FBE917527 FKZ917516:FLA917527 FUV917516:FUW917527 GER917516:GES917527 GON917516:GOO917527 GYJ917516:GYK917527 HIF917516:HIG917527 HSB917516:HSC917527 IBX917516:IBY917527 ILT917516:ILU917527 IVP917516:IVQ917527 JFL917516:JFM917527 JPH917516:JPI917527 JZD917516:JZE917527 KIZ917516:KJA917527 KSV917516:KSW917527 LCR917516:LCS917527 LMN917516:LMO917527 LWJ917516:LWK917527 MGF917516:MGG917527 MQB917516:MQC917527 MZX917516:MZY917527 NJT917516:NJU917527 NTP917516:NTQ917527 ODL917516:ODM917527 ONH917516:ONI917527 OXD917516:OXE917527 PGZ917516:PHA917527 PQV917516:PQW917527 QAR917516:QAS917527 QKN917516:QKO917527 QUJ917516:QUK917527 REF917516:REG917527 ROB917516:ROC917527 RXX917516:RXY917527 SHT917516:SHU917527 SRP917516:SRQ917527 TBL917516:TBM917527 TLH917516:TLI917527 TVD917516:TVE917527 UEZ917516:UFA917527 UOV917516:UOW917527 UYR917516:UYS917527 VIN917516:VIO917527 VSJ917516:VSK917527 WCF917516:WCG917527 WMB917516:WMC917527 WVX917516:WVY917527 P983052:Q983063 JL983052:JM983063 TH983052:TI983063 ADD983052:ADE983063 AMZ983052:ANA983063 AWV983052:AWW983063 BGR983052:BGS983063 BQN983052:BQO983063 CAJ983052:CAK983063 CKF983052:CKG983063 CUB983052:CUC983063 DDX983052:DDY983063 DNT983052:DNU983063 DXP983052:DXQ983063 EHL983052:EHM983063 ERH983052:ERI983063 FBD983052:FBE983063 FKZ983052:FLA983063 FUV983052:FUW983063 GER983052:GES983063 GON983052:GOO983063 GYJ983052:GYK983063 HIF983052:HIG983063 HSB983052:HSC983063 IBX983052:IBY983063 ILT983052:ILU983063 IVP983052:IVQ983063 JFL983052:JFM983063 JPH983052:JPI983063 JZD983052:JZE983063 KIZ983052:KJA983063 KSV983052:KSW983063 LCR983052:LCS983063 LMN983052:LMO983063 LWJ983052:LWK983063 MGF983052:MGG983063 MQB983052:MQC983063 MZX983052:MZY983063 NJT983052:NJU983063 NTP983052:NTQ983063 ODL983052:ODM983063 ONH983052:ONI983063 OXD983052:OXE983063 PGZ983052:PHA983063 PQV983052:PQW983063 QAR983052:QAS983063 QKN983052:QKO983063 QUJ983052:QUK983063 REF983052:REG983063 ROB983052:ROC983063 RXX983052:RXY983063 SHT983052:SHU983063 SRP983052:SRQ983063 TBL983052:TBM983063 TLH983052:TLI983063 TVD983052:TVE983063 UEZ983052:UFA983063 UOV983052:UOW983063 UYR983052:UYS983063 VIN983052:VIO983063 VSJ983052:VSK983063 WCF983052:WCG983063 WMB983052:WMC983063 WVX983052:WVY983063" xr:uid="{00000000-0002-0000-1A00-000002000000}">
      <formula1>$Z$10:$Z$11</formula1>
    </dataValidation>
  </dataValidations>
  <pageMargins left="0.7" right="0.7" top="0.75" bottom="0.75" header="0.3" footer="0.3"/>
  <pageSetup paperSize="9" scale="84" orientation="portrait" r:id="rId1"/>
  <rowBreaks count="1" manualBreakCount="1">
    <brk id="37" max="17"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60"/>
  <dimension ref="A2:J17"/>
  <sheetViews>
    <sheetView showGridLines="0" view="pageBreakPreview" zoomScaleNormal="100" zoomScaleSheetLayoutView="100" workbookViewId="0">
      <selection activeCell="B4" sqref="B4:H4"/>
    </sheetView>
  </sheetViews>
  <sheetFormatPr defaultColWidth="8.08203125" defaultRowHeight="13"/>
  <cols>
    <col min="1" max="1" width="1.08203125" style="127" customWidth="1"/>
    <col min="2" max="2" width="21.83203125" style="127" customWidth="1"/>
    <col min="3" max="3" width="3.58203125" style="127" customWidth="1"/>
    <col min="4" max="5" width="18.08203125" style="127" customWidth="1"/>
    <col min="6" max="6" width="11.5" style="127" customWidth="1"/>
    <col min="7" max="7" width="10.08203125" style="127" customWidth="1"/>
    <col min="8" max="8" width="2.83203125" style="127" customWidth="1"/>
    <col min="9" max="9" width="3.33203125" style="127" customWidth="1"/>
    <col min="10" max="10" width="2.33203125" style="127" customWidth="1"/>
    <col min="11" max="256" width="8.08203125" style="127"/>
    <col min="257" max="257" width="1.08203125" style="127" customWidth="1"/>
    <col min="258" max="258" width="21.83203125" style="127" customWidth="1"/>
    <col min="259" max="259" width="3.58203125" style="127" customWidth="1"/>
    <col min="260" max="261" width="18.08203125" style="127" customWidth="1"/>
    <col min="262" max="262" width="11.5" style="127" customWidth="1"/>
    <col min="263" max="263" width="10.08203125" style="127" customWidth="1"/>
    <col min="264" max="264" width="2.83203125" style="127" customWidth="1"/>
    <col min="265" max="265" width="3.33203125" style="127" customWidth="1"/>
    <col min="266" max="266" width="2.33203125" style="127" customWidth="1"/>
    <col min="267" max="512" width="8.08203125" style="127"/>
    <col min="513" max="513" width="1.08203125" style="127" customWidth="1"/>
    <col min="514" max="514" width="21.83203125" style="127" customWidth="1"/>
    <col min="515" max="515" width="3.58203125" style="127" customWidth="1"/>
    <col min="516" max="517" width="18.08203125" style="127" customWidth="1"/>
    <col min="518" max="518" width="11.5" style="127" customWidth="1"/>
    <col min="519" max="519" width="10.08203125" style="127" customWidth="1"/>
    <col min="520" max="520" width="2.83203125" style="127" customWidth="1"/>
    <col min="521" max="521" width="3.33203125" style="127" customWidth="1"/>
    <col min="522" max="522" width="2.33203125" style="127" customWidth="1"/>
    <col min="523" max="768" width="8.08203125" style="127"/>
    <col min="769" max="769" width="1.08203125" style="127" customWidth="1"/>
    <col min="770" max="770" width="21.83203125" style="127" customWidth="1"/>
    <col min="771" max="771" width="3.58203125" style="127" customWidth="1"/>
    <col min="772" max="773" width="18.08203125" style="127" customWidth="1"/>
    <col min="774" max="774" width="11.5" style="127" customWidth="1"/>
    <col min="775" max="775" width="10.08203125" style="127" customWidth="1"/>
    <col min="776" max="776" width="2.83203125" style="127" customWidth="1"/>
    <col min="777" max="777" width="3.33203125" style="127" customWidth="1"/>
    <col min="778" max="778" width="2.33203125" style="127" customWidth="1"/>
    <col min="779" max="1024" width="8.08203125" style="127"/>
    <col min="1025" max="1025" width="1.08203125" style="127" customWidth="1"/>
    <col min="1026" max="1026" width="21.83203125" style="127" customWidth="1"/>
    <col min="1027" max="1027" width="3.58203125" style="127" customWidth="1"/>
    <col min="1028" max="1029" width="18.08203125" style="127" customWidth="1"/>
    <col min="1030" max="1030" width="11.5" style="127" customWidth="1"/>
    <col min="1031" max="1031" width="10.08203125" style="127" customWidth="1"/>
    <col min="1032" max="1032" width="2.83203125" style="127" customWidth="1"/>
    <col min="1033" max="1033" width="3.33203125" style="127" customWidth="1"/>
    <col min="1034" max="1034" width="2.33203125" style="127" customWidth="1"/>
    <col min="1035" max="1280" width="8.08203125" style="127"/>
    <col min="1281" max="1281" width="1.08203125" style="127" customWidth="1"/>
    <col min="1282" max="1282" width="21.83203125" style="127" customWidth="1"/>
    <col min="1283" max="1283" width="3.58203125" style="127" customWidth="1"/>
    <col min="1284" max="1285" width="18.08203125" style="127" customWidth="1"/>
    <col min="1286" max="1286" width="11.5" style="127" customWidth="1"/>
    <col min="1287" max="1287" width="10.08203125" style="127" customWidth="1"/>
    <col min="1288" max="1288" width="2.83203125" style="127" customWidth="1"/>
    <col min="1289" max="1289" width="3.33203125" style="127" customWidth="1"/>
    <col min="1290" max="1290" width="2.33203125" style="127" customWidth="1"/>
    <col min="1291" max="1536" width="8.08203125" style="127"/>
    <col min="1537" max="1537" width="1.08203125" style="127" customWidth="1"/>
    <col min="1538" max="1538" width="21.83203125" style="127" customWidth="1"/>
    <col min="1539" max="1539" width="3.58203125" style="127" customWidth="1"/>
    <col min="1540" max="1541" width="18.08203125" style="127" customWidth="1"/>
    <col min="1542" max="1542" width="11.5" style="127" customWidth="1"/>
    <col min="1543" max="1543" width="10.08203125" style="127" customWidth="1"/>
    <col min="1544" max="1544" width="2.83203125" style="127" customWidth="1"/>
    <col min="1545" max="1545" width="3.33203125" style="127" customWidth="1"/>
    <col min="1546" max="1546" width="2.33203125" style="127" customWidth="1"/>
    <col min="1547" max="1792" width="8.08203125" style="127"/>
    <col min="1793" max="1793" width="1.08203125" style="127" customWidth="1"/>
    <col min="1794" max="1794" width="21.83203125" style="127" customWidth="1"/>
    <col min="1795" max="1795" width="3.58203125" style="127" customWidth="1"/>
    <col min="1796" max="1797" width="18.08203125" style="127" customWidth="1"/>
    <col min="1798" max="1798" width="11.5" style="127" customWidth="1"/>
    <col min="1799" max="1799" width="10.08203125" style="127" customWidth="1"/>
    <col min="1800" max="1800" width="2.83203125" style="127" customWidth="1"/>
    <col min="1801" max="1801" width="3.33203125" style="127" customWidth="1"/>
    <col min="1802" max="1802" width="2.33203125" style="127" customWidth="1"/>
    <col min="1803" max="2048" width="8.08203125" style="127"/>
    <col min="2049" max="2049" width="1.08203125" style="127" customWidth="1"/>
    <col min="2050" max="2050" width="21.83203125" style="127" customWidth="1"/>
    <col min="2051" max="2051" width="3.58203125" style="127" customWidth="1"/>
    <col min="2052" max="2053" width="18.08203125" style="127" customWidth="1"/>
    <col min="2054" max="2054" width="11.5" style="127" customWidth="1"/>
    <col min="2055" max="2055" width="10.08203125" style="127" customWidth="1"/>
    <col min="2056" max="2056" width="2.83203125" style="127" customWidth="1"/>
    <col min="2057" max="2057" width="3.33203125" style="127" customWidth="1"/>
    <col min="2058" max="2058" width="2.33203125" style="127" customWidth="1"/>
    <col min="2059" max="2304" width="8.08203125" style="127"/>
    <col min="2305" max="2305" width="1.08203125" style="127" customWidth="1"/>
    <col min="2306" max="2306" width="21.83203125" style="127" customWidth="1"/>
    <col min="2307" max="2307" width="3.58203125" style="127" customWidth="1"/>
    <col min="2308" max="2309" width="18.08203125" style="127" customWidth="1"/>
    <col min="2310" max="2310" width="11.5" style="127" customWidth="1"/>
    <col min="2311" max="2311" width="10.08203125" style="127" customWidth="1"/>
    <col min="2312" max="2312" width="2.83203125" style="127" customWidth="1"/>
    <col min="2313" max="2313" width="3.33203125" style="127" customWidth="1"/>
    <col min="2314" max="2314" width="2.33203125" style="127" customWidth="1"/>
    <col min="2315" max="2560" width="8.08203125" style="127"/>
    <col min="2561" max="2561" width="1.08203125" style="127" customWidth="1"/>
    <col min="2562" max="2562" width="21.83203125" style="127" customWidth="1"/>
    <col min="2563" max="2563" width="3.58203125" style="127" customWidth="1"/>
    <col min="2564" max="2565" width="18.08203125" style="127" customWidth="1"/>
    <col min="2566" max="2566" width="11.5" style="127" customWidth="1"/>
    <col min="2567" max="2567" width="10.08203125" style="127" customWidth="1"/>
    <col min="2568" max="2568" width="2.83203125" style="127" customWidth="1"/>
    <col min="2569" max="2569" width="3.33203125" style="127" customWidth="1"/>
    <col min="2570" max="2570" width="2.33203125" style="127" customWidth="1"/>
    <col min="2571" max="2816" width="8.08203125" style="127"/>
    <col min="2817" max="2817" width="1.08203125" style="127" customWidth="1"/>
    <col min="2818" max="2818" width="21.83203125" style="127" customWidth="1"/>
    <col min="2819" max="2819" width="3.58203125" style="127" customWidth="1"/>
    <col min="2820" max="2821" width="18.08203125" style="127" customWidth="1"/>
    <col min="2822" max="2822" width="11.5" style="127" customWidth="1"/>
    <col min="2823" max="2823" width="10.08203125" style="127" customWidth="1"/>
    <col min="2824" max="2824" width="2.83203125" style="127" customWidth="1"/>
    <col min="2825" max="2825" width="3.33203125" style="127" customWidth="1"/>
    <col min="2826" max="2826" width="2.33203125" style="127" customWidth="1"/>
    <col min="2827" max="3072" width="8.08203125" style="127"/>
    <col min="3073" max="3073" width="1.08203125" style="127" customWidth="1"/>
    <col min="3074" max="3074" width="21.83203125" style="127" customWidth="1"/>
    <col min="3075" max="3075" width="3.58203125" style="127" customWidth="1"/>
    <col min="3076" max="3077" width="18.08203125" style="127" customWidth="1"/>
    <col min="3078" max="3078" width="11.5" style="127" customWidth="1"/>
    <col min="3079" max="3079" width="10.08203125" style="127" customWidth="1"/>
    <col min="3080" max="3080" width="2.83203125" style="127" customWidth="1"/>
    <col min="3081" max="3081" width="3.33203125" style="127" customWidth="1"/>
    <col min="3082" max="3082" width="2.33203125" style="127" customWidth="1"/>
    <col min="3083" max="3328" width="8.08203125" style="127"/>
    <col min="3329" max="3329" width="1.08203125" style="127" customWidth="1"/>
    <col min="3330" max="3330" width="21.83203125" style="127" customWidth="1"/>
    <col min="3331" max="3331" width="3.58203125" style="127" customWidth="1"/>
    <col min="3332" max="3333" width="18.08203125" style="127" customWidth="1"/>
    <col min="3334" max="3334" width="11.5" style="127" customWidth="1"/>
    <col min="3335" max="3335" width="10.08203125" style="127" customWidth="1"/>
    <col min="3336" max="3336" width="2.83203125" style="127" customWidth="1"/>
    <col min="3337" max="3337" width="3.33203125" style="127" customWidth="1"/>
    <col min="3338" max="3338" width="2.33203125" style="127" customWidth="1"/>
    <col min="3339" max="3584" width="8.08203125" style="127"/>
    <col min="3585" max="3585" width="1.08203125" style="127" customWidth="1"/>
    <col min="3586" max="3586" width="21.83203125" style="127" customWidth="1"/>
    <col min="3587" max="3587" width="3.58203125" style="127" customWidth="1"/>
    <col min="3588" max="3589" width="18.08203125" style="127" customWidth="1"/>
    <col min="3590" max="3590" width="11.5" style="127" customWidth="1"/>
    <col min="3591" max="3591" width="10.08203125" style="127" customWidth="1"/>
    <col min="3592" max="3592" width="2.83203125" style="127" customWidth="1"/>
    <col min="3593" max="3593" width="3.33203125" style="127" customWidth="1"/>
    <col min="3594" max="3594" width="2.33203125" style="127" customWidth="1"/>
    <col min="3595" max="3840" width="8.08203125" style="127"/>
    <col min="3841" max="3841" width="1.08203125" style="127" customWidth="1"/>
    <col min="3842" max="3842" width="21.83203125" style="127" customWidth="1"/>
    <col min="3843" max="3843" width="3.58203125" style="127" customWidth="1"/>
    <col min="3844" max="3845" width="18.08203125" style="127" customWidth="1"/>
    <col min="3846" max="3846" width="11.5" style="127" customWidth="1"/>
    <col min="3847" max="3847" width="10.08203125" style="127" customWidth="1"/>
    <col min="3848" max="3848" width="2.83203125" style="127" customWidth="1"/>
    <col min="3849" max="3849" width="3.33203125" style="127" customWidth="1"/>
    <col min="3850" max="3850" width="2.33203125" style="127" customWidth="1"/>
    <col min="3851" max="4096" width="8.08203125" style="127"/>
    <col min="4097" max="4097" width="1.08203125" style="127" customWidth="1"/>
    <col min="4098" max="4098" width="21.83203125" style="127" customWidth="1"/>
    <col min="4099" max="4099" width="3.58203125" style="127" customWidth="1"/>
    <col min="4100" max="4101" width="18.08203125" style="127" customWidth="1"/>
    <col min="4102" max="4102" width="11.5" style="127" customWidth="1"/>
    <col min="4103" max="4103" width="10.08203125" style="127" customWidth="1"/>
    <col min="4104" max="4104" width="2.83203125" style="127" customWidth="1"/>
    <col min="4105" max="4105" width="3.33203125" style="127" customWidth="1"/>
    <col min="4106" max="4106" width="2.33203125" style="127" customWidth="1"/>
    <col min="4107" max="4352" width="8.08203125" style="127"/>
    <col min="4353" max="4353" width="1.08203125" style="127" customWidth="1"/>
    <col min="4354" max="4354" width="21.83203125" style="127" customWidth="1"/>
    <col min="4355" max="4355" width="3.58203125" style="127" customWidth="1"/>
    <col min="4356" max="4357" width="18.08203125" style="127" customWidth="1"/>
    <col min="4358" max="4358" width="11.5" style="127" customWidth="1"/>
    <col min="4359" max="4359" width="10.08203125" style="127" customWidth="1"/>
    <col min="4360" max="4360" width="2.83203125" style="127" customWidth="1"/>
    <col min="4361" max="4361" width="3.33203125" style="127" customWidth="1"/>
    <col min="4362" max="4362" width="2.33203125" style="127" customWidth="1"/>
    <col min="4363" max="4608" width="8.08203125" style="127"/>
    <col min="4609" max="4609" width="1.08203125" style="127" customWidth="1"/>
    <col min="4610" max="4610" width="21.83203125" style="127" customWidth="1"/>
    <col min="4611" max="4611" width="3.58203125" style="127" customWidth="1"/>
    <col min="4612" max="4613" width="18.08203125" style="127" customWidth="1"/>
    <col min="4614" max="4614" width="11.5" style="127" customWidth="1"/>
    <col min="4615" max="4615" width="10.08203125" style="127" customWidth="1"/>
    <col min="4616" max="4616" width="2.83203125" style="127" customWidth="1"/>
    <col min="4617" max="4617" width="3.33203125" style="127" customWidth="1"/>
    <col min="4618" max="4618" width="2.33203125" style="127" customWidth="1"/>
    <col min="4619" max="4864" width="8.08203125" style="127"/>
    <col min="4865" max="4865" width="1.08203125" style="127" customWidth="1"/>
    <col min="4866" max="4866" width="21.83203125" style="127" customWidth="1"/>
    <col min="4867" max="4867" width="3.58203125" style="127" customWidth="1"/>
    <col min="4868" max="4869" width="18.08203125" style="127" customWidth="1"/>
    <col min="4870" max="4870" width="11.5" style="127" customWidth="1"/>
    <col min="4871" max="4871" width="10.08203125" style="127" customWidth="1"/>
    <col min="4872" max="4872" width="2.83203125" style="127" customWidth="1"/>
    <col min="4873" max="4873" width="3.33203125" style="127" customWidth="1"/>
    <col min="4874" max="4874" width="2.33203125" style="127" customWidth="1"/>
    <col min="4875" max="5120" width="8.08203125" style="127"/>
    <col min="5121" max="5121" width="1.08203125" style="127" customWidth="1"/>
    <col min="5122" max="5122" width="21.83203125" style="127" customWidth="1"/>
    <col min="5123" max="5123" width="3.58203125" style="127" customWidth="1"/>
    <col min="5124" max="5125" width="18.08203125" style="127" customWidth="1"/>
    <col min="5126" max="5126" width="11.5" style="127" customWidth="1"/>
    <col min="5127" max="5127" width="10.08203125" style="127" customWidth="1"/>
    <col min="5128" max="5128" width="2.83203125" style="127" customWidth="1"/>
    <col min="5129" max="5129" width="3.33203125" style="127" customWidth="1"/>
    <col min="5130" max="5130" width="2.33203125" style="127" customWidth="1"/>
    <col min="5131" max="5376" width="8.08203125" style="127"/>
    <col min="5377" max="5377" width="1.08203125" style="127" customWidth="1"/>
    <col min="5378" max="5378" width="21.83203125" style="127" customWidth="1"/>
    <col min="5379" max="5379" width="3.58203125" style="127" customWidth="1"/>
    <col min="5380" max="5381" width="18.08203125" style="127" customWidth="1"/>
    <col min="5382" max="5382" width="11.5" style="127" customWidth="1"/>
    <col min="5383" max="5383" width="10.08203125" style="127" customWidth="1"/>
    <col min="5384" max="5384" width="2.83203125" style="127" customWidth="1"/>
    <col min="5385" max="5385" width="3.33203125" style="127" customWidth="1"/>
    <col min="5386" max="5386" width="2.33203125" style="127" customWidth="1"/>
    <col min="5387" max="5632" width="8.08203125" style="127"/>
    <col min="5633" max="5633" width="1.08203125" style="127" customWidth="1"/>
    <col min="5634" max="5634" width="21.83203125" style="127" customWidth="1"/>
    <col min="5635" max="5635" width="3.58203125" style="127" customWidth="1"/>
    <col min="5636" max="5637" width="18.08203125" style="127" customWidth="1"/>
    <col min="5638" max="5638" width="11.5" style="127" customWidth="1"/>
    <col min="5639" max="5639" width="10.08203125" style="127" customWidth="1"/>
    <col min="5640" max="5640" width="2.83203125" style="127" customWidth="1"/>
    <col min="5641" max="5641" width="3.33203125" style="127" customWidth="1"/>
    <col min="5642" max="5642" width="2.33203125" style="127" customWidth="1"/>
    <col min="5643" max="5888" width="8.08203125" style="127"/>
    <col min="5889" max="5889" width="1.08203125" style="127" customWidth="1"/>
    <col min="5890" max="5890" width="21.83203125" style="127" customWidth="1"/>
    <col min="5891" max="5891" width="3.58203125" style="127" customWidth="1"/>
    <col min="5892" max="5893" width="18.08203125" style="127" customWidth="1"/>
    <col min="5894" max="5894" width="11.5" style="127" customWidth="1"/>
    <col min="5895" max="5895" width="10.08203125" style="127" customWidth="1"/>
    <col min="5896" max="5896" width="2.83203125" style="127" customWidth="1"/>
    <col min="5897" max="5897" width="3.33203125" style="127" customWidth="1"/>
    <col min="5898" max="5898" width="2.33203125" style="127" customWidth="1"/>
    <col min="5899" max="6144" width="8.08203125" style="127"/>
    <col min="6145" max="6145" width="1.08203125" style="127" customWidth="1"/>
    <col min="6146" max="6146" width="21.83203125" style="127" customWidth="1"/>
    <col min="6147" max="6147" width="3.58203125" style="127" customWidth="1"/>
    <col min="6148" max="6149" width="18.08203125" style="127" customWidth="1"/>
    <col min="6150" max="6150" width="11.5" style="127" customWidth="1"/>
    <col min="6151" max="6151" width="10.08203125" style="127" customWidth="1"/>
    <col min="6152" max="6152" width="2.83203125" style="127" customWidth="1"/>
    <col min="6153" max="6153" width="3.33203125" style="127" customWidth="1"/>
    <col min="6154" max="6154" width="2.33203125" style="127" customWidth="1"/>
    <col min="6155" max="6400" width="8.08203125" style="127"/>
    <col min="6401" max="6401" width="1.08203125" style="127" customWidth="1"/>
    <col min="6402" max="6402" width="21.83203125" style="127" customWidth="1"/>
    <col min="6403" max="6403" width="3.58203125" style="127" customWidth="1"/>
    <col min="6404" max="6405" width="18.08203125" style="127" customWidth="1"/>
    <col min="6406" max="6406" width="11.5" style="127" customWidth="1"/>
    <col min="6407" max="6407" width="10.08203125" style="127" customWidth="1"/>
    <col min="6408" max="6408" width="2.83203125" style="127" customWidth="1"/>
    <col min="6409" max="6409" width="3.33203125" style="127" customWidth="1"/>
    <col min="6410" max="6410" width="2.33203125" style="127" customWidth="1"/>
    <col min="6411" max="6656" width="8.08203125" style="127"/>
    <col min="6657" max="6657" width="1.08203125" style="127" customWidth="1"/>
    <col min="6658" max="6658" width="21.83203125" style="127" customWidth="1"/>
    <col min="6659" max="6659" width="3.58203125" style="127" customWidth="1"/>
    <col min="6660" max="6661" width="18.08203125" style="127" customWidth="1"/>
    <col min="6662" max="6662" width="11.5" style="127" customWidth="1"/>
    <col min="6663" max="6663" width="10.08203125" style="127" customWidth="1"/>
    <col min="6664" max="6664" width="2.83203125" style="127" customWidth="1"/>
    <col min="6665" max="6665" width="3.33203125" style="127" customWidth="1"/>
    <col min="6666" max="6666" width="2.33203125" style="127" customWidth="1"/>
    <col min="6667" max="6912" width="8.08203125" style="127"/>
    <col min="6913" max="6913" width="1.08203125" style="127" customWidth="1"/>
    <col min="6914" max="6914" width="21.83203125" style="127" customWidth="1"/>
    <col min="6915" max="6915" width="3.58203125" style="127" customWidth="1"/>
    <col min="6916" max="6917" width="18.08203125" style="127" customWidth="1"/>
    <col min="6918" max="6918" width="11.5" style="127" customWidth="1"/>
    <col min="6919" max="6919" width="10.08203125" style="127" customWidth="1"/>
    <col min="6920" max="6920" width="2.83203125" style="127" customWidth="1"/>
    <col min="6921" max="6921" width="3.33203125" style="127" customWidth="1"/>
    <col min="6922" max="6922" width="2.33203125" style="127" customWidth="1"/>
    <col min="6923" max="7168" width="8.08203125" style="127"/>
    <col min="7169" max="7169" width="1.08203125" style="127" customWidth="1"/>
    <col min="7170" max="7170" width="21.83203125" style="127" customWidth="1"/>
    <col min="7171" max="7171" width="3.58203125" style="127" customWidth="1"/>
    <col min="7172" max="7173" width="18.08203125" style="127" customWidth="1"/>
    <col min="7174" max="7174" width="11.5" style="127" customWidth="1"/>
    <col min="7175" max="7175" width="10.08203125" style="127" customWidth="1"/>
    <col min="7176" max="7176" width="2.83203125" style="127" customWidth="1"/>
    <col min="7177" max="7177" width="3.33203125" style="127" customWidth="1"/>
    <col min="7178" max="7178" width="2.33203125" style="127" customWidth="1"/>
    <col min="7179" max="7424" width="8.08203125" style="127"/>
    <col min="7425" max="7425" width="1.08203125" style="127" customWidth="1"/>
    <col min="7426" max="7426" width="21.83203125" style="127" customWidth="1"/>
    <col min="7427" max="7427" width="3.58203125" style="127" customWidth="1"/>
    <col min="7428" max="7429" width="18.08203125" style="127" customWidth="1"/>
    <col min="7430" max="7430" width="11.5" style="127" customWidth="1"/>
    <col min="7431" max="7431" width="10.08203125" style="127" customWidth="1"/>
    <col min="7432" max="7432" width="2.83203125" style="127" customWidth="1"/>
    <col min="7433" max="7433" width="3.33203125" style="127" customWidth="1"/>
    <col min="7434" max="7434" width="2.33203125" style="127" customWidth="1"/>
    <col min="7435" max="7680" width="8.08203125" style="127"/>
    <col min="7681" max="7681" width="1.08203125" style="127" customWidth="1"/>
    <col min="7682" max="7682" width="21.83203125" style="127" customWidth="1"/>
    <col min="7683" max="7683" width="3.58203125" style="127" customWidth="1"/>
    <col min="7684" max="7685" width="18.08203125" style="127" customWidth="1"/>
    <col min="7686" max="7686" width="11.5" style="127" customWidth="1"/>
    <col min="7687" max="7687" width="10.08203125" style="127" customWidth="1"/>
    <col min="7688" max="7688" width="2.83203125" style="127" customWidth="1"/>
    <col min="7689" max="7689" width="3.33203125" style="127" customWidth="1"/>
    <col min="7690" max="7690" width="2.33203125" style="127" customWidth="1"/>
    <col min="7691" max="7936" width="8.08203125" style="127"/>
    <col min="7937" max="7937" width="1.08203125" style="127" customWidth="1"/>
    <col min="7938" max="7938" width="21.83203125" style="127" customWidth="1"/>
    <col min="7939" max="7939" width="3.58203125" style="127" customWidth="1"/>
    <col min="7940" max="7941" width="18.08203125" style="127" customWidth="1"/>
    <col min="7942" max="7942" width="11.5" style="127" customWidth="1"/>
    <col min="7943" max="7943" width="10.08203125" style="127" customWidth="1"/>
    <col min="7944" max="7944" width="2.83203125" style="127" customWidth="1"/>
    <col min="7945" max="7945" width="3.33203125" style="127" customWidth="1"/>
    <col min="7946" max="7946" width="2.33203125" style="127" customWidth="1"/>
    <col min="7947" max="8192" width="8.08203125" style="127"/>
    <col min="8193" max="8193" width="1.08203125" style="127" customWidth="1"/>
    <col min="8194" max="8194" width="21.83203125" style="127" customWidth="1"/>
    <col min="8195" max="8195" width="3.58203125" style="127" customWidth="1"/>
    <col min="8196" max="8197" width="18.08203125" style="127" customWidth="1"/>
    <col min="8198" max="8198" width="11.5" style="127" customWidth="1"/>
    <col min="8199" max="8199" width="10.08203125" style="127" customWidth="1"/>
    <col min="8200" max="8200" width="2.83203125" style="127" customWidth="1"/>
    <col min="8201" max="8201" width="3.33203125" style="127" customWidth="1"/>
    <col min="8202" max="8202" width="2.33203125" style="127" customWidth="1"/>
    <col min="8203" max="8448" width="8.08203125" style="127"/>
    <col min="8449" max="8449" width="1.08203125" style="127" customWidth="1"/>
    <col min="8450" max="8450" width="21.83203125" style="127" customWidth="1"/>
    <col min="8451" max="8451" width="3.58203125" style="127" customWidth="1"/>
    <col min="8452" max="8453" width="18.08203125" style="127" customWidth="1"/>
    <col min="8454" max="8454" width="11.5" style="127" customWidth="1"/>
    <col min="8455" max="8455" width="10.08203125" style="127" customWidth="1"/>
    <col min="8456" max="8456" width="2.83203125" style="127" customWidth="1"/>
    <col min="8457" max="8457" width="3.33203125" style="127" customWidth="1"/>
    <col min="8458" max="8458" width="2.33203125" style="127" customWidth="1"/>
    <col min="8459" max="8704" width="8.08203125" style="127"/>
    <col min="8705" max="8705" width="1.08203125" style="127" customWidth="1"/>
    <col min="8706" max="8706" width="21.83203125" style="127" customWidth="1"/>
    <col min="8707" max="8707" width="3.58203125" style="127" customWidth="1"/>
    <col min="8708" max="8709" width="18.08203125" style="127" customWidth="1"/>
    <col min="8710" max="8710" width="11.5" style="127" customWidth="1"/>
    <col min="8711" max="8711" width="10.08203125" style="127" customWidth="1"/>
    <col min="8712" max="8712" width="2.83203125" style="127" customWidth="1"/>
    <col min="8713" max="8713" width="3.33203125" style="127" customWidth="1"/>
    <col min="8714" max="8714" width="2.33203125" style="127" customWidth="1"/>
    <col min="8715" max="8960" width="8.08203125" style="127"/>
    <col min="8961" max="8961" width="1.08203125" style="127" customWidth="1"/>
    <col min="8962" max="8962" width="21.83203125" style="127" customWidth="1"/>
    <col min="8963" max="8963" width="3.58203125" style="127" customWidth="1"/>
    <col min="8964" max="8965" width="18.08203125" style="127" customWidth="1"/>
    <col min="8966" max="8966" width="11.5" style="127" customWidth="1"/>
    <col min="8967" max="8967" width="10.08203125" style="127" customWidth="1"/>
    <col min="8968" max="8968" width="2.83203125" style="127" customWidth="1"/>
    <col min="8969" max="8969" width="3.33203125" style="127" customWidth="1"/>
    <col min="8970" max="8970" width="2.33203125" style="127" customWidth="1"/>
    <col min="8971" max="9216" width="8.08203125" style="127"/>
    <col min="9217" max="9217" width="1.08203125" style="127" customWidth="1"/>
    <col min="9218" max="9218" width="21.83203125" style="127" customWidth="1"/>
    <col min="9219" max="9219" width="3.58203125" style="127" customWidth="1"/>
    <col min="9220" max="9221" width="18.08203125" style="127" customWidth="1"/>
    <col min="9222" max="9222" width="11.5" style="127" customWidth="1"/>
    <col min="9223" max="9223" width="10.08203125" style="127" customWidth="1"/>
    <col min="9224" max="9224" width="2.83203125" style="127" customWidth="1"/>
    <col min="9225" max="9225" width="3.33203125" style="127" customWidth="1"/>
    <col min="9226" max="9226" width="2.33203125" style="127" customWidth="1"/>
    <col min="9227" max="9472" width="8.08203125" style="127"/>
    <col min="9473" max="9473" width="1.08203125" style="127" customWidth="1"/>
    <col min="9474" max="9474" width="21.83203125" style="127" customWidth="1"/>
    <col min="9475" max="9475" width="3.58203125" style="127" customWidth="1"/>
    <col min="9476" max="9477" width="18.08203125" style="127" customWidth="1"/>
    <col min="9478" max="9478" width="11.5" style="127" customWidth="1"/>
    <col min="9479" max="9479" width="10.08203125" style="127" customWidth="1"/>
    <col min="9480" max="9480" width="2.83203125" style="127" customWidth="1"/>
    <col min="9481" max="9481" width="3.33203125" style="127" customWidth="1"/>
    <col min="9482" max="9482" width="2.33203125" style="127" customWidth="1"/>
    <col min="9483" max="9728" width="8.08203125" style="127"/>
    <col min="9729" max="9729" width="1.08203125" style="127" customWidth="1"/>
    <col min="9730" max="9730" width="21.83203125" style="127" customWidth="1"/>
    <col min="9731" max="9731" width="3.58203125" style="127" customWidth="1"/>
    <col min="9732" max="9733" width="18.08203125" style="127" customWidth="1"/>
    <col min="9734" max="9734" width="11.5" style="127" customWidth="1"/>
    <col min="9735" max="9735" width="10.08203125" style="127" customWidth="1"/>
    <col min="9736" max="9736" width="2.83203125" style="127" customWidth="1"/>
    <col min="9737" max="9737" width="3.33203125" style="127" customWidth="1"/>
    <col min="9738" max="9738" width="2.33203125" style="127" customWidth="1"/>
    <col min="9739" max="9984" width="8.08203125" style="127"/>
    <col min="9985" max="9985" width="1.08203125" style="127" customWidth="1"/>
    <col min="9986" max="9986" width="21.83203125" style="127" customWidth="1"/>
    <col min="9987" max="9987" width="3.58203125" style="127" customWidth="1"/>
    <col min="9988" max="9989" width="18.08203125" style="127" customWidth="1"/>
    <col min="9990" max="9990" width="11.5" style="127" customWidth="1"/>
    <col min="9991" max="9991" width="10.08203125" style="127" customWidth="1"/>
    <col min="9992" max="9992" width="2.83203125" style="127" customWidth="1"/>
    <col min="9993" max="9993" width="3.33203125" style="127" customWidth="1"/>
    <col min="9994" max="9994" width="2.33203125" style="127" customWidth="1"/>
    <col min="9995" max="10240" width="8.08203125" style="127"/>
    <col min="10241" max="10241" width="1.08203125" style="127" customWidth="1"/>
    <col min="10242" max="10242" width="21.83203125" style="127" customWidth="1"/>
    <col min="10243" max="10243" width="3.58203125" style="127" customWidth="1"/>
    <col min="10244" max="10245" width="18.08203125" style="127" customWidth="1"/>
    <col min="10246" max="10246" width="11.5" style="127" customWidth="1"/>
    <col min="10247" max="10247" width="10.08203125" style="127" customWidth="1"/>
    <col min="10248" max="10248" width="2.83203125" style="127" customWidth="1"/>
    <col min="10249" max="10249" width="3.33203125" style="127" customWidth="1"/>
    <col min="10250" max="10250" width="2.33203125" style="127" customWidth="1"/>
    <col min="10251" max="10496" width="8.08203125" style="127"/>
    <col min="10497" max="10497" width="1.08203125" style="127" customWidth="1"/>
    <col min="10498" max="10498" width="21.83203125" style="127" customWidth="1"/>
    <col min="10499" max="10499" width="3.58203125" style="127" customWidth="1"/>
    <col min="10500" max="10501" width="18.08203125" style="127" customWidth="1"/>
    <col min="10502" max="10502" width="11.5" style="127" customWidth="1"/>
    <col min="10503" max="10503" width="10.08203125" style="127" customWidth="1"/>
    <col min="10504" max="10504" width="2.83203125" style="127" customWidth="1"/>
    <col min="10505" max="10505" width="3.33203125" style="127" customWidth="1"/>
    <col min="10506" max="10506" width="2.33203125" style="127" customWidth="1"/>
    <col min="10507" max="10752" width="8.08203125" style="127"/>
    <col min="10753" max="10753" width="1.08203125" style="127" customWidth="1"/>
    <col min="10754" max="10754" width="21.83203125" style="127" customWidth="1"/>
    <col min="10755" max="10755" width="3.58203125" style="127" customWidth="1"/>
    <col min="10756" max="10757" width="18.08203125" style="127" customWidth="1"/>
    <col min="10758" max="10758" width="11.5" style="127" customWidth="1"/>
    <col min="10759" max="10759" width="10.08203125" style="127" customWidth="1"/>
    <col min="10760" max="10760" width="2.83203125" style="127" customWidth="1"/>
    <col min="10761" max="10761" width="3.33203125" style="127" customWidth="1"/>
    <col min="10762" max="10762" width="2.33203125" style="127" customWidth="1"/>
    <col min="10763" max="11008" width="8.08203125" style="127"/>
    <col min="11009" max="11009" width="1.08203125" style="127" customWidth="1"/>
    <col min="11010" max="11010" width="21.83203125" style="127" customWidth="1"/>
    <col min="11011" max="11011" width="3.58203125" style="127" customWidth="1"/>
    <col min="11012" max="11013" width="18.08203125" style="127" customWidth="1"/>
    <col min="11014" max="11014" width="11.5" style="127" customWidth="1"/>
    <col min="11015" max="11015" width="10.08203125" style="127" customWidth="1"/>
    <col min="11016" max="11016" width="2.83203125" style="127" customWidth="1"/>
    <col min="11017" max="11017" width="3.33203125" style="127" customWidth="1"/>
    <col min="11018" max="11018" width="2.33203125" style="127" customWidth="1"/>
    <col min="11019" max="11264" width="8.08203125" style="127"/>
    <col min="11265" max="11265" width="1.08203125" style="127" customWidth="1"/>
    <col min="11266" max="11266" width="21.83203125" style="127" customWidth="1"/>
    <col min="11267" max="11267" width="3.58203125" style="127" customWidth="1"/>
    <col min="11268" max="11269" width="18.08203125" style="127" customWidth="1"/>
    <col min="11270" max="11270" width="11.5" style="127" customWidth="1"/>
    <col min="11271" max="11271" width="10.08203125" style="127" customWidth="1"/>
    <col min="11272" max="11272" width="2.83203125" style="127" customWidth="1"/>
    <col min="11273" max="11273" width="3.33203125" style="127" customWidth="1"/>
    <col min="11274" max="11274" width="2.33203125" style="127" customWidth="1"/>
    <col min="11275" max="11520" width="8.08203125" style="127"/>
    <col min="11521" max="11521" width="1.08203125" style="127" customWidth="1"/>
    <col min="11522" max="11522" width="21.83203125" style="127" customWidth="1"/>
    <col min="11523" max="11523" width="3.58203125" style="127" customWidth="1"/>
    <col min="11524" max="11525" width="18.08203125" style="127" customWidth="1"/>
    <col min="11526" max="11526" width="11.5" style="127" customWidth="1"/>
    <col min="11527" max="11527" width="10.08203125" style="127" customWidth="1"/>
    <col min="11528" max="11528" width="2.83203125" style="127" customWidth="1"/>
    <col min="11529" max="11529" width="3.33203125" style="127" customWidth="1"/>
    <col min="11530" max="11530" width="2.33203125" style="127" customWidth="1"/>
    <col min="11531" max="11776" width="8.08203125" style="127"/>
    <col min="11777" max="11777" width="1.08203125" style="127" customWidth="1"/>
    <col min="11778" max="11778" width="21.83203125" style="127" customWidth="1"/>
    <col min="11779" max="11779" width="3.58203125" style="127" customWidth="1"/>
    <col min="11780" max="11781" width="18.08203125" style="127" customWidth="1"/>
    <col min="11782" max="11782" width="11.5" style="127" customWidth="1"/>
    <col min="11783" max="11783" width="10.08203125" style="127" customWidth="1"/>
    <col min="11784" max="11784" width="2.83203125" style="127" customWidth="1"/>
    <col min="11785" max="11785" width="3.33203125" style="127" customWidth="1"/>
    <col min="11786" max="11786" width="2.33203125" style="127" customWidth="1"/>
    <col min="11787" max="12032" width="8.08203125" style="127"/>
    <col min="12033" max="12033" width="1.08203125" style="127" customWidth="1"/>
    <col min="12034" max="12034" width="21.83203125" style="127" customWidth="1"/>
    <col min="12035" max="12035" width="3.58203125" style="127" customWidth="1"/>
    <col min="12036" max="12037" width="18.08203125" style="127" customWidth="1"/>
    <col min="12038" max="12038" width="11.5" style="127" customWidth="1"/>
    <col min="12039" max="12039" width="10.08203125" style="127" customWidth="1"/>
    <col min="12040" max="12040" width="2.83203125" style="127" customWidth="1"/>
    <col min="12041" max="12041" width="3.33203125" style="127" customWidth="1"/>
    <col min="12042" max="12042" width="2.33203125" style="127" customWidth="1"/>
    <col min="12043" max="12288" width="8.08203125" style="127"/>
    <col min="12289" max="12289" width="1.08203125" style="127" customWidth="1"/>
    <col min="12290" max="12290" width="21.83203125" style="127" customWidth="1"/>
    <col min="12291" max="12291" width="3.58203125" style="127" customWidth="1"/>
    <col min="12292" max="12293" width="18.08203125" style="127" customWidth="1"/>
    <col min="12294" max="12294" width="11.5" style="127" customWidth="1"/>
    <col min="12295" max="12295" width="10.08203125" style="127" customWidth="1"/>
    <col min="12296" max="12296" width="2.83203125" style="127" customWidth="1"/>
    <col min="12297" max="12297" width="3.33203125" style="127" customWidth="1"/>
    <col min="12298" max="12298" width="2.33203125" style="127" customWidth="1"/>
    <col min="12299" max="12544" width="8.08203125" style="127"/>
    <col min="12545" max="12545" width="1.08203125" style="127" customWidth="1"/>
    <col min="12546" max="12546" width="21.83203125" style="127" customWidth="1"/>
    <col min="12547" max="12547" width="3.58203125" style="127" customWidth="1"/>
    <col min="12548" max="12549" width="18.08203125" style="127" customWidth="1"/>
    <col min="12550" max="12550" width="11.5" style="127" customWidth="1"/>
    <col min="12551" max="12551" width="10.08203125" style="127" customWidth="1"/>
    <col min="12552" max="12552" width="2.83203125" style="127" customWidth="1"/>
    <col min="12553" max="12553" width="3.33203125" style="127" customWidth="1"/>
    <col min="12554" max="12554" width="2.33203125" style="127" customWidth="1"/>
    <col min="12555" max="12800" width="8.08203125" style="127"/>
    <col min="12801" max="12801" width="1.08203125" style="127" customWidth="1"/>
    <col min="12802" max="12802" width="21.83203125" style="127" customWidth="1"/>
    <col min="12803" max="12803" width="3.58203125" style="127" customWidth="1"/>
    <col min="12804" max="12805" width="18.08203125" style="127" customWidth="1"/>
    <col min="12806" max="12806" width="11.5" style="127" customWidth="1"/>
    <col min="12807" max="12807" width="10.08203125" style="127" customWidth="1"/>
    <col min="12808" max="12808" width="2.83203125" style="127" customWidth="1"/>
    <col min="12809" max="12809" width="3.33203125" style="127" customWidth="1"/>
    <col min="12810" max="12810" width="2.33203125" style="127" customWidth="1"/>
    <col min="12811" max="13056" width="8.08203125" style="127"/>
    <col min="13057" max="13057" width="1.08203125" style="127" customWidth="1"/>
    <col min="13058" max="13058" width="21.83203125" style="127" customWidth="1"/>
    <col min="13059" max="13059" width="3.58203125" style="127" customWidth="1"/>
    <col min="13060" max="13061" width="18.08203125" style="127" customWidth="1"/>
    <col min="13062" max="13062" width="11.5" style="127" customWidth="1"/>
    <col min="13063" max="13063" width="10.08203125" style="127" customWidth="1"/>
    <col min="13064" max="13064" width="2.83203125" style="127" customWidth="1"/>
    <col min="13065" max="13065" width="3.33203125" style="127" customWidth="1"/>
    <col min="13066" max="13066" width="2.33203125" style="127" customWidth="1"/>
    <col min="13067" max="13312" width="8.08203125" style="127"/>
    <col min="13313" max="13313" width="1.08203125" style="127" customWidth="1"/>
    <col min="13314" max="13314" width="21.83203125" style="127" customWidth="1"/>
    <col min="13315" max="13315" width="3.58203125" style="127" customWidth="1"/>
    <col min="13316" max="13317" width="18.08203125" style="127" customWidth="1"/>
    <col min="13318" max="13318" width="11.5" style="127" customWidth="1"/>
    <col min="13319" max="13319" width="10.08203125" style="127" customWidth="1"/>
    <col min="13320" max="13320" width="2.83203125" style="127" customWidth="1"/>
    <col min="13321" max="13321" width="3.33203125" style="127" customWidth="1"/>
    <col min="13322" max="13322" width="2.33203125" style="127" customWidth="1"/>
    <col min="13323" max="13568" width="8.08203125" style="127"/>
    <col min="13569" max="13569" width="1.08203125" style="127" customWidth="1"/>
    <col min="13570" max="13570" width="21.83203125" style="127" customWidth="1"/>
    <col min="13571" max="13571" width="3.58203125" style="127" customWidth="1"/>
    <col min="13572" max="13573" width="18.08203125" style="127" customWidth="1"/>
    <col min="13574" max="13574" width="11.5" style="127" customWidth="1"/>
    <col min="13575" max="13575" width="10.08203125" style="127" customWidth="1"/>
    <col min="13576" max="13576" width="2.83203125" style="127" customWidth="1"/>
    <col min="13577" max="13577" width="3.33203125" style="127" customWidth="1"/>
    <col min="13578" max="13578" width="2.33203125" style="127" customWidth="1"/>
    <col min="13579" max="13824" width="8.08203125" style="127"/>
    <col min="13825" max="13825" width="1.08203125" style="127" customWidth="1"/>
    <col min="13826" max="13826" width="21.83203125" style="127" customWidth="1"/>
    <col min="13827" max="13827" width="3.58203125" style="127" customWidth="1"/>
    <col min="13828" max="13829" width="18.08203125" style="127" customWidth="1"/>
    <col min="13830" max="13830" width="11.5" style="127" customWidth="1"/>
    <col min="13831" max="13831" width="10.08203125" style="127" customWidth="1"/>
    <col min="13832" max="13832" width="2.83203125" style="127" customWidth="1"/>
    <col min="13833" max="13833" width="3.33203125" style="127" customWidth="1"/>
    <col min="13834" max="13834" width="2.33203125" style="127" customWidth="1"/>
    <col min="13835" max="14080" width="8.08203125" style="127"/>
    <col min="14081" max="14081" width="1.08203125" style="127" customWidth="1"/>
    <col min="14082" max="14082" width="21.83203125" style="127" customWidth="1"/>
    <col min="14083" max="14083" width="3.58203125" style="127" customWidth="1"/>
    <col min="14084" max="14085" width="18.08203125" style="127" customWidth="1"/>
    <col min="14086" max="14086" width="11.5" style="127" customWidth="1"/>
    <col min="14087" max="14087" width="10.08203125" style="127" customWidth="1"/>
    <col min="14088" max="14088" width="2.83203125" style="127" customWidth="1"/>
    <col min="14089" max="14089" width="3.33203125" style="127" customWidth="1"/>
    <col min="14090" max="14090" width="2.33203125" style="127" customWidth="1"/>
    <col min="14091" max="14336" width="8.08203125" style="127"/>
    <col min="14337" max="14337" width="1.08203125" style="127" customWidth="1"/>
    <col min="14338" max="14338" width="21.83203125" style="127" customWidth="1"/>
    <col min="14339" max="14339" width="3.58203125" style="127" customWidth="1"/>
    <col min="14340" max="14341" width="18.08203125" style="127" customWidth="1"/>
    <col min="14342" max="14342" width="11.5" style="127" customWidth="1"/>
    <col min="14343" max="14343" width="10.08203125" style="127" customWidth="1"/>
    <col min="14344" max="14344" width="2.83203125" style="127" customWidth="1"/>
    <col min="14345" max="14345" width="3.33203125" style="127" customWidth="1"/>
    <col min="14346" max="14346" width="2.33203125" style="127" customWidth="1"/>
    <col min="14347" max="14592" width="8.08203125" style="127"/>
    <col min="14593" max="14593" width="1.08203125" style="127" customWidth="1"/>
    <col min="14594" max="14594" width="21.83203125" style="127" customWidth="1"/>
    <col min="14595" max="14595" width="3.58203125" style="127" customWidth="1"/>
    <col min="14596" max="14597" width="18.08203125" style="127" customWidth="1"/>
    <col min="14598" max="14598" width="11.5" style="127" customWidth="1"/>
    <col min="14599" max="14599" width="10.08203125" style="127" customWidth="1"/>
    <col min="14600" max="14600" width="2.83203125" style="127" customWidth="1"/>
    <col min="14601" max="14601" width="3.33203125" style="127" customWidth="1"/>
    <col min="14602" max="14602" width="2.33203125" style="127" customWidth="1"/>
    <col min="14603" max="14848" width="8.08203125" style="127"/>
    <col min="14849" max="14849" width="1.08203125" style="127" customWidth="1"/>
    <col min="14850" max="14850" width="21.83203125" style="127" customWidth="1"/>
    <col min="14851" max="14851" width="3.58203125" style="127" customWidth="1"/>
    <col min="14852" max="14853" width="18.08203125" style="127" customWidth="1"/>
    <col min="14854" max="14854" width="11.5" style="127" customWidth="1"/>
    <col min="14855" max="14855" width="10.08203125" style="127" customWidth="1"/>
    <col min="14856" max="14856" width="2.83203125" style="127" customWidth="1"/>
    <col min="14857" max="14857" width="3.33203125" style="127" customWidth="1"/>
    <col min="14858" max="14858" width="2.33203125" style="127" customWidth="1"/>
    <col min="14859" max="15104" width="8.08203125" style="127"/>
    <col min="15105" max="15105" width="1.08203125" style="127" customWidth="1"/>
    <col min="15106" max="15106" width="21.83203125" style="127" customWidth="1"/>
    <col min="15107" max="15107" width="3.58203125" style="127" customWidth="1"/>
    <col min="15108" max="15109" width="18.08203125" style="127" customWidth="1"/>
    <col min="15110" max="15110" width="11.5" style="127" customWidth="1"/>
    <col min="15111" max="15111" width="10.08203125" style="127" customWidth="1"/>
    <col min="15112" max="15112" width="2.83203125" style="127" customWidth="1"/>
    <col min="15113" max="15113" width="3.33203125" style="127" customWidth="1"/>
    <col min="15114" max="15114" width="2.33203125" style="127" customWidth="1"/>
    <col min="15115" max="15360" width="8.08203125" style="127"/>
    <col min="15361" max="15361" width="1.08203125" style="127" customWidth="1"/>
    <col min="15362" max="15362" width="21.83203125" style="127" customWidth="1"/>
    <col min="15363" max="15363" width="3.58203125" style="127" customWidth="1"/>
    <col min="15364" max="15365" width="18.08203125" style="127" customWidth="1"/>
    <col min="15366" max="15366" width="11.5" style="127" customWidth="1"/>
    <col min="15367" max="15367" width="10.08203125" style="127" customWidth="1"/>
    <col min="15368" max="15368" width="2.83203125" style="127" customWidth="1"/>
    <col min="15369" max="15369" width="3.33203125" style="127" customWidth="1"/>
    <col min="15370" max="15370" width="2.33203125" style="127" customWidth="1"/>
    <col min="15371" max="15616" width="8.08203125" style="127"/>
    <col min="15617" max="15617" width="1.08203125" style="127" customWidth="1"/>
    <col min="15618" max="15618" width="21.83203125" style="127" customWidth="1"/>
    <col min="15619" max="15619" width="3.58203125" style="127" customWidth="1"/>
    <col min="15620" max="15621" width="18.08203125" style="127" customWidth="1"/>
    <col min="15622" max="15622" width="11.5" style="127" customWidth="1"/>
    <col min="15623" max="15623" width="10.08203125" style="127" customWidth="1"/>
    <col min="15624" max="15624" width="2.83203125" style="127" customWidth="1"/>
    <col min="15625" max="15625" width="3.33203125" style="127" customWidth="1"/>
    <col min="15626" max="15626" width="2.33203125" style="127" customWidth="1"/>
    <col min="15627" max="15872" width="8.08203125" style="127"/>
    <col min="15873" max="15873" width="1.08203125" style="127" customWidth="1"/>
    <col min="15874" max="15874" width="21.83203125" style="127" customWidth="1"/>
    <col min="15875" max="15875" width="3.58203125" style="127" customWidth="1"/>
    <col min="15876" max="15877" width="18.08203125" style="127" customWidth="1"/>
    <col min="15878" max="15878" width="11.5" style="127" customWidth="1"/>
    <col min="15879" max="15879" width="10.08203125" style="127" customWidth="1"/>
    <col min="15880" max="15880" width="2.83203125" style="127" customWidth="1"/>
    <col min="15881" max="15881" width="3.33203125" style="127" customWidth="1"/>
    <col min="15882" max="15882" width="2.33203125" style="127" customWidth="1"/>
    <col min="15883" max="16128" width="8.08203125" style="127"/>
    <col min="16129" max="16129" width="1.08203125" style="127" customWidth="1"/>
    <col min="16130" max="16130" width="21.83203125" style="127" customWidth="1"/>
    <col min="16131" max="16131" width="3.58203125" style="127" customWidth="1"/>
    <col min="16132" max="16133" width="18.08203125" style="127" customWidth="1"/>
    <col min="16134" max="16134" width="11.5" style="127" customWidth="1"/>
    <col min="16135" max="16135" width="10.08203125" style="127" customWidth="1"/>
    <col min="16136" max="16136" width="2.83203125" style="127" customWidth="1"/>
    <col min="16137" max="16137" width="3.33203125" style="127" customWidth="1"/>
    <col min="16138" max="16138" width="2.33203125" style="127" customWidth="1"/>
    <col min="16139" max="16384" width="8.08203125" style="127"/>
  </cols>
  <sheetData>
    <row r="2" spans="1:10" ht="27.75" customHeight="1">
      <c r="A2" s="32"/>
      <c r="B2" s="127" t="s">
        <v>307</v>
      </c>
      <c r="F2" s="1545"/>
      <c r="G2" s="1546"/>
      <c r="H2" s="1546"/>
    </row>
    <row r="3" spans="1:10" ht="21" customHeight="1">
      <c r="A3" s="32"/>
      <c r="F3" s="219"/>
    </row>
    <row r="4" spans="1:10" ht="36" customHeight="1">
      <c r="B4" s="1469" t="s">
        <v>308</v>
      </c>
      <c r="C4" s="1547"/>
      <c r="D4" s="1547"/>
      <c r="E4" s="1547"/>
      <c r="F4" s="1547"/>
      <c r="G4" s="1547"/>
      <c r="H4" s="1547"/>
    </row>
    <row r="5" spans="1:10" ht="28.5" customHeight="1">
      <c r="A5" s="159"/>
      <c r="B5" s="159"/>
      <c r="C5" s="159"/>
      <c r="D5" s="159"/>
      <c r="E5" s="159"/>
      <c r="F5" s="159"/>
      <c r="G5" s="159"/>
      <c r="H5" s="159"/>
    </row>
    <row r="6" spans="1:10" ht="36" customHeight="1">
      <c r="A6" s="159"/>
      <c r="B6" s="195" t="s">
        <v>97</v>
      </c>
      <c r="C6" s="1471"/>
      <c r="D6" s="1472"/>
      <c r="E6" s="1472"/>
      <c r="F6" s="1472"/>
      <c r="G6" s="1472"/>
      <c r="H6" s="1473"/>
    </row>
    <row r="7" spans="1:10" ht="36.75" customHeight="1">
      <c r="B7" s="220" t="s">
        <v>138</v>
      </c>
      <c r="C7" s="1548" t="s">
        <v>139</v>
      </c>
      <c r="D7" s="1548"/>
      <c r="E7" s="1548"/>
      <c r="F7" s="1548"/>
      <c r="G7" s="1548"/>
      <c r="H7" s="1549"/>
    </row>
    <row r="8" spans="1:10" ht="81" customHeight="1">
      <c r="B8" s="221" t="s">
        <v>309</v>
      </c>
      <c r="C8" s="1542" t="s">
        <v>310</v>
      </c>
      <c r="D8" s="1543"/>
      <c r="E8" s="1543"/>
      <c r="F8" s="1544"/>
      <c r="G8" s="1540" t="s">
        <v>177</v>
      </c>
      <c r="H8" s="1541"/>
    </row>
    <row r="9" spans="1:10" ht="238.5" customHeight="1">
      <c r="B9" s="222" t="s">
        <v>311</v>
      </c>
      <c r="C9" s="1537" t="s">
        <v>312</v>
      </c>
      <c r="D9" s="1538"/>
      <c r="E9" s="1538"/>
      <c r="F9" s="1539"/>
      <c r="G9" s="1540" t="s">
        <v>177</v>
      </c>
      <c r="H9" s="1541"/>
    </row>
    <row r="10" spans="1:10" ht="75" customHeight="1">
      <c r="B10" s="221" t="s">
        <v>313</v>
      </c>
      <c r="C10" s="1542" t="s">
        <v>314</v>
      </c>
      <c r="D10" s="1543"/>
      <c r="E10" s="1543"/>
      <c r="F10" s="1544"/>
      <c r="G10" s="1540" t="s">
        <v>177</v>
      </c>
      <c r="H10" s="1541"/>
    </row>
    <row r="11" spans="1:10" ht="120.75" customHeight="1">
      <c r="B11" s="222" t="s">
        <v>315</v>
      </c>
      <c r="C11" s="1542" t="s">
        <v>316</v>
      </c>
      <c r="D11" s="1543"/>
      <c r="E11" s="1543"/>
      <c r="F11" s="1544"/>
      <c r="G11" s="1540" t="s">
        <v>177</v>
      </c>
      <c r="H11" s="1541"/>
    </row>
    <row r="13" spans="1:10" ht="17.25" customHeight="1">
      <c r="B13" s="33" t="s">
        <v>178</v>
      </c>
      <c r="C13" s="33"/>
      <c r="D13" s="33"/>
      <c r="E13" s="33"/>
      <c r="F13" s="33"/>
      <c r="G13" s="33"/>
      <c r="H13" s="33"/>
      <c r="I13" s="33"/>
      <c r="J13" s="33"/>
    </row>
    <row r="14" spans="1:10" ht="35.25" customHeight="1">
      <c r="B14" s="1441" t="s">
        <v>317</v>
      </c>
      <c r="C14" s="1441"/>
      <c r="D14" s="1441"/>
      <c r="E14" s="1441"/>
      <c r="F14" s="1441"/>
      <c r="G14" s="1441"/>
      <c r="H14" s="1441"/>
      <c r="I14" s="33"/>
      <c r="J14" s="33"/>
    </row>
    <row r="15" spans="1:10" ht="17.25" customHeight="1">
      <c r="B15" s="42" t="s">
        <v>318</v>
      </c>
      <c r="C15" s="33"/>
      <c r="D15" s="33"/>
      <c r="E15" s="33"/>
      <c r="F15" s="33"/>
      <c r="G15" s="33"/>
      <c r="H15" s="33"/>
      <c r="I15" s="33"/>
      <c r="J15" s="33"/>
    </row>
    <row r="16" spans="1:10" ht="17.25" customHeight="1">
      <c r="B16" s="42" t="s">
        <v>319</v>
      </c>
      <c r="C16" s="33"/>
      <c r="D16" s="33"/>
      <c r="E16" s="33"/>
      <c r="F16" s="33"/>
      <c r="G16" s="33"/>
      <c r="H16" s="33"/>
      <c r="I16" s="33"/>
      <c r="J16" s="33"/>
    </row>
    <row r="17" spans="2:2">
      <c r="B17" s="33"/>
    </row>
  </sheetData>
  <sheetProtection algorithmName="SHA-512" hashValue="li7N3bD/vsZ/bs+qrs7pnciusGLa1kE3W38oivF4NSU9qbVMgCGG7uT+6J6cUUUdA3hAex24DGHS+DQvk9mHXQ==" saltValue="SxEXiHyvT93WKTMcuGv3Cg==" spinCount="100000" sheet="1"/>
  <mergeCells count="13">
    <mergeCell ref="F2:H2"/>
    <mergeCell ref="B4:H4"/>
    <mergeCell ref="C6:H6"/>
    <mergeCell ref="C7:H7"/>
    <mergeCell ref="C8:F8"/>
    <mergeCell ref="G8:H8"/>
    <mergeCell ref="B14:H14"/>
    <mergeCell ref="C9:F9"/>
    <mergeCell ref="G9:H9"/>
    <mergeCell ref="C10:F10"/>
    <mergeCell ref="G10:H10"/>
    <mergeCell ref="C11:F11"/>
    <mergeCell ref="G11:H11"/>
  </mergeCells>
  <phoneticPr fontId="5"/>
  <pageMargins left="0.7" right="0.7" top="0.75" bottom="0.75" header="0.3" footer="0.3"/>
  <pageSetup paperSize="9" scale="87"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61"/>
  <dimension ref="A1:I22"/>
  <sheetViews>
    <sheetView showGridLines="0" view="pageBreakPreview" zoomScale="110" zoomScaleNormal="100" zoomScaleSheetLayoutView="110" workbookViewId="0">
      <selection activeCell="K7" sqref="K7"/>
    </sheetView>
  </sheetViews>
  <sheetFormatPr defaultColWidth="8.08203125" defaultRowHeight="13"/>
  <cols>
    <col min="1" max="1" width="1.08203125" style="194" customWidth="1"/>
    <col min="2" max="2" width="21.83203125" style="194" customWidth="1"/>
    <col min="3" max="3" width="3.58203125" style="194" customWidth="1"/>
    <col min="4" max="6" width="18.08203125" style="194" customWidth="1"/>
    <col min="7" max="7" width="2.83203125" style="194" customWidth="1"/>
    <col min="8" max="8" width="3.33203125" style="194" customWidth="1"/>
    <col min="9" max="9" width="2.33203125" style="194" customWidth="1"/>
    <col min="10" max="256" width="8.08203125" style="194"/>
    <col min="257" max="257" width="1.08203125" style="194" customWidth="1"/>
    <col min="258" max="258" width="21.83203125" style="194" customWidth="1"/>
    <col min="259" max="259" width="3.58203125" style="194" customWidth="1"/>
    <col min="260" max="262" width="18.08203125" style="194" customWidth="1"/>
    <col min="263" max="263" width="2.83203125" style="194" customWidth="1"/>
    <col min="264" max="264" width="3.33203125" style="194" customWidth="1"/>
    <col min="265" max="265" width="2.33203125" style="194" customWidth="1"/>
    <col min="266" max="512" width="8.08203125" style="194"/>
    <col min="513" max="513" width="1.08203125" style="194" customWidth="1"/>
    <col min="514" max="514" width="21.83203125" style="194" customWidth="1"/>
    <col min="515" max="515" width="3.58203125" style="194" customWidth="1"/>
    <col min="516" max="518" width="18.08203125" style="194" customWidth="1"/>
    <col min="519" max="519" width="2.83203125" style="194" customWidth="1"/>
    <col min="520" max="520" width="3.33203125" style="194" customWidth="1"/>
    <col min="521" max="521" width="2.33203125" style="194" customWidth="1"/>
    <col min="522" max="768" width="8.08203125" style="194"/>
    <col min="769" max="769" width="1.08203125" style="194" customWidth="1"/>
    <col min="770" max="770" width="21.83203125" style="194" customWidth="1"/>
    <col min="771" max="771" width="3.58203125" style="194" customWidth="1"/>
    <col min="772" max="774" width="18.08203125" style="194" customWidth="1"/>
    <col min="775" max="775" width="2.83203125" style="194" customWidth="1"/>
    <col min="776" max="776" width="3.33203125" style="194" customWidth="1"/>
    <col min="777" max="777" width="2.33203125" style="194" customWidth="1"/>
    <col min="778" max="1024" width="8.08203125" style="194"/>
    <col min="1025" max="1025" width="1.08203125" style="194" customWidth="1"/>
    <col min="1026" max="1026" width="21.83203125" style="194" customWidth="1"/>
    <col min="1027" max="1027" width="3.58203125" style="194" customWidth="1"/>
    <col min="1028" max="1030" width="18.08203125" style="194" customWidth="1"/>
    <col min="1031" max="1031" width="2.83203125" style="194" customWidth="1"/>
    <col min="1032" max="1032" width="3.33203125" style="194" customWidth="1"/>
    <col min="1033" max="1033" width="2.33203125" style="194" customWidth="1"/>
    <col min="1034" max="1280" width="8.08203125" style="194"/>
    <col min="1281" max="1281" width="1.08203125" style="194" customWidth="1"/>
    <col min="1282" max="1282" width="21.83203125" style="194" customWidth="1"/>
    <col min="1283" max="1283" width="3.58203125" style="194" customWidth="1"/>
    <col min="1284" max="1286" width="18.08203125" style="194" customWidth="1"/>
    <col min="1287" max="1287" width="2.83203125" style="194" customWidth="1"/>
    <col min="1288" max="1288" width="3.33203125" style="194" customWidth="1"/>
    <col min="1289" max="1289" width="2.33203125" style="194" customWidth="1"/>
    <col min="1290" max="1536" width="8.08203125" style="194"/>
    <col min="1537" max="1537" width="1.08203125" style="194" customWidth="1"/>
    <col min="1538" max="1538" width="21.83203125" style="194" customWidth="1"/>
    <col min="1539" max="1539" width="3.58203125" style="194" customWidth="1"/>
    <col min="1540" max="1542" width="18.08203125" style="194" customWidth="1"/>
    <col min="1543" max="1543" width="2.83203125" style="194" customWidth="1"/>
    <col min="1544" max="1544" width="3.33203125" style="194" customWidth="1"/>
    <col min="1545" max="1545" width="2.33203125" style="194" customWidth="1"/>
    <col min="1546" max="1792" width="8.08203125" style="194"/>
    <col min="1793" max="1793" width="1.08203125" style="194" customWidth="1"/>
    <col min="1794" max="1794" width="21.83203125" style="194" customWidth="1"/>
    <col min="1795" max="1795" width="3.58203125" style="194" customWidth="1"/>
    <col min="1796" max="1798" width="18.08203125" style="194" customWidth="1"/>
    <col min="1799" max="1799" width="2.83203125" style="194" customWidth="1"/>
    <col min="1800" max="1800" width="3.33203125" style="194" customWidth="1"/>
    <col min="1801" max="1801" width="2.33203125" style="194" customWidth="1"/>
    <col min="1802" max="2048" width="8.08203125" style="194"/>
    <col min="2049" max="2049" width="1.08203125" style="194" customWidth="1"/>
    <col min="2050" max="2050" width="21.83203125" style="194" customWidth="1"/>
    <col min="2051" max="2051" width="3.58203125" style="194" customWidth="1"/>
    <col min="2052" max="2054" width="18.08203125" style="194" customWidth="1"/>
    <col min="2055" max="2055" width="2.83203125" style="194" customWidth="1"/>
    <col min="2056" max="2056" width="3.33203125" style="194" customWidth="1"/>
    <col min="2057" max="2057" width="2.33203125" style="194" customWidth="1"/>
    <col min="2058" max="2304" width="8.08203125" style="194"/>
    <col min="2305" max="2305" width="1.08203125" style="194" customWidth="1"/>
    <col min="2306" max="2306" width="21.83203125" style="194" customWidth="1"/>
    <col min="2307" max="2307" width="3.58203125" style="194" customWidth="1"/>
    <col min="2308" max="2310" width="18.08203125" style="194" customWidth="1"/>
    <col min="2311" max="2311" width="2.83203125" style="194" customWidth="1"/>
    <col min="2312" max="2312" width="3.33203125" style="194" customWidth="1"/>
    <col min="2313" max="2313" width="2.33203125" style="194" customWidth="1"/>
    <col min="2314" max="2560" width="8.08203125" style="194"/>
    <col min="2561" max="2561" width="1.08203125" style="194" customWidth="1"/>
    <col min="2562" max="2562" width="21.83203125" style="194" customWidth="1"/>
    <col min="2563" max="2563" width="3.58203125" style="194" customWidth="1"/>
    <col min="2564" max="2566" width="18.08203125" style="194" customWidth="1"/>
    <col min="2567" max="2567" width="2.83203125" style="194" customWidth="1"/>
    <col min="2568" max="2568" width="3.33203125" style="194" customWidth="1"/>
    <col min="2569" max="2569" width="2.33203125" style="194" customWidth="1"/>
    <col min="2570" max="2816" width="8.08203125" style="194"/>
    <col min="2817" max="2817" width="1.08203125" style="194" customWidth="1"/>
    <col min="2818" max="2818" width="21.83203125" style="194" customWidth="1"/>
    <col min="2819" max="2819" width="3.58203125" style="194" customWidth="1"/>
    <col min="2820" max="2822" width="18.08203125" style="194" customWidth="1"/>
    <col min="2823" max="2823" width="2.83203125" style="194" customWidth="1"/>
    <col min="2824" max="2824" width="3.33203125" style="194" customWidth="1"/>
    <col min="2825" max="2825" width="2.33203125" style="194" customWidth="1"/>
    <col min="2826" max="3072" width="8.08203125" style="194"/>
    <col min="3073" max="3073" width="1.08203125" style="194" customWidth="1"/>
    <col min="3074" max="3074" width="21.83203125" style="194" customWidth="1"/>
    <col min="3075" max="3075" width="3.58203125" style="194" customWidth="1"/>
    <col min="3076" max="3078" width="18.08203125" style="194" customWidth="1"/>
    <col min="3079" max="3079" width="2.83203125" style="194" customWidth="1"/>
    <col min="3080" max="3080" width="3.33203125" style="194" customWidth="1"/>
    <col min="3081" max="3081" width="2.33203125" style="194" customWidth="1"/>
    <col min="3082" max="3328" width="8.08203125" style="194"/>
    <col min="3329" max="3329" width="1.08203125" style="194" customWidth="1"/>
    <col min="3330" max="3330" width="21.83203125" style="194" customWidth="1"/>
    <col min="3331" max="3331" width="3.58203125" style="194" customWidth="1"/>
    <col min="3332" max="3334" width="18.08203125" style="194" customWidth="1"/>
    <col min="3335" max="3335" width="2.83203125" style="194" customWidth="1"/>
    <col min="3336" max="3336" width="3.33203125" style="194" customWidth="1"/>
    <col min="3337" max="3337" width="2.33203125" style="194" customWidth="1"/>
    <col min="3338" max="3584" width="8.08203125" style="194"/>
    <col min="3585" max="3585" width="1.08203125" style="194" customWidth="1"/>
    <col min="3586" max="3586" width="21.83203125" style="194" customWidth="1"/>
    <col min="3587" max="3587" width="3.58203125" style="194" customWidth="1"/>
    <col min="3588" max="3590" width="18.08203125" style="194" customWidth="1"/>
    <col min="3591" max="3591" width="2.83203125" style="194" customWidth="1"/>
    <col min="3592" max="3592" width="3.33203125" style="194" customWidth="1"/>
    <col min="3593" max="3593" width="2.33203125" style="194" customWidth="1"/>
    <col min="3594" max="3840" width="8.08203125" style="194"/>
    <col min="3841" max="3841" width="1.08203125" style="194" customWidth="1"/>
    <col min="3842" max="3842" width="21.83203125" style="194" customWidth="1"/>
    <col min="3843" max="3843" width="3.58203125" style="194" customWidth="1"/>
    <col min="3844" max="3846" width="18.08203125" style="194" customWidth="1"/>
    <col min="3847" max="3847" width="2.83203125" style="194" customWidth="1"/>
    <col min="3848" max="3848" width="3.33203125" style="194" customWidth="1"/>
    <col min="3849" max="3849" width="2.33203125" style="194" customWidth="1"/>
    <col min="3850" max="4096" width="8.08203125" style="194"/>
    <col min="4097" max="4097" width="1.08203125" style="194" customWidth="1"/>
    <col min="4098" max="4098" width="21.83203125" style="194" customWidth="1"/>
    <col min="4099" max="4099" width="3.58203125" style="194" customWidth="1"/>
    <col min="4100" max="4102" width="18.08203125" style="194" customWidth="1"/>
    <col min="4103" max="4103" width="2.83203125" style="194" customWidth="1"/>
    <col min="4104" max="4104" width="3.33203125" style="194" customWidth="1"/>
    <col min="4105" max="4105" width="2.33203125" style="194" customWidth="1"/>
    <col min="4106" max="4352" width="8.08203125" style="194"/>
    <col min="4353" max="4353" width="1.08203125" style="194" customWidth="1"/>
    <col min="4354" max="4354" width="21.83203125" style="194" customWidth="1"/>
    <col min="4355" max="4355" width="3.58203125" style="194" customWidth="1"/>
    <col min="4356" max="4358" width="18.08203125" style="194" customWidth="1"/>
    <col min="4359" max="4359" width="2.83203125" style="194" customWidth="1"/>
    <col min="4360" max="4360" width="3.33203125" style="194" customWidth="1"/>
    <col min="4361" max="4361" width="2.33203125" style="194" customWidth="1"/>
    <col min="4362" max="4608" width="8.08203125" style="194"/>
    <col min="4609" max="4609" width="1.08203125" style="194" customWidth="1"/>
    <col min="4610" max="4610" width="21.83203125" style="194" customWidth="1"/>
    <col min="4611" max="4611" width="3.58203125" style="194" customWidth="1"/>
    <col min="4612" max="4614" width="18.08203125" style="194" customWidth="1"/>
    <col min="4615" max="4615" width="2.83203125" style="194" customWidth="1"/>
    <col min="4616" max="4616" width="3.33203125" style="194" customWidth="1"/>
    <col min="4617" max="4617" width="2.33203125" style="194" customWidth="1"/>
    <col min="4618" max="4864" width="8.08203125" style="194"/>
    <col min="4865" max="4865" width="1.08203125" style="194" customWidth="1"/>
    <col min="4866" max="4866" width="21.83203125" style="194" customWidth="1"/>
    <col min="4867" max="4867" width="3.58203125" style="194" customWidth="1"/>
    <col min="4868" max="4870" width="18.08203125" style="194" customWidth="1"/>
    <col min="4871" max="4871" width="2.83203125" style="194" customWidth="1"/>
    <col min="4872" max="4872" width="3.33203125" style="194" customWidth="1"/>
    <col min="4873" max="4873" width="2.33203125" style="194" customWidth="1"/>
    <col min="4874" max="5120" width="8.08203125" style="194"/>
    <col min="5121" max="5121" width="1.08203125" style="194" customWidth="1"/>
    <col min="5122" max="5122" width="21.83203125" style="194" customWidth="1"/>
    <col min="5123" max="5123" width="3.58203125" style="194" customWidth="1"/>
    <col min="5124" max="5126" width="18.08203125" style="194" customWidth="1"/>
    <col min="5127" max="5127" width="2.83203125" style="194" customWidth="1"/>
    <col min="5128" max="5128" width="3.33203125" style="194" customWidth="1"/>
    <col min="5129" max="5129" width="2.33203125" style="194" customWidth="1"/>
    <col min="5130" max="5376" width="8.08203125" style="194"/>
    <col min="5377" max="5377" width="1.08203125" style="194" customWidth="1"/>
    <col min="5378" max="5378" width="21.83203125" style="194" customWidth="1"/>
    <col min="5379" max="5379" width="3.58203125" style="194" customWidth="1"/>
    <col min="5380" max="5382" width="18.08203125" style="194" customWidth="1"/>
    <col min="5383" max="5383" width="2.83203125" style="194" customWidth="1"/>
    <col min="5384" max="5384" width="3.33203125" style="194" customWidth="1"/>
    <col min="5385" max="5385" width="2.33203125" style="194" customWidth="1"/>
    <col min="5386" max="5632" width="8.08203125" style="194"/>
    <col min="5633" max="5633" width="1.08203125" style="194" customWidth="1"/>
    <col min="5634" max="5634" width="21.83203125" style="194" customWidth="1"/>
    <col min="5635" max="5635" width="3.58203125" style="194" customWidth="1"/>
    <col min="5636" max="5638" width="18.08203125" style="194" customWidth="1"/>
    <col min="5639" max="5639" width="2.83203125" style="194" customWidth="1"/>
    <col min="5640" max="5640" width="3.33203125" style="194" customWidth="1"/>
    <col min="5641" max="5641" width="2.33203125" style="194" customWidth="1"/>
    <col min="5642" max="5888" width="8.08203125" style="194"/>
    <col min="5889" max="5889" width="1.08203125" style="194" customWidth="1"/>
    <col min="5890" max="5890" width="21.83203125" style="194" customWidth="1"/>
    <col min="5891" max="5891" width="3.58203125" style="194" customWidth="1"/>
    <col min="5892" max="5894" width="18.08203125" style="194" customWidth="1"/>
    <col min="5895" max="5895" width="2.83203125" style="194" customWidth="1"/>
    <col min="5896" max="5896" width="3.33203125" style="194" customWidth="1"/>
    <col min="5897" max="5897" width="2.33203125" style="194" customWidth="1"/>
    <col min="5898" max="6144" width="8.08203125" style="194"/>
    <col min="6145" max="6145" width="1.08203125" style="194" customWidth="1"/>
    <col min="6146" max="6146" width="21.83203125" style="194" customWidth="1"/>
    <col min="6147" max="6147" width="3.58203125" style="194" customWidth="1"/>
    <col min="6148" max="6150" width="18.08203125" style="194" customWidth="1"/>
    <col min="6151" max="6151" width="2.83203125" style="194" customWidth="1"/>
    <col min="6152" max="6152" width="3.33203125" style="194" customWidth="1"/>
    <col min="6153" max="6153" width="2.33203125" style="194" customWidth="1"/>
    <col min="6154" max="6400" width="8.08203125" style="194"/>
    <col min="6401" max="6401" width="1.08203125" style="194" customWidth="1"/>
    <col min="6402" max="6402" width="21.83203125" style="194" customWidth="1"/>
    <col min="6403" max="6403" width="3.58203125" style="194" customWidth="1"/>
    <col min="6404" max="6406" width="18.08203125" style="194" customWidth="1"/>
    <col min="6407" max="6407" width="2.83203125" style="194" customWidth="1"/>
    <col min="6408" max="6408" width="3.33203125" style="194" customWidth="1"/>
    <col min="6409" max="6409" width="2.33203125" style="194" customWidth="1"/>
    <col min="6410" max="6656" width="8.08203125" style="194"/>
    <col min="6657" max="6657" width="1.08203125" style="194" customWidth="1"/>
    <col min="6658" max="6658" width="21.83203125" style="194" customWidth="1"/>
    <col min="6659" max="6659" width="3.58203125" style="194" customWidth="1"/>
    <col min="6660" max="6662" width="18.08203125" style="194" customWidth="1"/>
    <col min="6663" max="6663" width="2.83203125" style="194" customWidth="1"/>
    <col min="6664" max="6664" width="3.33203125" style="194" customWidth="1"/>
    <col min="6665" max="6665" width="2.33203125" style="194" customWidth="1"/>
    <col min="6666" max="6912" width="8.08203125" style="194"/>
    <col min="6913" max="6913" width="1.08203125" style="194" customWidth="1"/>
    <col min="6914" max="6914" width="21.83203125" style="194" customWidth="1"/>
    <col min="6915" max="6915" width="3.58203125" style="194" customWidth="1"/>
    <col min="6916" max="6918" width="18.08203125" style="194" customWidth="1"/>
    <col min="6919" max="6919" width="2.83203125" style="194" customWidth="1"/>
    <col min="6920" max="6920" width="3.33203125" style="194" customWidth="1"/>
    <col min="6921" max="6921" width="2.33203125" style="194" customWidth="1"/>
    <col min="6922" max="7168" width="8.08203125" style="194"/>
    <col min="7169" max="7169" width="1.08203125" style="194" customWidth="1"/>
    <col min="7170" max="7170" width="21.83203125" style="194" customWidth="1"/>
    <col min="7171" max="7171" width="3.58203125" style="194" customWidth="1"/>
    <col min="7172" max="7174" width="18.08203125" style="194" customWidth="1"/>
    <col min="7175" max="7175" width="2.83203125" style="194" customWidth="1"/>
    <col min="7176" max="7176" width="3.33203125" style="194" customWidth="1"/>
    <col min="7177" max="7177" width="2.33203125" style="194" customWidth="1"/>
    <col min="7178" max="7424" width="8.08203125" style="194"/>
    <col min="7425" max="7425" width="1.08203125" style="194" customWidth="1"/>
    <col min="7426" max="7426" width="21.83203125" style="194" customWidth="1"/>
    <col min="7427" max="7427" width="3.58203125" style="194" customWidth="1"/>
    <col min="7428" max="7430" width="18.08203125" style="194" customWidth="1"/>
    <col min="7431" max="7431" width="2.83203125" style="194" customWidth="1"/>
    <col min="7432" max="7432" width="3.33203125" style="194" customWidth="1"/>
    <col min="7433" max="7433" width="2.33203125" style="194" customWidth="1"/>
    <col min="7434" max="7680" width="8.08203125" style="194"/>
    <col min="7681" max="7681" width="1.08203125" style="194" customWidth="1"/>
    <col min="7682" max="7682" width="21.83203125" style="194" customWidth="1"/>
    <col min="7683" max="7683" width="3.58203125" style="194" customWidth="1"/>
    <col min="7684" max="7686" width="18.08203125" style="194" customWidth="1"/>
    <col min="7687" max="7687" width="2.83203125" style="194" customWidth="1"/>
    <col min="7688" max="7688" width="3.33203125" style="194" customWidth="1"/>
    <col min="7689" max="7689" width="2.33203125" style="194" customWidth="1"/>
    <col min="7690" max="7936" width="8.08203125" style="194"/>
    <col min="7937" max="7937" width="1.08203125" style="194" customWidth="1"/>
    <col min="7938" max="7938" width="21.83203125" style="194" customWidth="1"/>
    <col min="7939" max="7939" width="3.58203125" style="194" customWidth="1"/>
    <col min="7940" max="7942" width="18.08203125" style="194" customWidth="1"/>
    <col min="7943" max="7943" width="2.83203125" style="194" customWidth="1"/>
    <col min="7944" max="7944" width="3.33203125" style="194" customWidth="1"/>
    <col min="7945" max="7945" width="2.33203125" style="194" customWidth="1"/>
    <col min="7946" max="8192" width="8.08203125" style="194"/>
    <col min="8193" max="8193" width="1.08203125" style="194" customWidth="1"/>
    <col min="8194" max="8194" width="21.83203125" style="194" customWidth="1"/>
    <col min="8195" max="8195" width="3.58203125" style="194" customWidth="1"/>
    <col min="8196" max="8198" width="18.08203125" style="194" customWidth="1"/>
    <col min="8199" max="8199" width="2.83203125" style="194" customWidth="1"/>
    <col min="8200" max="8200" width="3.33203125" style="194" customWidth="1"/>
    <col min="8201" max="8201" width="2.33203125" style="194" customWidth="1"/>
    <col min="8202" max="8448" width="8.08203125" style="194"/>
    <col min="8449" max="8449" width="1.08203125" style="194" customWidth="1"/>
    <col min="8450" max="8450" width="21.83203125" style="194" customWidth="1"/>
    <col min="8451" max="8451" width="3.58203125" style="194" customWidth="1"/>
    <col min="8452" max="8454" width="18.08203125" style="194" customWidth="1"/>
    <col min="8455" max="8455" width="2.83203125" style="194" customWidth="1"/>
    <col min="8456" max="8456" width="3.33203125" style="194" customWidth="1"/>
    <col min="8457" max="8457" width="2.33203125" style="194" customWidth="1"/>
    <col min="8458" max="8704" width="8.08203125" style="194"/>
    <col min="8705" max="8705" width="1.08203125" style="194" customWidth="1"/>
    <col min="8706" max="8706" width="21.83203125" style="194" customWidth="1"/>
    <col min="8707" max="8707" width="3.58203125" style="194" customWidth="1"/>
    <col min="8708" max="8710" width="18.08203125" style="194" customWidth="1"/>
    <col min="8711" max="8711" width="2.83203125" style="194" customWidth="1"/>
    <col min="8712" max="8712" width="3.33203125" style="194" customWidth="1"/>
    <col min="8713" max="8713" width="2.33203125" style="194" customWidth="1"/>
    <col min="8714" max="8960" width="8.08203125" style="194"/>
    <col min="8961" max="8961" width="1.08203125" style="194" customWidth="1"/>
    <col min="8962" max="8962" width="21.83203125" style="194" customWidth="1"/>
    <col min="8963" max="8963" width="3.58203125" style="194" customWidth="1"/>
    <col min="8964" max="8966" width="18.08203125" style="194" customWidth="1"/>
    <col min="8967" max="8967" width="2.83203125" style="194" customWidth="1"/>
    <col min="8968" max="8968" width="3.33203125" style="194" customWidth="1"/>
    <col min="8969" max="8969" width="2.33203125" style="194" customWidth="1"/>
    <col min="8970" max="9216" width="8.08203125" style="194"/>
    <col min="9217" max="9217" width="1.08203125" style="194" customWidth="1"/>
    <col min="9218" max="9218" width="21.83203125" style="194" customWidth="1"/>
    <col min="9219" max="9219" width="3.58203125" style="194" customWidth="1"/>
    <col min="9220" max="9222" width="18.08203125" style="194" customWidth="1"/>
    <col min="9223" max="9223" width="2.83203125" style="194" customWidth="1"/>
    <col min="9224" max="9224" width="3.33203125" style="194" customWidth="1"/>
    <col min="9225" max="9225" width="2.33203125" style="194" customWidth="1"/>
    <col min="9226" max="9472" width="8.08203125" style="194"/>
    <col min="9473" max="9473" width="1.08203125" style="194" customWidth="1"/>
    <col min="9474" max="9474" width="21.83203125" style="194" customWidth="1"/>
    <col min="9475" max="9475" width="3.58203125" style="194" customWidth="1"/>
    <col min="9476" max="9478" width="18.08203125" style="194" customWidth="1"/>
    <col min="9479" max="9479" width="2.83203125" style="194" customWidth="1"/>
    <col min="9480" max="9480" width="3.33203125" style="194" customWidth="1"/>
    <col min="9481" max="9481" width="2.33203125" style="194" customWidth="1"/>
    <col min="9482" max="9728" width="8.08203125" style="194"/>
    <col min="9729" max="9729" width="1.08203125" style="194" customWidth="1"/>
    <col min="9730" max="9730" width="21.83203125" style="194" customWidth="1"/>
    <col min="9731" max="9731" width="3.58203125" style="194" customWidth="1"/>
    <col min="9732" max="9734" width="18.08203125" style="194" customWidth="1"/>
    <col min="9735" max="9735" width="2.83203125" style="194" customWidth="1"/>
    <col min="9736" max="9736" width="3.33203125" style="194" customWidth="1"/>
    <col min="9737" max="9737" width="2.33203125" style="194" customWidth="1"/>
    <col min="9738" max="9984" width="8.08203125" style="194"/>
    <col min="9985" max="9985" width="1.08203125" style="194" customWidth="1"/>
    <col min="9986" max="9986" width="21.83203125" style="194" customWidth="1"/>
    <col min="9987" max="9987" width="3.58203125" style="194" customWidth="1"/>
    <col min="9988" max="9990" width="18.08203125" style="194" customWidth="1"/>
    <col min="9991" max="9991" width="2.83203125" style="194" customWidth="1"/>
    <col min="9992" max="9992" width="3.33203125" style="194" customWidth="1"/>
    <col min="9993" max="9993" width="2.33203125" style="194" customWidth="1"/>
    <col min="9994" max="10240" width="8.08203125" style="194"/>
    <col min="10241" max="10241" width="1.08203125" style="194" customWidth="1"/>
    <col min="10242" max="10242" width="21.83203125" style="194" customWidth="1"/>
    <col min="10243" max="10243" width="3.58203125" style="194" customWidth="1"/>
    <col min="10244" max="10246" width="18.08203125" style="194" customWidth="1"/>
    <col min="10247" max="10247" width="2.83203125" style="194" customWidth="1"/>
    <col min="10248" max="10248" width="3.33203125" style="194" customWidth="1"/>
    <col min="10249" max="10249" width="2.33203125" style="194" customWidth="1"/>
    <col min="10250" max="10496" width="8.08203125" style="194"/>
    <col min="10497" max="10497" width="1.08203125" style="194" customWidth="1"/>
    <col min="10498" max="10498" width="21.83203125" style="194" customWidth="1"/>
    <col min="10499" max="10499" width="3.58203125" style="194" customWidth="1"/>
    <col min="10500" max="10502" width="18.08203125" style="194" customWidth="1"/>
    <col min="10503" max="10503" width="2.83203125" style="194" customWidth="1"/>
    <col min="10504" max="10504" width="3.33203125" style="194" customWidth="1"/>
    <col min="10505" max="10505" width="2.33203125" style="194" customWidth="1"/>
    <col min="10506" max="10752" width="8.08203125" style="194"/>
    <col min="10753" max="10753" width="1.08203125" style="194" customWidth="1"/>
    <col min="10754" max="10754" width="21.83203125" style="194" customWidth="1"/>
    <col min="10755" max="10755" width="3.58203125" style="194" customWidth="1"/>
    <col min="10756" max="10758" width="18.08203125" style="194" customWidth="1"/>
    <col min="10759" max="10759" width="2.83203125" style="194" customWidth="1"/>
    <col min="10760" max="10760" width="3.33203125" style="194" customWidth="1"/>
    <col min="10761" max="10761" width="2.33203125" style="194" customWidth="1"/>
    <col min="10762" max="11008" width="8.08203125" style="194"/>
    <col min="11009" max="11009" width="1.08203125" style="194" customWidth="1"/>
    <col min="11010" max="11010" width="21.83203125" style="194" customWidth="1"/>
    <col min="11011" max="11011" width="3.58203125" style="194" customWidth="1"/>
    <col min="11012" max="11014" width="18.08203125" style="194" customWidth="1"/>
    <col min="11015" max="11015" width="2.83203125" style="194" customWidth="1"/>
    <col min="11016" max="11016" width="3.33203125" style="194" customWidth="1"/>
    <col min="11017" max="11017" width="2.33203125" style="194" customWidth="1"/>
    <col min="11018" max="11264" width="8.08203125" style="194"/>
    <col min="11265" max="11265" width="1.08203125" style="194" customWidth="1"/>
    <col min="11266" max="11266" width="21.83203125" style="194" customWidth="1"/>
    <col min="11267" max="11267" width="3.58203125" style="194" customWidth="1"/>
    <col min="11268" max="11270" width="18.08203125" style="194" customWidth="1"/>
    <col min="11271" max="11271" width="2.83203125" style="194" customWidth="1"/>
    <col min="11272" max="11272" width="3.33203125" style="194" customWidth="1"/>
    <col min="11273" max="11273" width="2.33203125" style="194" customWidth="1"/>
    <col min="11274" max="11520" width="8.08203125" style="194"/>
    <col min="11521" max="11521" width="1.08203125" style="194" customWidth="1"/>
    <col min="11522" max="11522" width="21.83203125" style="194" customWidth="1"/>
    <col min="11523" max="11523" width="3.58203125" style="194" customWidth="1"/>
    <col min="11524" max="11526" width="18.08203125" style="194" customWidth="1"/>
    <col min="11527" max="11527" width="2.83203125" style="194" customWidth="1"/>
    <col min="11528" max="11528" width="3.33203125" style="194" customWidth="1"/>
    <col min="11529" max="11529" width="2.33203125" style="194" customWidth="1"/>
    <col min="11530" max="11776" width="8.08203125" style="194"/>
    <col min="11777" max="11777" width="1.08203125" style="194" customWidth="1"/>
    <col min="11778" max="11778" width="21.83203125" style="194" customWidth="1"/>
    <col min="11779" max="11779" width="3.58203125" style="194" customWidth="1"/>
    <col min="11780" max="11782" width="18.08203125" style="194" customWidth="1"/>
    <col min="11783" max="11783" width="2.83203125" style="194" customWidth="1"/>
    <col min="11784" max="11784" width="3.33203125" style="194" customWidth="1"/>
    <col min="11785" max="11785" width="2.33203125" style="194" customWidth="1"/>
    <col min="11786" max="12032" width="8.08203125" style="194"/>
    <col min="12033" max="12033" width="1.08203125" style="194" customWidth="1"/>
    <col min="12034" max="12034" width="21.83203125" style="194" customWidth="1"/>
    <col min="12035" max="12035" width="3.58203125" style="194" customWidth="1"/>
    <col min="12036" max="12038" width="18.08203125" style="194" customWidth="1"/>
    <col min="12039" max="12039" width="2.83203125" style="194" customWidth="1"/>
    <col min="12040" max="12040" width="3.33203125" style="194" customWidth="1"/>
    <col min="12041" max="12041" width="2.33203125" style="194" customWidth="1"/>
    <col min="12042" max="12288" width="8.08203125" style="194"/>
    <col min="12289" max="12289" width="1.08203125" style="194" customWidth="1"/>
    <col min="12290" max="12290" width="21.83203125" style="194" customWidth="1"/>
    <col min="12291" max="12291" width="3.58203125" style="194" customWidth="1"/>
    <col min="12292" max="12294" width="18.08203125" style="194" customWidth="1"/>
    <col min="12295" max="12295" width="2.83203125" style="194" customWidth="1"/>
    <col min="12296" max="12296" width="3.33203125" style="194" customWidth="1"/>
    <col min="12297" max="12297" width="2.33203125" style="194" customWidth="1"/>
    <col min="12298" max="12544" width="8.08203125" style="194"/>
    <col min="12545" max="12545" width="1.08203125" style="194" customWidth="1"/>
    <col min="12546" max="12546" width="21.83203125" style="194" customWidth="1"/>
    <col min="12547" max="12547" width="3.58203125" style="194" customWidth="1"/>
    <col min="12548" max="12550" width="18.08203125" style="194" customWidth="1"/>
    <col min="12551" max="12551" width="2.83203125" style="194" customWidth="1"/>
    <col min="12552" max="12552" width="3.33203125" style="194" customWidth="1"/>
    <col min="12553" max="12553" width="2.33203125" style="194" customWidth="1"/>
    <col min="12554" max="12800" width="8.08203125" style="194"/>
    <col min="12801" max="12801" width="1.08203125" style="194" customWidth="1"/>
    <col min="12802" max="12802" width="21.83203125" style="194" customWidth="1"/>
    <col min="12803" max="12803" width="3.58203125" style="194" customWidth="1"/>
    <col min="12804" max="12806" width="18.08203125" style="194" customWidth="1"/>
    <col min="12807" max="12807" width="2.83203125" style="194" customWidth="1"/>
    <col min="12808" max="12808" width="3.33203125" style="194" customWidth="1"/>
    <col min="12809" max="12809" width="2.33203125" style="194" customWidth="1"/>
    <col min="12810" max="13056" width="8.08203125" style="194"/>
    <col min="13057" max="13057" width="1.08203125" style="194" customWidth="1"/>
    <col min="13058" max="13058" width="21.83203125" style="194" customWidth="1"/>
    <col min="13059" max="13059" width="3.58203125" style="194" customWidth="1"/>
    <col min="13060" max="13062" width="18.08203125" style="194" customWidth="1"/>
    <col min="13063" max="13063" width="2.83203125" style="194" customWidth="1"/>
    <col min="13064" max="13064" width="3.33203125" style="194" customWidth="1"/>
    <col min="13065" max="13065" width="2.33203125" style="194" customWidth="1"/>
    <col min="13066" max="13312" width="8.08203125" style="194"/>
    <col min="13313" max="13313" width="1.08203125" style="194" customWidth="1"/>
    <col min="13314" max="13314" width="21.83203125" style="194" customWidth="1"/>
    <col min="13315" max="13315" width="3.58203125" style="194" customWidth="1"/>
    <col min="13316" max="13318" width="18.08203125" style="194" customWidth="1"/>
    <col min="13319" max="13319" width="2.83203125" style="194" customWidth="1"/>
    <col min="13320" max="13320" width="3.33203125" style="194" customWidth="1"/>
    <col min="13321" max="13321" width="2.33203125" style="194" customWidth="1"/>
    <col min="13322" max="13568" width="8.08203125" style="194"/>
    <col min="13569" max="13569" width="1.08203125" style="194" customWidth="1"/>
    <col min="13570" max="13570" width="21.83203125" style="194" customWidth="1"/>
    <col min="13571" max="13571" width="3.58203125" style="194" customWidth="1"/>
    <col min="13572" max="13574" width="18.08203125" style="194" customWidth="1"/>
    <col min="13575" max="13575" width="2.83203125" style="194" customWidth="1"/>
    <col min="13576" max="13576" width="3.33203125" style="194" customWidth="1"/>
    <col min="13577" max="13577" width="2.33203125" style="194" customWidth="1"/>
    <col min="13578" max="13824" width="8.08203125" style="194"/>
    <col min="13825" max="13825" width="1.08203125" style="194" customWidth="1"/>
    <col min="13826" max="13826" width="21.83203125" style="194" customWidth="1"/>
    <col min="13827" max="13827" width="3.58203125" style="194" customWidth="1"/>
    <col min="13828" max="13830" width="18.08203125" style="194" customWidth="1"/>
    <col min="13831" max="13831" width="2.83203125" style="194" customWidth="1"/>
    <col min="13832" max="13832" width="3.33203125" style="194" customWidth="1"/>
    <col min="13833" max="13833" width="2.33203125" style="194" customWidth="1"/>
    <col min="13834" max="14080" width="8.08203125" style="194"/>
    <col min="14081" max="14081" width="1.08203125" style="194" customWidth="1"/>
    <col min="14082" max="14082" width="21.83203125" style="194" customWidth="1"/>
    <col min="14083" max="14083" width="3.58203125" style="194" customWidth="1"/>
    <col min="14084" max="14086" width="18.08203125" style="194" customWidth="1"/>
    <col min="14087" max="14087" width="2.83203125" style="194" customWidth="1"/>
    <col min="14088" max="14088" width="3.33203125" style="194" customWidth="1"/>
    <col min="14089" max="14089" width="2.33203125" style="194" customWidth="1"/>
    <col min="14090" max="14336" width="8.08203125" style="194"/>
    <col min="14337" max="14337" width="1.08203125" style="194" customWidth="1"/>
    <col min="14338" max="14338" width="21.83203125" style="194" customWidth="1"/>
    <col min="14339" max="14339" width="3.58203125" style="194" customWidth="1"/>
    <col min="14340" max="14342" width="18.08203125" style="194" customWidth="1"/>
    <col min="14343" max="14343" width="2.83203125" style="194" customWidth="1"/>
    <col min="14344" max="14344" width="3.33203125" style="194" customWidth="1"/>
    <col min="14345" max="14345" width="2.33203125" style="194" customWidth="1"/>
    <col min="14346" max="14592" width="8.08203125" style="194"/>
    <col min="14593" max="14593" width="1.08203125" style="194" customWidth="1"/>
    <col min="14594" max="14594" width="21.83203125" style="194" customWidth="1"/>
    <col min="14595" max="14595" width="3.58203125" style="194" customWidth="1"/>
    <col min="14596" max="14598" width="18.08203125" style="194" customWidth="1"/>
    <col min="14599" max="14599" width="2.83203125" style="194" customWidth="1"/>
    <col min="14600" max="14600" width="3.33203125" style="194" customWidth="1"/>
    <col min="14601" max="14601" width="2.33203125" style="194" customWidth="1"/>
    <col min="14602" max="14848" width="8.08203125" style="194"/>
    <col min="14849" max="14849" width="1.08203125" style="194" customWidth="1"/>
    <col min="14850" max="14850" width="21.83203125" style="194" customWidth="1"/>
    <col min="14851" max="14851" width="3.58203125" style="194" customWidth="1"/>
    <col min="14852" max="14854" width="18.08203125" style="194" customWidth="1"/>
    <col min="14855" max="14855" width="2.83203125" style="194" customWidth="1"/>
    <col min="14856" max="14856" width="3.33203125" style="194" customWidth="1"/>
    <col min="14857" max="14857" width="2.33203125" style="194" customWidth="1"/>
    <col min="14858" max="15104" width="8.08203125" style="194"/>
    <col min="15105" max="15105" width="1.08203125" style="194" customWidth="1"/>
    <col min="15106" max="15106" width="21.83203125" style="194" customWidth="1"/>
    <col min="15107" max="15107" width="3.58203125" style="194" customWidth="1"/>
    <col min="15108" max="15110" width="18.08203125" style="194" customWidth="1"/>
    <col min="15111" max="15111" width="2.83203125" style="194" customWidth="1"/>
    <col min="15112" max="15112" width="3.33203125" style="194" customWidth="1"/>
    <col min="15113" max="15113" width="2.33203125" style="194" customWidth="1"/>
    <col min="15114" max="15360" width="8.08203125" style="194"/>
    <col min="15361" max="15361" width="1.08203125" style="194" customWidth="1"/>
    <col min="15362" max="15362" width="21.83203125" style="194" customWidth="1"/>
    <col min="15363" max="15363" width="3.58203125" style="194" customWidth="1"/>
    <col min="15364" max="15366" width="18.08203125" style="194" customWidth="1"/>
    <col min="15367" max="15367" width="2.83203125" style="194" customWidth="1"/>
    <col min="15368" max="15368" width="3.33203125" style="194" customWidth="1"/>
    <col min="15369" max="15369" width="2.33203125" style="194" customWidth="1"/>
    <col min="15370" max="15616" width="8.08203125" style="194"/>
    <col min="15617" max="15617" width="1.08203125" style="194" customWidth="1"/>
    <col min="15618" max="15618" width="21.83203125" style="194" customWidth="1"/>
    <col min="15619" max="15619" width="3.58203125" style="194" customWidth="1"/>
    <col min="15620" max="15622" width="18.08203125" style="194" customWidth="1"/>
    <col min="15623" max="15623" width="2.83203125" style="194" customWidth="1"/>
    <col min="15624" max="15624" width="3.33203125" style="194" customWidth="1"/>
    <col min="15625" max="15625" width="2.33203125" style="194" customWidth="1"/>
    <col min="15626" max="15872" width="8.08203125" style="194"/>
    <col min="15873" max="15873" width="1.08203125" style="194" customWidth="1"/>
    <col min="15874" max="15874" width="21.83203125" style="194" customWidth="1"/>
    <col min="15875" max="15875" width="3.58203125" style="194" customWidth="1"/>
    <col min="15876" max="15878" width="18.08203125" style="194" customWidth="1"/>
    <col min="15879" max="15879" width="2.83203125" style="194" customWidth="1"/>
    <col min="15880" max="15880" width="3.33203125" style="194" customWidth="1"/>
    <col min="15881" max="15881" width="2.33203125" style="194" customWidth="1"/>
    <col min="15882" max="16128" width="8.08203125" style="194"/>
    <col min="16129" max="16129" width="1.08203125" style="194" customWidth="1"/>
    <col min="16130" max="16130" width="21.83203125" style="194" customWidth="1"/>
    <col min="16131" max="16131" width="3.58203125" style="194" customWidth="1"/>
    <col min="16132" max="16134" width="18.08203125" style="194" customWidth="1"/>
    <col min="16135" max="16135" width="2.83203125" style="194" customWidth="1"/>
    <col min="16136" max="16136" width="3.33203125" style="194" customWidth="1"/>
    <col min="16137" max="16137" width="2.33203125" style="194" customWidth="1"/>
    <col min="16138" max="16384" width="8.08203125" style="194"/>
  </cols>
  <sheetData>
    <row r="1" spans="1:7" ht="27.75" customHeight="1">
      <c r="A1" s="32"/>
      <c r="B1" s="107" t="s">
        <v>320</v>
      </c>
      <c r="F1" s="108"/>
    </row>
    <row r="2" spans="1:7" ht="27.75" customHeight="1">
      <c r="A2" s="32"/>
      <c r="F2" s="1550"/>
      <c r="G2" s="1550"/>
    </row>
    <row r="3" spans="1:7" ht="20.25" customHeight="1">
      <c r="A3" s="32"/>
      <c r="F3" s="206"/>
      <c r="G3" s="206"/>
    </row>
    <row r="4" spans="1:7" ht="20.25" customHeight="1">
      <c r="A4" s="32"/>
      <c r="F4" s="206"/>
      <c r="G4" s="206"/>
    </row>
    <row r="5" spans="1:7" ht="36" customHeight="1">
      <c r="A5" s="1469" t="s">
        <v>321</v>
      </c>
      <c r="B5" s="1469"/>
      <c r="C5" s="1469"/>
      <c r="D5" s="1469"/>
      <c r="E5" s="1469"/>
      <c r="F5" s="1469"/>
      <c r="G5" s="1469"/>
    </row>
    <row r="6" spans="1:7" ht="28.5" customHeight="1">
      <c r="A6" s="159"/>
      <c r="B6" s="159"/>
      <c r="C6" s="159"/>
      <c r="D6" s="159"/>
      <c r="E6" s="159"/>
      <c r="F6" s="159"/>
      <c r="G6" s="159"/>
    </row>
    <row r="7" spans="1:7" ht="43.5" customHeight="1">
      <c r="A7" s="159"/>
      <c r="B7" s="195" t="s">
        <v>97</v>
      </c>
      <c r="C7" s="1471"/>
      <c r="D7" s="1472"/>
      <c r="E7" s="1472"/>
      <c r="F7" s="1472"/>
      <c r="G7" s="1473"/>
    </row>
    <row r="8" spans="1:7" ht="43.5" customHeight="1">
      <c r="B8" s="207" t="s">
        <v>138</v>
      </c>
      <c r="C8" s="1474" t="s">
        <v>139</v>
      </c>
      <c r="D8" s="1474"/>
      <c r="E8" s="1474"/>
      <c r="F8" s="1474"/>
      <c r="G8" s="1475"/>
    </row>
    <row r="9" spans="1:7" ht="19.5" customHeight="1">
      <c r="B9" s="1551" t="s">
        <v>322</v>
      </c>
      <c r="C9" s="223"/>
      <c r="D9" s="224"/>
      <c r="E9" s="224"/>
      <c r="F9" s="224"/>
      <c r="G9" s="225"/>
    </row>
    <row r="10" spans="1:7" ht="33" customHeight="1">
      <c r="B10" s="1552"/>
      <c r="C10" s="226"/>
      <c r="D10" s="227" t="s">
        <v>323</v>
      </c>
      <c r="E10" s="227" t="s">
        <v>324</v>
      </c>
      <c r="F10" s="227" t="s">
        <v>325</v>
      </c>
      <c r="G10" s="228"/>
    </row>
    <row r="11" spans="1:7" ht="33" customHeight="1">
      <c r="B11" s="1552"/>
      <c r="C11" s="226"/>
      <c r="D11" s="229"/>
      <c r="E11" s="229"/>
      <c r="F11" s="230" t="s">
        <v>326</v>
      </c>
      <c r="G11" s="228"/>
    </row>
    <row r="12" spans="1:7" ht="33" customHeight="1">
      <c r="B12" s="1552"/>
      <c r="C12" s="226"/>
      <c r="D12" s="229"/>
      <c r="E12" s="229"/>
      <c r="F12" s="230" t="s">
        <v>326</v>
      </c>
      <c r="G12" s="228"/>
    </row>
    <row r="13" spans="1:7" ht="33" customHeight="1">
      <c r="B13" s="1552"/>
      <c r="C13" s="226"/>
      <c r="D13" s="229"/>
      <c r="E13" s="229"/>
      <c r="F13" s="230" t="s">
        <v>326</v>
      </c>
      <c r="G13" s="228"/>
    </row>
    <row r="14" spans="1:7" ht="33" customHeight="1">
      <c r="B14" s="1552"/>
      <c r="C14" s="226"/>
      <c r="D14" s="229"/>
      <c r="E14" s="229"/>
      <c r="F14" s="230" t="s">
        <v>326</v>
      </c>
      <c r="G14" s="228"/>
    </row>
    <row r="15" spans="1:7" ht="33" customHeight="1">
      <c r="B15" s="1552"/>
      <c r="C15" s="226"/>
      <c r="D15" s="229"/>
      <c r="E15" s="229"/>
      <c r="F15" s="230" t="s">
        <v>326</v>
      </c>
      <c r="G15" s="228"/>
    </row>
    <row r="16" spans="1:7" ht="19.5" customHeight="1">
      <c r="B16" s="1553"/>
      <c r="C16" s="231"/>
      <c r="D16" s="224"/>
      <c r="E16" s="224"/>
      <c r="F16" s="224"/>
      <c r="G16" s="232"/>
    </row>
    <row r="19" spans="2:9" ht="17.25" customHeight="1">
      <c r="B19" s="33" t="s">
        <v>146</v>
      </c>
      <c r="C19" s="33"/>
      <c r="D19" s="33"/>
      <c r="E19" s="33"/>
      <c r="F19" s="33"/>
      <c r="G19" s="33"/>
      <c r="H19" s="33"/>
      <c r="I19" s="33"/>
    </row>
    <row r="20" spans="2:9" ht="36" customHeight="1">
      <c r="B20" s="1465" t="s">
        <v>327</v>
      </c>
      <c r="C20" s="1554"/>
      <c r="D20" s="1554"/>
      <c r="E20" s="1554"/>
      <c r="F20" s="1554"/>
      <c r="G20" s="1554"/>
      <c r="H20" s="33"/>
      <c r="I20" s="33"/>
    </row>
    <row r="21" spans="2:9" ht="34.5" customHeight="1">
      <c r="B21" s="1465"/>
      <c r="C21" s="1464"/>
      <c r="D21" s="1464"/>
      <c r="E21" s="1464"/>
      <c r="F21" s="1464"/>
      <c r="G21" s="1464"/>
    </row>
    <row r="22" spans="2:9">
      <c r="B22" s="33"/>
    </row>
  </sheetData>
  <sheetProtection algorithmName="SHA-512" hashValue="+2nePYFevSM85WtoMdgSL825OyGD/lcmDggWqiL0U++MdRir9GcDKLvm7TylDFb+/1EVGDvfWKaG9BLT7HOogg==" saltValue="oFuGH8hI+0HN3bKMu6L2zA==" spinCount="100000" sheet="1"/>
  <mergeCells count="7">
    <mergeCell ref="B21:G21"/>
    <mergeCell ref="F2:G2"/>
    <mergeCell ref="A5:G5"/>
    <mergeCell ref="C7:G7"/>
    <mergeCell ref="C8:G8"/>
    <mergeCell ref="B9:B16"/>
    <mergeCell ref="B20:G20"/>
  </mergeCells>
  <phoneticPr fontId="5"/>
  <pageMargins left="0.7" right="0.7" top="0.75" bottom="0.75" header="0.3" footer="0.3"/>
  <pageSetup paperSize="9" scale="96"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F21"/>
  <sheetViews>
    <sheetView showGridLines="0" view="pageBreakPreview" zoomScaleNormal="100" zoomScaleSheetLayoutView="100" workbookViewId="0">
      <selection activeCell="B4" sqref="B4:F4"/>
    </sheetView>
  </sheetViews>
  <sheetFormatPr defaultColWidth="9" defaultRowHeight="14"/>
  <cols>
    <col min="1" max="1" width="24.33203125" style="128" customWidth="1"/>
    <col min="2" max="2" width="4" style="128" customWidth="1"/>
    <col min="3" max="3" width="20.08203125" style="128" customWidth="1"/>
    <col min="4" max="4" width="23.58203125" style="128" customWidth="1"/>
    <col min="5" max="6" width="10.33203125" style="128" customWidth="1"/>
    <col min="7" max="256" width="9" style="128"/>
    <col min="257" max="257" width="24.33203125" style="128" customWidth="1"/>
    <col min="258" max="258" width="4" style="128" customWidth="1"/>
    <col min="259" max="259" width="20.08203125" style="128" customWidth="1"/>
    <col min="260" max="260" width="23.58203125" style="128" customWidth="1"/>
    <col min="261" max="262" width="10.33203125" style="128" customWidth="1"/>
    <col min="263" max="512" width="9" style="128"/>
    <col min="513" max="513" width="24.33203125" style="128" customWidth="1"/>
    <col min="514" max="514" width="4" style="128" customWidth="1"/>
    <col min="515" max="515" width="20.08203125" style="128" customWidth="1"/>
    <col min="516" max="516" width="23.58203125" style="128" customWidth="1"/>
    <col min="517" max="518" width="10.33203125" style="128" customWidth="1"/>
    <col min="519" max="768" width="9" style="128"/>
    <col min="769" max="769" width="24.33203125" style="128" customWidth="1"/>
    <col min="770" max="770" width="4" style="128" customWidth="1"/>
    <col min="771" max="771" width="20.08203125" style="128" customWidth="1"/>
    <col min="772" max="772" width="23.58203125" style="128" customWidth="1"/>
    <col min="773" max="774" width="10.33203125" style="128" customWidth="1"/>
    <col min="775" max="1024" width="9" style="128"/>
    <col min="1025" max="1025" width="24.33203125" style="128" customWidth="1"/>
    <col min="1026" max="1026" width="4" style="128" customWidth="1"/>
    <col min="1027" max="1027" width="20.08203125" style="128" customWidth="1"/>
    <col min="1028" max="1028" width="23.58203125" style="128" customWidth="1"/>
    <col min="1029" max="1030" width="10.33203125" style="128" customWidth="1"/>
    <col min="1031" max="1280" width="9" style="128"/>
    <col min="1281" max="1281" width="24.33203125" style="128" customWidth="1"/>
    <col min="1282" max="1282" width="4" style="128" customWidth="1"/>
    <col min="1283" max="1283" width="20.08203125" style="128" customWidth="1"/>
    <col min="1284" max="1284" width="23.58203125" style="128" customWidth="1"/>
    <col min="1285" max="1286" width="10.33203125" style="128" customWidth="1"/>
    <col min="1287" max="1536" width="9" style="128"/>
    <col min="1537" max="1537" width="24.33203125" style="128" customWidth="1"/>
    <col min="1538" max="1538" width="4" style="128" customWidth="1"/>
    <col min="1539" max="1539" width="20.08203125" style="128" customWidth="1"/>
    <col min="1540" max="1540" width="23.58203125" style="128" customWidth="1"/>
    <col min="1541" max="1542" width="10.33203125" style="128" customWidth="1"/>
    <col min="1543" max="1792" width="9" style="128"/>
    <col min="1793" max="1793" width="24.33203125" style="128" customWidth="1"/>
    <col min="1794" max="1794" width="4" style="128" customWidth="1"/>
    <col min="1795" max="1795" width="20.08203125" style="128" customWidth="1"/>
    <col min="1796" max="1796" width="23.58203125" style="128" customWidth="1"/>
    <col min="1797" max="1798" width="10.33203125" style="128" customWidth="1"/>
    <col min="1799" max="2048" width="9" style="128"/>
    <col min="2049" max="2049" width="24.33203125" style="128" customWidth="1"/>
    <col min="2050" max="2050" width="4" style="128" customWidth="1"/>
    <col min="2051" max="2051" width="20.08203125" style="128" customWidth="1"/>
    <col min="2052" max="2052" width="23.58203125" style="128" customWidth="1"/>
    <col min="2053" max="2054" width="10.33203125" style="128" customWidth="1"/>
    <col min="2055" max="2304" width="9" style="128"/>
    <col min="2305" max="2305" width="24.33203125" style="128" customWidth="1"/>
    <col min="2306" max="2306" width="4" style="128" customWidth="1"/>
    <col min="2307" max="2307" width="20.08203125" style="128" customWidth="1"/>
    <col min="2308" max="2308" width="23.58203125" style="128" customWidth="1"/>
    <col min="2309" max="2310" width="10.33203125" style="128" customWidth="1"/>
    <col min="2311" max="2560" width="9" style="128"/>
    <col min="2561" max="2561" width="24.33203125" style="128" customWidth="1"/>
    <col min="2562" max="2562" width="4" style="128" customWidth="1"/>
    <col min="2563" max="2563" width="20.08203125" style="128" customWidth="1"/>
    <col min="2564" max="2564" width="23.58203125" style="128" customWidth="1"/>
    <col min="2565" max="2566" width="10.33203125" style="128" customWidth="1"/>
    <col min="2567" max="2816" width="9" style="128"/>
    <col min="2817" max="2817" width="24.33203125" style="128" customWidth="1"/>
    <col min="2818" max="2818" width="4" style="128" customWidth="1"/>
    <col min="2819" max="2819" width="20.08203125" style="128" customWidth="1"/>
    <col min="2820" max="2820" width="23.58203125" style="128" customWidth="1"/>
    <col min="2821" max="2822" width="10.33203125" style="128" customWidth="1"/>
    <col min="2823" max="3072" width="9" style="128"/>
    <col min="3073" max="3073" width="24.33203125" style="128" customWidth="1"/>
    <col min="3074" max="3074" width="4" style="128" customWidth="1"/>
    <col min="3075" max="3075" width="20.08203125" style="128" customWidth="1"/>
    <col min="3076" max="3076" width="23.58203125" style="128" customWidth="1"/>
    <col min="3077" max="3078" width="10.33203125" style="128" customWidth="1"/>
    <col min="3079" max="3328" width="9" style="128"/>
    <col min="3329" max="3329" width="24.33203125" style="128" customWidth="1"/>
    <col min="3330" max="3330" width="4" style="128" customWidth="1"/>
    <col min="3331" max="3331" width="20.08203125" style="128" customWidth="1"/>
    <col min="3332" max="3332" width="23.58203125" style="128" customWidth="1"/>
    <col min="3333" max="3334" width="10.33203125" style="128" customWidth="1"/>
    <col min="3335" max="3584" width="9" style="128"/>
    <col min="3585" max="3585" width="24.33203125" style="128" customWidth="1"/>
    <col min="3586" max="3586" width="4" style="128" customWidth="1"/>
    <col min="3587" max="3587" width="20.08203125" style="128" customWidth="1"/>
    <col min="3588" max="3588" width="23.58203125" style="128" customWidth="1"/>
    <col min="3589" max="3590" width="10.33203125" style="128" customWidth="1"/>
    <col min="3591" max="3840" width="9" style="128"/>
    <col min="3841" max="3841" width="24.33203125" style="128" customWidth="1"/>
    <col min="3842" max="3842" width="4" style="128" customWidth="1"/>
    <col min="3843" max="3843" width="20.08203125" style="128" customWidth="1"/>
    <col min="3844" max="3844" width="23.58203125" style="128" customWidth="1"/>
    <col min="3845" max="3846" width="10.33203125" style="128" customWidth="1"/>
    <col min="3847" max="4096" width="9" style="128"/>
    <col min="4097" max="4097" width="24.33203125" style="128" customWidth="1"/>
    <col min="4098" max="4098" width="4" style="128" customWidth="1"/>
    <col min="4099" max="4099" width="20.08203125" style="128" customWidth="1"/>
    <col min="4100" max="4100" width="23.58203125" style="128" customWidth="1"/>
    <col min="4101" max="4102" width="10.33203125" style="128" customWidth="1"/>
    <col min="4103" max="4352" width="9" style="128"/>
    <col min="4353" max="4353" width="24.33203125" style="128" customWidth="1"/>
    <col min="4354" max="4354" width="4" style="128" customWidth="1"/>
    <col min="4355" max="4355" width="20.08203125" style="128" customWidth="1"/>
    <col min="4356" max="4356" width="23.58203125" style="128" customWidth="1"/>
    <col min="4357" max="4358" width="10.33203125" style="128" customWidth="1"/>
    <col min="4359" max="4608" width="9" style="128"/>
    <col min="4609" max="4609" width="24.33203125" style="128" customWidth="1"/>
    <col min="4610" max="4610" width="4" style="128" customWidth="1"/>
    <col min="4611" max="4611" width="20.08203125" style="128" customWidth="1"/>
    <col min="4612" max="4612" width="23.58203125" style="128" customWidth="1"/>
    <col min="4613" max="4614" width="10.33203125" style="128" customWidth="1"/>
    <col min="4615" max="4864" width="9" style="128"/>
    <col min="4865" max="4865" width="24.33203125" style="128" customWidth="1"/>
    <col min="4866" max="4866" width="4" style="128" customWidth="1"/>
    <col min="4867" max="4867" width="20.08203125" style="128" customWidth="1"/>
    <col min="4868" max="4868" width="23.58203125" style="128" customWidth="1"/>
    <col min="4869" max="4870" width="10.33203125" style="128" customWidth="1"/>
    <col min="4871" max="5120" width="9" style="128"/>
    <col min="5121" max="5121" width="24.33203125" style="128" customWidth="1"/>
    <col min="5122" max="5122" width="4" style="128" customWidth="1"/>
    <col min="5123" max="5123" width="20.08203125" style="128" customWidth="1"/>
    <col min="5124" max="5124" width="23.58203125" style="128" customWidth="1"/>
    <col min="5125" max="5126" width="10.33203125" style="128" customWidth="1"/>
    <col min="5127" max="5376" width="9" style="128"/>
    <col min="5377" max="5377" width="24.33203125" style="128" customWidth="1"/>
    <col min="5378" max="5378" width="4" style="128" customWidth="1"/>
    <col min="5379" max="5379" width="20.08203125" style="128" customWidth="1"/>
    <col min="5380" max="5380" width="23.58203125" style="128" customWidth="1"/>
    <col min="5381" max="5382" width="10.33203125" style="128" customWidth="1"/>
    <col min="5383" max="5632" width="9" style="128"/>
    <col min="5633" max="5633" width="24.33203125" style="128" customWidth="1"/>
    <col min="5634" max="5634" width="4" style="128" customWidth="1"/>
    <col min="5635" max="5635" width="20.08203125" style="128" customWidth="1"/>
    <col min="5636" max="5636" width="23.58203125" style="128" customWidth="1"/>
    <col min="5637" max="5638" width="10.33203125" style="128" customWidth="1"/>
    <col min="5639" max="5888" width="9" style="128"/>
    <col min="5889" max="5889" width="24.33203125" style="128" customWidth="1"/>
    <col min="5890" max="5890" width="4" style="128" customWidth="1"/>
    <col min="5891" max="5891" width="20.08203125" style="128" customWidth="1"/>
    <col min="5892" max="5892" width="23.58203125" style="128" customWidth="1"/>
    <col min="5893" max="5894" width="10.33203125" style="128" customWidth="1"/>
    <col min="5895" max="6144" width="9" style="128"/>
    <col min="6145" max="6145" width="24.33203125" style="128" customWidth="1"/>
    <col min="6146" max="6146" width="4" style="128" customWidth="1"/>
    <col min="6147" max="6147" width="20.08203125" style="128" customWidth="1"/>
    <col min="6148" max="6148" width="23.58203125" style="128" customWidth="1"/>
    <col min="6149" max="6150" width="10.33203125" style="128" customWidth="1"/>
    <col min="6151" max="6400" width="9" style="128"/>
    <col min="6401" max="6401" width="24.33203125" style="128" customWidth="1"/>
    <col min="6402" max="6402" width="4" style="128" customWidth="1"/>
    <col min="6403" max="6403" width="20.08203125" style="128" customWidth="1"/>
    <col min="6404" max="6404" width="23.58203125" style="128" customWidth="1"/>
    <col min="6405" max="6406" width="10.33203125" style="128" customWidth="1"/>
    <col min="6407" max="6656" width="9" style="128"/>
    <col min="6657" max="6657" width="24.33203125" style="128" customWidth="1"/>
    <col min="6658" max="6658" width="4" style="128" customWidth="1"/>
    <col min="6659" max="6659" width="20.08203125" style="128" customWidth="1"/>
    <col min="6660" max="6660" width="23.58203125" style="128" customWidth="1"/>
    <col min="6661" max="6662" width="10.33203125" style="128" customWidth="1"/>
    <col min="6663" max="6912" width="9" style="128"/>
    <col min="6913" max="6913" width="24.33203125" style="128" customWidth="1"/>
    <col min="6914" max="6914" width="4" style="128" customWidth="1"/>
    <col min="6915" max="6915" width="20.08203125" style="128" customWidth="1"/>
    <col min="6916" max="6916" width="23.58203125" style="128" customWidth="1"/>
    <col min="6917" max="6918" width="10.33203125" style="128" customWidth="1"/>
    <col min="6919" max="7168" width="9" style="128"/>
    <col min="7169" max="7169" width="24.33203125" style="128" customWidth="1"/>
    <col min="7170" max="7170" width="4" style="128" customWidth="1"/>
    <col min="7171" max="7171" width="20.08203125" style="128" customWidth="1"/>
    <col min="7172" max="7172" width="23.58203125" style="128" customWidth="1"/>
    <col min="7173" max="7174" width="10.33203125" style="128" customWidth="1"/>
    <col min="7175" max="7424" width="9" style="128"/>
    <col min="7425" max="7425" width="24.33203125" style="128" customWidth="1"/>
    <col min="7426" max="7426" width="4" style="128" customWidth="1"/>
    <col min="7427" max="7427" width="20.08203125" style="128" customWidth="1"/>
    <col min="7428" max="7428" width="23.58203125" style="128" customWidth="1"/>
    <col min="7429" max="7430" width="10.33203125" style="128" customWidth="1"/>
    <col min="7431" max="7680" width="9" style="128"/>
    <col min="7681" max="7681" width="24.33203125" style="128" customWidth="1"/>
    <col min="7682" max="7682" width="4" style="128" customWidth="1"/>
    <col min="7683" max="7683" width="20.08203125" style="128" customWidth="1"/>
    <col min="7684" max="7684" width="23.58203125" style="128" customWidth="1"/>
    <col min="7685" max="7686" width="10.33203125" style="128" customWidth="1"/>
    <col min="7687" max="7936" width="9" style="128"/>
    <col min="7937" max="7937" width="24.33203125" style="128" customWidth="1"/>
    <col min="7938" max="7938" width="4" style="128" customWidth="1"/>
    <col min="7939" max="7939" width="20.08203125" style="128" customWidth="1"/>
    <col min="7940" max="7940" width="23.58203125" style="128" customWidth="1"/>
    <col min="7941" max="7942" width="10.33203125" style="128" customWidth="1"/>
    <col min="7943" max="8192" width="9" style="128"/>
    <col min="8193" max="8193" width="24.33203125" style="128" customWidth="1"/>
    <col min="8194" max="8194" width="4" style="128" customWidth="1"/>
    <col min="8195" max="8195" width="20.08203125" style="128" customWidth="1"/>
    <col min="8196" max="8196" width="23.58203125" style="128" customWidth="1"/>
    <col min="8197" max="8198" width="10.33203125" style="128" customWidth="1"/>
    <col min="8199" max="8448" width="9" style="128"/>
    <col min="8449" max="8449" width="24.33203125" style="128" customWidth="1"/>
    <col min="8450" max="8450" width="4" style="128" customWidth="1"/>
    <col min="8451" max="8451" width="20.08203125" style="128" customWidth="1"/>
    <col min="8452" max="8452" width="23.58203125" style="128" customWidth="1"/>
    <col min="8453" max="8454" width="10.33203125" style="128" customWidth="1"/>
    <col min="8455" max="8704" width="9" style="128"/>
    <col min="8705" max="8705" width="24.33203125" style="128" customWidth="1"/>
    <col min="8706" max="8706" width="4" style="128" customWidth="1"/>
    <col min="8707" max="8707" width="20.08203125" style="128" customWidth="1"/>
    <col min="8708" max="8708" width="23.58203125" style="128" customWidth="1"/>
    <col min="8709" max="8710" width="10.33203125" style="128" customWidth="1"/>
    <col min="8711" max="8960" width="9" style="128"/>
    <col min="8961" max="8961" width="24.33203125" style="128" customWidth="1"/>
    <col min="8962" max="8962" width="4" style="128" customWidth="1"/>
    <col min="8963" max="8963" width="20.08203125" style="128" customWidth="1"/>
    <col min="8964" max="8964" width="23.58203125" style="128" customWidth="1"/>
    <col min="8965" max="8966" width="10.33203125" style="128" customWidth="1"/>
    <col min="8967" max="9216" width="9" style="128"/>
    <col min="9217" max="9217" width="24.33203125" style="128" customWidth="1"/>
    <col min="9218" max="9218" width="4" style="128" customWidth="1"/>
    <col min="9219" max="9219" width="20.08203125" style="128" customWidth="1"/>
    <col min="9220" max="9220" width="23.58203125" style="128" customWidth="1"/>
    <col min="9221" max="9222" width="10.33203125" style="128" customWidth="1"/>
    <col min="9223" max="9472" width="9" style="128"/>
    <col min="9473" max="9473" width="24.33203125" style="128" customWidth="1"/>
    <col min="9474" max="9474" width="4" style="128" customWidth="1"/>
    <col min="9475" max="9475" width="20.08203125" style="128" customWidth="1"/>
    <col min="9476" max="9476" width="23.58203125" style="128" customWidth="1"/>
    <col min="9477" max="9478" width="10.33203125" style="128" customWidth="1"/>
    <col min="9479" max="9728" width="9" style="128"/>
    <col min="9729" max="9729" width="24.33203125" style="128" customWidth="1"/>
    <col min="9730" max="9730" width="4" style="128" customWidth="1"/>
    <col min="9731" max="9731" width="20.08203125" style="128" customWidth="1"/>
    <col min="9732" max="9732" width="23.58203125" style="128" customWidth="1"/>
    <col min="9733" max="9734" width="10.33203125" style="128" customWidth="1"/>
    <col min="9735" max="9984" width="9" style="128"/>
    <col min="9985" max="9985" width="24.33203125" style="128" customWidth="1"/>
    <col min="9986" max="9986" width="4" style="128" customWidth="1"/>
    <col min="9987" max="9987" width="20.08203125" style="128" customWidth="1"/>
    <col min="9988" max="9988" width="23.58203125" style="128" customWidth="1"/>
    <col min="9989" max="9990" width="10.33203125" style="128" customWidth="1"/>
    <col min="9991" max="10240" width="9" style="128"/>
    <col min="10241" max="10241" width="24.33203125" style="128" customWidth="1"/>
    <col min="10242" max="10242" width="4" style="128" customWidth="1"/>
    <col min="10243" max="10243" width="20.08203125" style="128" customWidth="1"/>
    <col min="10244" max="10244" width="23.58203125" style="128" customWidth="1"/>
    <col min="10245" max="10246" width="10.33203125" style="128" customWidth="1"/>
    <col min="10247" max="10496" width="9" style="128"/>
    <col min="10497" max="10497" width="24.33203125" style="128" customWidth="1"/>
    <col min="10498" max="10498" width="4" style="128" customWidth="1"/>
    <col min="10499" max="10499" width="20.08203125" style="128" customWidth="1"/>
    <col min="10500" max="10500" width="23.58203125" style="128" customWidth="1"/>
    <col min="10501" max="10502" width="10.33203125" style="128" customWidth="1"/>
    <col min="10503" max="10752" width="9" style="128"/>
    <col min="10753" max="10753" width="24.33203125" style="128" customWidth="1"/>
    <col min="10754" max="10754" width="4" style="128" customWidth="1"/>
    <col min="10755" max="10755" width="20.08203125" style="128" customWidth="1"/>
    <col min="10756" max="10756" width="23.58203125" style="128" customWidth="1"/>
    <col min="10757" max="10758" width="10.33203125" style="128" customWidth="1"/>
    <col min="10759" max="11008" width="9" style="128"/>
    <col min="11009" max="11009" width="24.33203125" style="128" customWidth="1"/>
    <col min="11010" max="11010" width="4" style="128" customWidth="1"/>
    <col min="11011" max="11011" width="20.08203125" style="128" customWidth="1"/>
    <col min="11012" max="11012" width="23.58203125" style="128" customWidth="1"/>
    <col min="11013" max="11014" width="10.33203125" style="128" customWidth="1"/>
    <col min="11015" max="11264" width="9" style="128"/>
    <col min="11265" max="11265" width="24.33203125" style="128" customWidth="1"/>
    <col min="11266" max="11266" width="4" style="128" customWidth="1"/>
    <col min="11267" max="11267" width="20.08203125" style="128" customWidth="1"/>
    <col min="11268" max="11268" width="23.58203125" style="128" customWidth="1"/>
    <col min="11269" max="11270" width="10.33203125" style="128" customWidth="1"/>
    <col min="11271" max="11520" width="9" style="128"/>
    <col min="11521" max="11521" width="24.33203125" style="128" customWidth="1"/>
    <col min="11522" max="11522" width="4" style="128" customWidth="1"/>
    <col min="11523" max="11523" width="20.08203125" style="128" customWidth="1"/>
    <col min="11524" max="11524" width="23.58203125" style="128" customWidth="1"/>
    <col min="11525" max="11526" width="10.33203125" style="128" customWidth="1"/>
    <col min="11527" max="11776" width="9" style="128"/>
    <col min="11777" max="11777" width="24.33203125" style="128" customWidth="1"/>
    <col min="11778" max="11778" width="4" style="128" customWidth="1"/>
    <col min="11779" max="11779" width="20.08203125" style="128" customWidth="1"/>
    <col min="11780" max="11780" width="23.58203125" style="128" customWidth="1"/>
    <col min="11781" max="11782" width="10.33203125" style="128" customWidth="1"/>
    <col min="11783" max="12032" width="9" style="128"/>
    <col min="12033" max="12033" width="24.33203125" style="128" customWidth="1"/>
    <col min="12034" max="12034" width="4" style="128" customWidth="1"/>
    <col min="12035" max="12035" width="20.08203125" style="128" customWidth="1"/>
    <col min="12036" max="12036" width="23.58203125" style="128" customWidth="1"/>
    <col min="12037" max="12038" width="10.33203125" style="128" customWidth="1"/>
    <col min="12039" max="12288" width="9" style="128"/>
    <col min="12289" max="12289" width="24.33203125" style="128" customWidth="1"/>
    <col min="12290" max="12290" width="4" style="128" customWidth="1"/>
    <col min="12291" max="12291" width="20.08203125" style="128" customWidth="1"/>
    <col min="12292" max="12292" width="23.58203125" style="128" customWidth="1"/>
    <col min="12293" max="12294" width="10.33203125" style="128" customWidth="1"/>
    <col min="12295" max="12544" width="9" style="128"/>
    <col min="12545" max="12545" width="24.33203125" style="128" customWidth="1"/>
    <col min="12546" max="12546" width="4" style="128" customWidth="1"/>
    <col min="12547" max="12547" width="20.08203125" style="128" customWidth="1"/>
    <col min="12548" max="12548" width="23.58203125" style="128" customWidth="1"/>
    <col min="12549" max="12550" width="10.33203125" style="128" customWidth="1"/>
    <col min="12551" max="12800" width="9" style="128"/>
    <col min="12801" max="12801" width="24.33203125" style="128" customWidth="1"/>
    <col min="12802" max="12802" width="4" style="128" customWidth="1"/>
    <col min="12803" max="12803" width="20.08203125" style="128" customWidth="1"/>
    <col min="12804" max="12804" width="23.58203125" style="128" customWidth="1"/>
    <col min="12805" max="12806" width="10.33203125" style="128" customWidth="1"/>
    <col min="12807" max="13056" width="9" style="128"/>
    <col min="13057" max="13057" width="24.33203125" style="128" customWidth="1"/>
    <col min="13058" max="13058" width="4" style="128" customWidth="1"/>
    <col min="13059" max="13059" width="20.08203125" style="128" customWidth="1"/>
    <col min="13060" max="13060" width="23.58203125" style="128" customWidth="1"/>
    <col min="13061" max="13062" width="10.33203125" style="128" customWidth="1"/>
    <col min="13063" max="13312" width="9" style="128"/>
    <col min="13313" max="13313" width="24.33203125" style="128" customWidth="1"/>
    <col min="13314" max="13314" width="4" style="128" customWidth="1"/>
    <col min="13315" max="13315" width="20.08203125" style="128" customWidth="1"/>
    <col min="13316" max="13316" width="23.58203125" style="128" customWidth="1"/>
    <col min="13317" max="13318" width="10.33203125" style="128" customWidth="1"/>
    <col min="13319" max="13568" width="9" style="128"/>
    <col min="13569" max="13569" width="24.33203125" style="128" customWidth="1"/>
    <col min="13570" max="13570" width="4" style="128" customWidth="1"/>
    <col min="13571" max="13571" width="20.08203125" style="128" customWidth="1"/>
    <col min="13572" max="13572" width="23.58203125" style="128" customWidth="1"/>
    <col min="13573" max="13574" width="10.33203125" style="128" customWidth="1"/>
    <col min="13575" max="13824" width="9" style="128"/>
    <col min="13825" max="13825" width="24.33203125" style="128" customWidth="1"/>
    <col min="13826" max="13826" width="4" style="128" customWidth="1"/>
    <col min="13827" max="13827" width="20.08203125" style="128" customWidth="1"/>
    <col min="13828" max="13828" width="23.58203125" style="128" customWidth="1"/>
    <col min="13829" max="13830" width="10.33203125" style="128" customWidth="1"/>
    <col min="13831" max="14080" width="9" style="128"/>
    <col min="14081" max="14081" width="24.33203125" style="128" customWidth="1"/>
    <col min="14082" max="14082" width="4" style="128" customWidth="1"/>
    <col min="14083" max="14083" width="20.08203125" style="128" customWidth="1"/>
    <col min="14084" max="14084" width="23.58203125" style="128" customWidth="1"/>
    <col min="14085" max="14086" width="10.33203125" style="128" customWidth="1"/>
    <col min="14087" max="14336" width="9" style="128"/>
    <col min="14337" max="14337" width="24.33203125" style="128" customWidth="1"/>
    <col min="14338" max="14338" width="4" style="128" customWidth="1"/>
    <col min="14339" max="14339" width="20.08203125" style="128" customWidth="1"/>
    <col min="14340" max="14340" width="23.58203125" style="128" customWidth="1"/>
    <col min="14341" max="14342" width="10.33203125" style="128" customWidth="1"/>
    <col min="14343" max="14592" width="9" style="128"/>
    <col min="14593" max="14593" width="24.33203125" style="128" customWidth="1"/>
    <col min="14594" max="14594" width="4" style="128" customWidth="1"/>
    <col min="14595" max="14595" width="20.08203125" style="128" customWidth="1"/>
    <col min="14596" max="14596" width="23.58203125" style="128" customWidth="1"/>
    <col min="14597" max="14598" width="10.33203125" style="128" customWidth="1"/>
    <col min="14599" max="14848" width="9" style="128"/>
    <col min="14849" max="14849" width="24.33203125" style="128" customWidth="1"/>
    <col min="14850" max="14850" width="4" style="128" customWidth="1"/>
    <col min="14851" max="14851" width="20.08203125" style="128" customWidth="1"/>
    <col min="14852" max="14852" width="23.58203125" style="128" customWidth="1"/>
    <col min="14853" max="14854" width="10.33203125" style="128" customWidth="1"/>
    <col min="14855" max="15104" width="9" style="128"/>
    <col min="15105" max="15105" width="24.33203125" style="128" customWidth="1"/>
    <col min="15106" max="15106" width="4" style="128" customWidth="1"/>
    <col min="15107" max="15107" width="20.08203125" style="128" customWidth="1"/>
    <col min="15108" max="15108" width="23.58203125" style="128" customWidth="1"/>
    <col min="15109" max="15110" width="10.33203125" style="128" customWidth="1"/>
    <col min="15111" max="15360" width="9" style="128"/>
    <col min="15361" max="15361" width="24.33203125" style="128" customWidth="1"/>
    <col min="15362" max="15362" width="4" style="128" customWidth="1"/>
    <col min="15363" max="15363" width="20.08203125" style="128" customWidth="1"/>
    <col min="15364" max="15364" width="23.58203125" style="128" customWidth="1"/>
    <col min="15365" max="15366" width="10.33203125" style="128" customWidth="1"/>
    <col min="15367" max="15616" width="9" style="128"/>
    <col min="15617" max="15617" width="24.33203125" style="128" customWidth="1"/>
    <col min="15618" max="15618" width="4" style="128" customWidth="1"/>
    <col min="15619" max="15619" width="20.08203125" style="128" customWidth="1"/>
    <col min="15620" max="15620" width="23.58203125" style="128" customWidth="1"/>
    <col min="15621" max="15622" width="10.33203125" style="128" customWidth="1"/>
    <col min="15623" max="15872" width="9" style="128"/>
    <col min="15873" max="15873" width="24.33203125" style="128" customWidth="1"/>
    <col min="15874" max="15874" width="4" style="128" customWidth="1"/>
    <col min="15875" max="15875" width="20.08203125" style="128" customWidth="1"/>
    <col min="15876" max="15876" width="23.58203125" style="128" customWidth="1"/>
    <col min="15877" max="15878" width="10.33203125" style="128" customWidth="1"/>
    <col min="15879" max="16128" width="9" style="128"/>
    <col min="16129" max="16129" width="24.33203125" style="128" customWidth="1"/>
    <col min="16130" max="16130" width="4" style="128" customWidth="1"/>
    <col min="16131" max="16131" width="20.08203125" style="128" customWidth="1"/>
    <col min="16132" max="16132" width="23.58203125" style="128" customWidth="1"/>
    <col min="16133" max="16134" width="10.33203125" style="128" customWidth="1"/>
    <col min="16135" max="16384" width="9" style="128"/>
  </cols>
  <sheetData>
    <row r="1" spans="1:6" ht="18.75" customHeight="1">
      <c r="A1" s="128" t="s">
        <v>517</v>
      </c>
      <c r="E1" s="129"/>
      <c r="F1" s="129"/>
    </row>
    <row r="2" spans="1:6" ht="36" customHeight="1">
      <c r="A2" s="1557" t="s">
        <v>426</v>
      </c>
      <c r="B2" s="1558"/>
      <c r="C2" s="1558"/>
      <c r="D2" s="1558"/>
      <c r="E2" s="1558"/>
      <c r="F2" s="1558"/>
    </row>
    <row r="3" spans="1:6" ht="33.75" customHeight="1">
      <c r="A3" s="130"/>
      <c r="B3" s="130"/>
      <c r="C3" s="130"/>
      <c r="D3" s="1559"/>
      <c r="E3" s="1559"/>
      <c r="F3" s="1559"/>
    </row>
    <row r="4" spans="1:6" ht="36" customHeight="1">
      <c r="A4" s="131" t="s">
        <v>97</v>
      </c>
      <c r="B4" s="1560"/>
      <c r="C4" s="1561"/>
      <c r="D4" s="1561"/>
      <c r="E4" s="1561"/>
      <c r="F4" s="1562"/>
    </row>
    <row r="5" spans="1:6" ht="36.75" customHeight="1">
      <c r="A5" s="132" t="s">
        <v>427</v>
      </c>
      <c r="B5" s="1563" t="s">
        <v>428</v>
      </c>
      <c r="C5" s="1564"/>
      <c r="D5" s="1564"/>
      <c r="E5" s="1564"/>
      <c r="F5" s="1565"/>
    </row>
    <row r="6" spans="1:6" ht="36.75" customHeight="1">
      <c r="A6" s="133" t="s">
        <v>429</v>
      </c>
      <c r="B6" s="1566" t="s">
        <v>430</v>
      </c>
      <c r="C6" s="1567"/>
      <c r="D6" s="1567"/>
      <c r="E6" s="1567"/>
      <c r="F6" s="1568"/>
    </row>
    <row r="7" spans="1:6" ht="49.4" customHeight="1">
      <c r="A7" s="1555" t="s">
        <v>431</v>
      </c>
      <c r="B7" s="1556"/>
      <c r="C7" s="1556"/>
      <c r="D7" s="1556"/>
      <c r="E7" s="1556"/>
      <c r="F7" s="1556"/>
    </row>
    <row r="8" spans="1:6" ht="11.5" customHeight="1">
      <c r="A8" s="134"/>
      <c r="B8" s="135"/>
      <c r="C8" s="135"/>
      <c r="D8" s="135"/>
      <c r="E8" s="135"/>
      <c r="F8" s="135"/>
    </row>
    <row r="9" spans="1:6" ht="42" customHeight="1">
      <c r="A9" s="1569" t="s">
        <v>432</v>
      </c>
      <c r="B9" s="1571" t="s">
        <v>433</v>
      </c>
      <c r="C9" s="1572"/>
      <c r="D9" s="1572"/>
      <c r="E9" s="1573"/>
      <c r="F9" s="264" t="s">
        <v>177</v>
      </c>
    </row>
    <row r="10" spans="1:6" ht="42" customHeight="1">
      <c r="A10" s="1570"/>
      <c r="B10" s="1571" t="s">
        <v>434</v>
      </c>
      <c r="C10" s="1572"/>
      <c r="D10" s="1572"/>
      <c r="E10" s="1573"/>
      <c r="F10" s="265" t="s">
        <v>435</v>
      </c>
    </row>
    <row r="11" spans="1:6" ht="62.25" customHeight="1">
      <c r="A11" s="1574" t="s">
        <v>436</v>
      </c>
      <c r="B11" s="1576" t="s">
        <v>437</v>
      </c>
      <c r="C11" s="1577"/>
      <c r="D11" s="1577"/>
      <c r="E11" s="1578"/>
      <c r="F11" s="265" t="s">
        <v>438</v>
      </c>
    </row>
    <row r="12" spans="1:6" ht="62.25" customHeight="1">
      <c r="A12" s="1575"/>
      <c r="B12" s="1579" t="s">
        <v>439</v>
      </c>
      <c r="C12" s="1580"/>
      <c r="D12" s="1580"/>
      <c r="E12" s="266" t="s">
        <v>440</v>
      </c>
      <c r="F12" s="265" t="s">
        <v>441</v>
      </c>
    </row>
    <row r="13" spans="1:6" ht="45" customHeight="1">
      <c r="A13" s="1574" t="s">
        <v>442</v>
      </c>
      <c r="B13" s="1583" t="s">
        <v>443</v>
      </c>
      <c r="C13" s="1555"/>
      <c r="D13" s="1555"/>
      <c r="E13" s="1584"/>
      <c r="F13" s="1585" t="s">
        <v>177</v>
      </c>
    </row>
    <row r="14" spans="1:6" ht="28.5" customHeight="1">
      <c r="A14" s="1582"/>
      <c r="B14" s="1588" t="s">
        <v>444</v>
      </c>
      <c r="C14" s="1589"/>
      <c r="D14" s="1589"/>
      <c r="E14" s="1590"/>
      <c r="F14" s="1586"/>
    </row>
    <row r="15" spans="1:6" ht="83.25" customHeight="1">
      <c r="A15" s="1575"/>
      <c r="B15" s="1591"/>
      <c r="C15" s="1592"/>
      <c r="D15" s="1592"/>
      <c r="E15" s="1593"/>
      <c r="F15" s="1587"/>
    </row>
    <row r="16" spans="1:6" ht="15.75" customHeight="1">
      <c r="A16" s="136"/>
      <c r="B16" s="137"/>
      <c r="C16" s="137"/>
      <c r="D16" s="137"/>
      <c r="E16" s="137"/>
      <c r="F16" s="135"/>
    </row>
    <row r="17" spans="1:6" ht="18.75" customHeight="1">
      <c r="A17" s="1594" t="s">
        <v>445</v>
      </c>
      <c r="B17" s="1596" t="s">
        <v>446</v>
      </c>
      <c r="C17" s="1597"/>
      <c r="D17" s="1597"/>
      <c r="E17" s="1597"/>
      <c r="F17" s="1598"/>
    </row>
    <row r="18" spans="1:6" ht="18.75" customHeight="1">
      <c r="A18" s="1595"/>
      <c r="B18" s="1599"/>
      <c r="C18" s="1600"/>
      <c r="D18" s="1600"/>
      <c r="E18" s="1600"/>
      <c r="F18" s="1601"/>
    </row>
    <row r="19" spans="1:6" ht="11.25" customHeight="1">
      <c r="A19" s="135"/>
      <c r="B19" s="138"/>
      <c r="C19" s="138"/>
      <c r="D19" s="138"/>
      <c r="E19" s="138"/>
      <c r="F19" s="138"/>
    </row>
    <row r="20" spans="1:6" ht="76.5" customHeight="1">
      <c r="A20" s="1581" t="s">
        <v>447</v>
      </c>
      <c r="B20" s="1581"/>
      <c r="C20" s="1581"/>
      <c r="D20" s="1581"/>
      <c r="E20" s="1581"/>
      <c r="F20" s="1581"/>
    </row>
    <row r="21" spans="1:6">
      <c r="A21" s="139"/>
    </row>
  </sheetData>
  <sheetProtection algorithmName="SHA-512" hashValue="8XahBUeckRcqOfGRjl79+aLxSNhToxgi4dRquCFlOZuuf8HxnnNlEE+mdFGkHGWm0OGdYu554uUolxn26418Iw==" saltValue="ADDM/FvxDorG/q5ka/9JUg==" spinCount="100000" sheet="1" objects="1" scenarios="1"/>
  <mergeCells count="20">
    <mergeCell ref="A20:F20"/>
    <mergeCell ref="A13:A15"/>
    <mergeCell ref="B13:E13"/>
    <mergeCell ref="F13:F15"/>
    <mergeCell ref="B14:E14"/>
    <mergeCell ref="B15:E15"/>
    <mergeCell ref="A17:A18"/>
    <mergeCell ref="B17:F18"/>
    <mergeCell ref="A9:A10"/>
    <mergeCell ref="B9:E9"/>
    <mergeCell ref="B10:E10"/>
    <mergeCell ref="A11:A12"/>
    <mergeCell ref="B11:E11"/>
    <mergeCell ref="B12:D12"/>
    <mergeCell ref="A7:F7"/>
    <mergeCell ref="A2:F2"/>
    <mergeCell ref="D3:F3"/>
    <mergeCell ref="B4:F4"/>
    <mergeCell ref="B5:F5"/>
    <mergeCell ref="B6:F6"/>
  </mergeCells>
  <phoneticPr fontId="5"/>
  <pageMargins left="0.59" right="0.3" top="0.75" bottom="0.75" header="0.3" footer="0.3"/>
  <pageSetup paperSize="9" scale="93"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63"/>
  <dimension ref="A1:AH27"/>
  <sheetViews>
    <sheetView showGridLines="0" view="pageBreakPreview" zoomScaleNormal="100" zoomScaleSheetLayoutView="100" workbookViewId="0">
      <selection activeCell="AM16" sqref="AM16"/>
    </sheetView>
  </sheetViews>
  <sheetFormatPr defaultRowHeight="13"/>
  <cols>
    <col min="1" max="5" width="2.33203125" style="11" customWidth="1"/>
    <col min="6" max="6" width="1.58203125" style="11" customWidth="1"/>
    <col min="7" max="13" width="2.33203125" style="11" customWidth="1"/>
    <col min="14" max="14" width="1.83203125" style="11" customWidth="1"/>
    <col min="15" max="15" width="2.33203125" style="11" customWidth="1"/>
    <col min="16" max="16" width="1.33203125" style="11" customWidth="1"/>
    <col min="17" max="17" width="2.33203125" style="11" customWidth="1"/>
    <col min="18" max="18" width="1.33203125" style="11" customWidth="1"/>
    <col min="19" max="36" width="2.33203125" style="11" customWidth="1"/>
    <col min="37" max="256" width="8.83203125" style="11"/>
    <col min="257" max="261" width="2.33203125" style="11" customWidth="1"/>
    <col min="262" max="262" width="1.58203125" style="11" customWidth="1"/>
    <col min="263" max="269" width="2.33203125" style="11" customWidth="1"/>
    <col min="270" max="270" width="1.83203125" style="11" customWidth="1"/>
    <col min="271" max="271" width="2.33203125" style="11" customWidth="1"/>
    <col min="272" max="272" width="1.33203125" style="11" customWidth="1"/>
    <col min="273" max="273" width="2.33203125" style="11" customWidth="1"/>
    <col min="274" max="274" width="1.33203125" style="11" customWidth="1"/>
    <col min="275" max="292" width="2.33203125" style="11" customWidth="1"/>
    <col min="293" max="512" width="8.83203125" style="11"/>
    <col min="513" max="517" width="2.33203125" style="11" customWidth="1"/>
    <col min="518" max="518" width="1.58203125" style="11" customWidth="1"/>
    <col min="519" max="525" width="2.33203125" style="11" customWidth="1"/>
    <col min="526" max="526" width="1.83203125" style="11" customWidth="1"/>
    <col min="527" max="527" width="2.33203125" style="11" customWidth="1"/>
    <col min="528" max="528" width="1.33203125" style="11" customWidth="1"/>
    <col min="529" max="529" width="2.33203125" style="11" customWidth="1"/>
    <col min="530" max="530" width="1.33203125" style="11" customWidth="1"/>
    <col min="531" max="548" width="2.33203125" style="11" customWidth="1"/>
    <col min="549" max="768" width="8.83203125" style="11"/>
    <col min="769" max="773" width="2.33203125" style="11" customWidth="1"/>
    <col min="774" max="774" width="1.58203125" style="11" customWidth="1"/>
    <col min="775" max="781" width="2.33203125" style="11" customWidth="1"/>
    <col min="782" max="782" width="1.83203125" style="11" customWidth="1"/>
    <col min="783" max="783" width="2.33203125" style="11" customWidth="1"/>
    <col min="784" max="784" width="1.33203125" style="11" customWidth="1"/>
    <col min="785" max="785" width="2.33203125" style="11" customWidth="1"/>
    <col min="786" max="786" width="1.33203125" style="11" customWidth="1"/>
    <col min="787" max="804" width="2.33203125" style="11" customWidth="1"/>
    <col min="805" max="1024" width="8.83203125" style="11"/>
    <col min="1025" max="1029" width="2.33203125" style="11" customWidth="1"/>
    <col min="1030" max="1030" width="1.58203125" style="11" customWidth="1"/>
    <col min="1031" max="1037" width="2.33203125" style="11" customWidth="1"/>
    <col min="1038" max="1038" width="1.83203125" style="11" customWidth="1"/>
    <col min="1039" max="1039" width="2.33203125" style="11" customWidth="1"/>
    <col min="1040" max="1040" width="1.33203125" style="11" customWidth="1"/>
    <col min="1041" max="1041" width="2.33203125" style="11" customWidth="1"/>
    <col min="1042" max="1042" width="1.33203125" style="11" customWidth="1"/>
    <col min="1043" max="1060" width="2.33203125" style="11" customWidth="1"/>
    <col min="1061" max="1280" width="8.83203125" style="11"/>
    <col min="1281" max="1285" width="2.33203125" style="11" customWidth="1"/>
    <col min="1286" max="1286" width="1.58203125" style="11" customWidth="1"/>
    <col min="1287" max="1293" width="2.33203125" style="11" customWidth="1"/>
    <col min="1294" max="1294" width="1.83203125" style="11" customWidth="1"/>
    <col min="1295" max="1295" width="2.33203125" style="11" customWidth="1"/>
    <col min="1296" max="1296" width="1.33203125" style="11" customWidth="1"/>
    <col min="1297" max="1297" width="2.33203125" style="11" customWidth="1"/>
    <col min="1298" max="1298" width="1.33203125" style="11" customWidth="1"/>
    <col min="1299" max="1316" width="2.33203125" style="11" customWidth="1"/>
    <col min="1317" max="1536" width="8.83203125" style="11"/>
    <col min="1537" max="1541" width="2.33203125" style="11" customWidth="1"/>
    <col min="1542" max="1542" width="1.58203125" style="11" customWidth="1"/>
    <col min="1543" max="1549" width="2.33203125" style="11" customWidth="1"/>
    <col min="1550" max="1550" width="1.83203125" style="11" customWidth="1"/>
    <col min="1551" max="1551" width="2.33203125" style="11" customWidth="1"/>
    <col min="1552" max="1552" width="1.33203125" style="11" customWidth="1"/>
    <col min="1553" max="1553" width="2.33203125" style="11" customWidth="1"/>
    <col min="1554" max="1554" width="1.33203125" style="11" customWidth="1"/>
    <col min="1555" max="1572" width="2.33203125" style="11" customWidth="1"/>
    <col min="1573" max="1792" width="8.83203125" style="11"/>
    <col min="1793" max="1797" width="2.33203125" style="11" customWidth="1"/>
    <col min="1798" max="1798" width="1.58203125" style="11" customWidth="1"/>
    <col min="1799" max="1805" width="2.33203125" style="11" customWidth="1"/>
    <col min="1806" max="1806" width="1.83203125" style="11" customWidth="1"/>
    <col min="1807" max="1807" width="2.33203125" style="11" customWidth="1"/>
    <col min="1808" max="1808" width="1.33203125" style="11" customWidth="1"/>
    <col min="1809" max="1809" width="2.33203125" style="11" customWidth="1"/>
    <col min="1810" max="1810" width="1.33203125" style="11" customWidth="1"/>
    <col min="1811" max="1828" width="2.33203125" style="11" customWidth="1"/>
    <col min="1829" max="2048" width="8.83203125" style="11"/>
    <col min="2049" max="2053" width="2.33203125" style="11" customWidth="1"/>
    <col min="2054" max="2054" width="1.58203125" style="11" customWidth="1"/>
    <col min="2055" max="2061" width="2.33203125" style="11" customWidth="1"/>
    <col min="2062" max="2062" width="1.83203125" style="11" customWidth="1"/>
    <col min="2063" max="2063" width="2.33203125" style="11" customWidth="1"/>
    <col min="2064" max="2064" width="1.33203125" style="11" customWidth="1"/>
    <col min="2065" max="2065" width="2.33203125" style="11" customWidth="1"/>
    <col min="2066" max="2066" width="1.33203125" style="11" customWidth="1"/>
    <col min="2067" max="2084" width="2.33203125" style="11" customWidth="1"/>
    <col min="2085" max="2304" width="8.83203125" style="11"/>
    <col min="2305" max="2309" width="2.33203125" style="11" customWidth="1"/>
    <col min="2310" max="2310" width="1.58203125" style="11" customWidth="1"/>
    <col min="2311" max="2317" width="2.33203125" style="11" customWidth="1"/>
    <col min="2318" max="2318" width="1.83203125" style="11" customWidth="1"/>
    <col min="2319" max="2319" width="2.33203125" style="11" customWidth="1"/>
    <col min="2320" max="2320" width="1.33203125" style="11" customWidth="1"/>
    <col min="2321" max="2321" width="2.33203125" style="11" customWidth="1"/>
    <col min="2322" max="2322" width="1.33203125" style="11" customWidth="1"/>
    <col min="2323" max="2340" width="2.33203125" style="11" customWidth="1"/>
    <col min="2341" max="2560" width="8.83203125" style="11"/>
    <col min="2561" max="2565" width="2.33203125" style="11" customWidth="1"/>
    <col min="2566" max="2566" width="1.58203125" style="11" customWidth="1"/>
    <col min="2567" max="2573" width="2.33203125" style="11" customWidth="1"/>
    <col min="2574" max="2574" width="1.83203125" style="11" customWidth="1"/>
    <col min="2575" max="2575" width="2.33203125" style="11" customWidth="1"/>
    <col min="2576" max="2576" width="1.33203125" style="11" customWidth="1"/>
    <col min="2577" max="2577" width="2.33203125" style="11" customWidth="1"/>
    <col min="2578" max="2578" width="1.33203125" style="11" customWidth="1"/>
    <col min="2579" max="2596" width="2.33203125" style="11" customWidth="1"/>
    <col min="2597" max="2816" width="8.83203125" style="11"/>
    <col min="2817" max="2821" width="2.33203125" style="11" customWidth="1"/>
    <col min="2822" max="2822" width="1.58203125" style="11" customWidth="1"/>
    <col min="2823" max="2829" width="2.33203125" style="11" customWidth="1"/>
    <col min="2830" max="2830" width="1.83203125" style="11" customWidth="1"/>
    <col min="2831" max="2831" width="2.33203125" style="11" customWidth="1"/>
    <col min="2832" max="2832" width="1.33203125" style="11" customWidth="1"/>
    <col min="2833" max="2833" width="2.33203125" style="11" customWidth="1"/>
    <col min="2834" max="2834" width="1.33203125" style="11" customWidth="1"/>
    <col min="2835" max="2852" width="2.33203125" style="11" customWidth="1"/>
    <col min="2853" max="3072" width="8.83203125" style="11"/>
    <col min="3073" max="3077" width="2.33203125" style="11" customWidth="1"/>
    <col min="3078" max="3078" width="1.58203125" style="11" customWidth="1"/>
    <col min="3079" max="3085" width="2.33203125" style="11" customWidth="1"/>
    <col min="3086" max="3086" width="1.83203125" style="11" customWidth="1"/>
    <col min="3087" max="3087" width="2.33203125" style="11" customWidth="1"/>
    <col min="3088" max="3088" width="1.33203125" style="11" customWidth="1"/>
    <col min="3089" max="3089" width="2.33203125" style="11" customWidth="1"/>
    <col min="3090" max="3090" width="1.33203125" style="11" customWidth="1"/>
    <col min="3091" max="3108" width="2.33203125" style="11" customWidth="1"/>
    <col min="3109" max="3328" width="8.83203125" style="11"/>
    <col min="3329" max="3333" width="2.33203125" style="11" customWidth="1"/>
    <col min="3334" max="3334" width="1.58203125" style="11" customWidth="1"/>
    <col min="3335" max="3341" width="2.33203125" style="11" customWidth="1"/>
    <col min="3342" max="3342" width="1.83203125" style="11" customWidth="1"/>
    <col min="3343" max="3343" width="2.33203125" style="11" customWidth="1"/>
    <col min="3344" max="3344" width="1.33203125" style="11" customWidth="1"/>
    <col min="3345" max="3345" width="2.33203125" style="11" customWidth="1"/>
    <col min="3346" max="3346" width="1.33203125" style="11" customWidth="1"/>
    <col min="3347" max="3364" width="2.33203125" style="11" customWidth="1"/>
    <col min="3365" max="3584" width="8.83203125" style="11"/>
    <col min="3585" max="3589" width="2.33203125" style="11" customWidth="1"/>
    <col min="3590" max="3590" width="1.58203125" style="11" customWidth="1"/>
    <col min="3591" max="3597" width="2.33203125" style="11" customWidth="1"/>
    <col min="3598" max="3598" width="1.83203125" style="11" customWidth="1"/>
    <col min="3599" max="3599" width="2.33203125" style="11" customWidth="1"/>
    <col min="3600" max="3600" width="1.33203125" style="11" customWidth="1"/>
    <col min="3601" max="3601" width="2.33203125" style="11" customWidth="1"/>
    <col min="3602" max="3602" width="1.33203125" style="11" customWidth="1"/>
    <col min="3603" max="3620" width="2.33203125" style="11" customWidth="1"/>
    <col min="3621" max="3840" width="8.83203125" style="11"/>
    <col min="3841" max="3845" width="2.33203125" style="11" customWidth="1"/>
    <col min="3846" max="3846" width="1.58203125" style="11" customWidth="1"/>
    <col min="3847" max="3853" width="2.33203125" style="11" customWidth="1"/>
    <col min="3854" max="3854" width="1.83203125" style="11" customWidth="1"/>
    <col min="3855" max="3855" width="2.33203125" style="11" customWidth="1"/>
    <col min="3856" max="3856" width="1.33203125" style="11" customWidth="1"/>
    <col min="3857" max="3857" width="2.33203125" style="11" customWidth="1"/>
    <col min="3858" max="3858" width="1.33203125" style="11" customWidth="1"/>
    <col min="3859" max="3876" width="2.33203125" style="11" customWidth="1"/>
    <col min="3877" max="4096" width="8.83203125" style="11"/>
    <col min="4097" max="4101" width="2.33203125" style="11" customWidth="1"/>
    <col min="4102" max="4102" width="1.58203125" style="11" customWidth="1"/>
    <col min="4103" max="4109" width="2.33203125" style="11" customWidth="1"/>
    <col min="4110" max="4110" width="1.83203125" style="11" customWidth="1"/>
    <col min="4111" max="4111" width="2.33203125" style="11" customWidth="1"/>
    <col min="4112" max="4112" width="1.33203125" style="11" customWidth="1"/>
    <col min="4113" max="4113" width="2.33203125" style="11" customWidth="1"/>
    <col min="4114" max="4114" width="1.33203125" style="11" customWidth="1"/>
    <col min="4115" max="4132" width="2.33203125" style="11" customWidth="1"/>
    <col min="4133" max="4352" width="8.83203125" style="11"/>
    <col min="4353" max="4357" width="2.33203125" style="11" customWidth="1"/>
    <col min="4358" max="4358" width="1.58203125" style="11" customWidth="1"/>
    <col min="4359" max="4365" width="2.33203125" style="11" customWidth="1"/>
    <col min="4366" max="4366" width="1.83203125" style="11" customWidth="1"/>
    <col min="4367" max="4367" width="2.33203125" style="11" customWidth="1"/>
    <col min="4368" max="4368" width="1.33203125" style="11" customWidth="1"/>
    <col min="4369" max="4369" width="2.33203125" style="11" customWidth="1"/>
    <col min="4370" max="4370" width="1.33203125" style="11" customWidth="1"/>
    <col min="4371" max="4388" width="2.33203125" style="11" customWidth="1"/>
    <col min="4389" max="4608" width="8.83203125" style="11"/>
    <col min="4609" max="4613" width="2.33203125" style="11" customWidth="1"/>
    <col min="4614" max="4614" width="1.58203125" style="11" customWidth="1"/>
    <col min="4615" max="4621" width="2.33203125" style="11" customWidth="1"/>
    <col min="4622" max="4622" width="1.83203125" style="11" customWidth="1"/>
    <col min="4623" max="4623" width="2.33203125" style="11" customWidth="1"/>
    <col min="4624" max="4624" width="1.33203125" style="11" customWidth="1"/>
    <col min="4625" max="4625" width="2.33203125" style="11" customWidth="1"/>
    <col min="4626" max="4626" width="1.33203125" style="11" customWidth="1"/>
    <col min="4627" max="4644" width="2.33203125" style="11" customWidth="1"/>
    <col min="4645" max="4864" width="8.83203125" style="11"/>
    <col min="4865" max="4869" width="2.33203125" style="11" customWidth="1"/>
    <col min="4870" max="4870" width="1.58203125" style="11" customWidth="1"/>
    <col min="4871" max="4877" width="2.33203125" style="11" customWidth="1"/>
    <col min="4878" max="4878" width="1.83203125" style="11" customWidth="1"/>
    <col min="4879" max="4879" width="2.33203125" style="11" customWidth="1"/>
    <col min="4880" max="4880" width="1.33203125" style="11" customWidth="1"/>
    <col min="4881" max="4881" width="2.33203125" style="11" customWidth="1"/>
    <col min="4882" max="4882" width="1.33203125" style="11" customWidth="1"/>
    <col min="4883" max="4900" width="2.33203125" style="11" customWidth="1"/>
    <col min="4901" max="5120" width="8.83203125" style="11"/>
    <col min="5121" max="5125" width="2.33203125" style="11" customWidth="1"/>
    <col min="5126" max="5126" width="1.58203125" style="11" customWidth="1"/>
    <col min="5127" max="5133" width="2.33203125" style="11" customWidth="1"/>
    <col min="5134" max="5134" width="1.83203125" style="11" customWidth="1"/>
    <col min="5135" max="5135" width="2.33203125" style="11" customWidth="1"/>
    <col min="5136" max="5136" width="1.33203125" style="11" customWidth="1"/>
    <col min="5137" max="5137" width="2.33203125" style="11" customWidth="1"/>
    <col min="5138" max="5138" width="1.33203125" style="11" customWidth="1"/>
    <col min="5139" max="5156" width="2.33203125" style="11" customWidth="1"/>
    <col min="5157" max="5376" width="8.83203125" style="11"/>
    <col min="5377" max="5381" width="2.33203125" style="11" customWidth="1"/>
    <col min="5382" max="5382" width="1.58203125" style="11" customWidth="1"/>
    <col min="5383" max="5389" width="2.33203125" style="11" customWidth="1"/>
    <col min="5390" max="5390" width="1.83203125" style="11" customWidth="1"/>
    <col min="5391" max="5391" width="2.33203125" style="11" customWidth="1"/>
    <col min="5392" max="5392" width="1.33203125" style="11" customWidth="1"/>
    <col min="5393" max="5393" width="2.33203125" style="11" customWidth="1"/>
    <col min="5394" max="5394" width="1.33203125" style="11" customWidth="1"/>
    <col min="5395" max="5412" width="2.33203125" style="11" customWidth="1"/>
    <col min="5413" max="5632" width="8.83203125" style="11"/>
    <col min="5633" max="5637" width="2.33203125" style="11" customWidth="1"/>
    <col min="5638" max="5638" width="1.58203125" style="11" customWidth="1"/>
    <col min="5639" max="5645" width="2.33203125" style="11" customWidth="1"/>
    <col min="5646" max="5646" width="1.83203125" style="11" customWidth="1"/>
    <col min="5647" max="5647" width="2.33203125" style="11" customWidth="1"/>
    <col min="5648" max="5648" width="1.33203125" style="11" customWidth="1"/>
    <col min="5649" max="5649" width="2.33203125" style="11" customWidth="1"/>
    <col min="5650" max="5650" width="1.33203125" style="11" customWidth="1"/>
    <col min="5651" max="5668" width="2.33203125" style="11" customWidth="1"/>
    <col min="5669" max="5888" width="8.83203125" style="11"/>
    <col min="5889" max="5893" width="2.33203125" style="11" customWidth="1"/>
    <col min="5894" max="5894" width="1.58203125" style="11" customWidth="1"/>
    <col min="5895" max="5901" width="2.33203125" style="11" customWidth="1"/>
    <col min="5902" max="5902" width="1.83203125" style="11" customWidth="1"/>
    <col min="5903" max="5903" width="2.33203125" style="11" customWidth="1"/>
    <col min="5904" max="5904" width="1.33203125" style="11" customWidth="1"/>
    <col min="5905" max="5905" width="2.33203125" style="11" customWidth="1"/>
    <col min="5906" max="5906" width="1.33203125" style="11" customWidth="1"/>
    <col min="5907" max="5924" width="2.33203125" style="11" customWidth="1"/>
    <col min="5925" max="6144" width="8.83203125" style="11"/>
    <col min="6145" max="6149" width="2.33203125" style="11" customWidth="1"/>
    <col min="6150" max="6150" width="1.58203125" style="11" customWidth="1"/>
    <col min="6151" max="6157" width="2.33203125" style="11" customWidth="1"/>
    <col min="6158" max="6158" width="1.83203125" style="11" customWidth="1"/>
    <col min="6159" max="6159" width="2.33203125" style="11" customWidth="1"/>
    <col min="6160" max="6160" width="1.33203125" style="11" customWidth="1"/>
    <col min="6161" max="6161" width="2.33203125" style="11" customWidth="1"/>
    <col min="6162" max="6162" width="1.33203125" style="11" customWidth="1"/>
    <col min="6163" max="6180" width="2.33203125" style="11" customWidth="1"/>
    <col min="6181" max="6400" width="8.83203125" style="11"/>
    <col min="6401" max="6405" width="2.33203125" style="11" customWidth="1"/>
    <col min="6406" max="6406" width="1.58203125" style="11" customWidth="1"/>
    <col min="6407" max="6413" width="2.33203125" style="11" customWidth="1"/>
    <col min="6414" max="6414" width="1.83203125" style="11" customWidth="1"/>
    <col min="6415" max="6415" width="2.33203125" style="11" customWidth="1"/>
    <col min="6416" max="6416" width="1.33203125" style="11" customWidth="1"/>
    <col min="6417" max="6417" width="2.33203125" style="11" customWidth="1"/>
    <col min="6418" max="6418" width="1.33203125" style="11" customWidth="1"/>
    <col min="6419" max="6436" width="2.33203125" style="11" customWidth="1"/>
    <col min="6437" max="6656" width="8.83203125" style="11"/>
    <col min="6657" max="6661" width="2.33203125" style="11" customWidth="1"/>
    <col min="6662" max="6662" width="1.58203125" style="11" customWidth="1"/>
    <col min="6663" max="6669" width="2.33203125" style="11" customWidth="1"/>
    <col min="6670" max="6670" width="1.83203125" style="11" customWidth="1"/>
    <col min="6671" max="6671" width="2.33203125" style="11" customWidth="1"/>
    <col min="6672" max="6672" width="1.33203125" style="11" customWidth="1"/>
    <col min="6673" max="6673" width="2.33203125" style="11" customWidth="1"/>
    <col min="6674" max="6674" width="1.33203125" style="11" customWidth="1"/>
    <col min="6675" max="6692" width="2.33203125" style="11" customWidth="1"/>
    <col min="6693" max="6912" width="8.83203125" style="11"/>
    <col min="6913" max="6917" width="2.33203125" style="11" customWidth="1"/>
    <col min="6918" max="6918" width="1.58203125" style="11" customWidth="1"/>
    <col min="6919" max="6925" width="2.33203125" style="11" customWidth="1"/>
    <col min="6926" max="6926" width="1.83203125" style="11" customWidth="1"/>
    <col min="6927" max="6927" width="2.33203125" style="11" customWidth="1"/>
    <col min="6928" max="6928" width="1.33203125" style="11" customWidth="1"/>
    <col min="6929" max="6929" width="2.33203125" style="11" customWidth="1"/>
    <col min="6930" max="6930" width="1.33203125" style="11" customWidth="1"/>
    <col min="6931" max="6948" width="2.33203125" style="11" customWidth="1"/>
    <col min="6949" max="7168" width="8.83203125" style="11"/>
    <col min="7169" max="7173" width="2.33203125" style="11" customWidth="1"/>
    <col min="7174" max="7174" width="1.58203125" style="11" customWidth="1"/>
    <col min="7175" max="7181" width="2.33203125" style="11" customWidth="1"/>
    <col min="7182" max="7182" width="1.83203125" style="11" customWidth="1"/>
    <col min="7183" max="7183" width="2.33203125" style="11" customWidth="1"/>
    <col min="7184" max="7184" width="1.33203125" style="11" customWidth="1"/>
    <col min="7185" max="7185" width="2.33203125" style="11" customWidth="1"/>
    <col min="7186" max="7186" width="1.33203125" style="11" customWidth="1"/>
    <col min="7187" max="7204" width="2.33203125" style="11" customWidth="1"/>
    <col min="7205" max="7424" width="8.83203125" style="11"/>
    <col min="7425" max="7429" width="2.33203125" style="11" customWidth="1"/>
    <col min="7430" max="7430" width="1.58203125" style="11" customWidth="1"/>
    <col min="7431" max="7437" width="2.33203125" style="11" customWidth="1"/>
    <col min="7438" max="7438" width="1.83203125" style="11" customWidth="1"/>
    <col min="7439" max="7439" width="2.33203125" style="11" customWidth="1"/>
    <col min="7440" max="7440" width="1.33203125" style="11" customWidth="1"/>
    <col min="7441" max="7441" width="2.33203125" style="11" customWidth="1"/>
    <col min="7442" max="7442" width="1.33203125" style="11" customWidth="1"/>
    <col min="7443" max="7460" width="2.33203125" style="11" customWidth="1"/>
    <col min="7461" max="7680" width="8.83203125" style="11"/>
    <col min="7681" max="7685" width="2.33203125" style="11" customWidth="1"/>
    <col min="7686" max="7686" width="1.58203125" style="11" customWidth="1"/>
    <col min="7687" max="7693" width="2.33203125" style="11" customWidth="1"/>
    <col min="7694" max="7694" width="1.83203125" style="11" customWidth="1"/>
    <col min="7695" max="7695" width="2.33203125" style="11" customWidth="1"/>
    <col min="7696" max="7696" width="1.33203125" style="11" customWidth="1"/>
    <col min="7697" max="7697" width="2.33203125" style="11" customWidth="1"/>
    <col min="7698" max="7698" width="1.33203125" style="11" customWidth="1"/>
    <col min="7699" max="7716" width="2.33203125" style="11" customWidth="1"/>
    <col min="7717" max="7936" width="8.83203125" style="11"/>
    <col min="7937" max="7941" width="2.33203125" style="11" customWidth="1"/>
    <col min="7942" max="7942" width="1.58203125" style="11" customWidth="1"/>
    <col min="7943" max="7949" width="2.33203125" style="11" customWidth="1"/>
    <col min="7950" max="7950" width="1.83203125" style="11" customWidth="1"/>
    <col min="7951" max="7951" width="2.33203125" style="11" customWidth="1"/>
    <col min="7952" max="7952" width="1.33203125" style="11" customWidth="1"/>
    <col min="7953" max="7953" width="2.33203125" style="11" customWidth="1"/>
    <col min="7954" max="7954" width="1.33203125" style="11" customWidth="1"/>
    <col min="7955" max="7972" width="2.33203125" style="11" customWidth="1"/>
    <col min="7973" max="8192" width="8.83203125" style="11"/>
    <col min="8193" max="8197" width="2.33203125" style="11" customWidth="1"/>
    <col min="8198" max="8198" width="1.58203125" style="11" customWidth="1"/>
    <col min="8199" max="8205" width="2.33203125" style="11" customWidth="1"/>
    <col min="8206" max="8206" width="1.83203125" style="11" customWidth="1"/>
    <col min="8207" max="8207" width="2.33203125" style="11" customWidth="1"/>
    <col min="8208" max="8208" width="1.33203125" style="11" customWidth="1"/>
    <col min="8209" max="8209" width="2.33203125" style="11" customWidth="1"/>
    <col min="8210" max="8210" width="1.33203125" style="11" customWidth="1"/>
    <col min="8211" max="8228" width="2.33203125" style="11" customWidth="1"/>
    <col min="8229" max="8448" width="8.83203125" style="11"/>
    <col min="8449" max="8453" width="2.33203125" style="11" customWidth="1"/>
    <col min="8454" max="8454" width="1.58203125" style="11" customWidth="1"/>
    <col min="8455" max="8461" width="2.33203125" style="11" customWidth="1"/>
    <col min="8462" max="8462" width="1.83203125" style="11" customWidth="1"/>
    <col min="8463" max="8463" width="2.33203125" style="11" customWidth="1"/>
    <col min="8464" max="8464" width="1.33203125" style="11" customWidth="1"/>
    <col min="8465" max="8465" width="2.33203125" style="11" customWidth="1"/>
    <col min="8466" max="8466" width="1.33203125" style="11" customWidth="1"/>
    <col min="8467" max="8484" width="2.33203125" style="11" customWidth="1"/>
    <col min="8485" max="8704" width="8.83203125" style="11"/>
    <col min="8705" max="8709" width="2.33203125" style="11" customWidth="1"/>
    <col min="8710" max="8710" width="1.58203125" style="11" customWidth="1"/>
    <col min="8711" max="8717" width="2.33203125" style="11" customWidth="1"/>
    <col min="8718" max="8718" width="1.83203125" style="11" customWidth="1"/>
    <col min="8719" max="8719" width="2.33203125" style="11" customWidth="1"/>
    <col min="8720" max="8720" width="1.33203125" style="11" customWidth="1"/>
    <col min="8721" max="8721" width="2.33203125" style="11" customWidth="1"/>
    <col min="8722" max="8722" width="1.33203125" style="11" customWidth="1"/>
    <col min="8723" max="8740" width="2.33203125" style="11" customWidth="1"/>
    <col min="8741" max="8960" width="8.83203125" style="11"/>
    <col min="8961" max="8965" width="2.33203125" style="11" customWidth="1"/>
    <col min="8966" max="8966" width="1.58203125" style="11" customWidth="1"/>
    <col min="8967" max="8973" width="2.33203125" style="11" customWidth="1"/>
    <col min="8974" max="8974" width="1.83203125" style="11" customWidth="1"/>
    <col min="8975" max="8975" width="2.33203125" style="11" customWidth="1"/>
    <col min="8976" max="8976" width="1.33203125" style="11" customWidth="1"/>
    <col min="8977" max="8977" width="2.33203125" style="11" customWidth="1"/>
    <col min="8978" max="8978" width="1.33203125" style="11" customWidth="1"/>
    <col min="8979" max="8996" width="2.33203125" style="11" customWidth="1"/>
    <col min="8997" max="9216" width="8.83203125" style="11"/>
    <col min="9217" max="9221" width="2.33203125" style="11" customWidth="1"/>
    <col min="9222" max="9222" width="1.58203125" style="11" customWidth="1"/>
    <col min="9223" max="9229" width="2.33203125" style="11" customWidth="1"/>
    <col min="9230" max="9230" width="1.83203125" style="11" customWidth="1"/>
    <col min="9231" max="9231" width="2.33203125" style="11" customWidth="1"/>
    <col min="9232" max="9232" width="1.33203125" style="11" customWidth="1"/>
    <col min="9233" max="9233" width="2.33203125" style="11" customWidth="1"/>
    <col min="9234" max="9234" width="1.33203125" style="11" customWidth="1"/>
    <col min="9235" max="9252" width="2.33203125" style="11" customWidth="1"/>
    <col min="9253" max="9472" width="8.83203125" style="11"/>
    <col min="9473" max="9477" width="2.33203125" style="11" customWidth="1"/>
    <col min="9478" max="9478" width="1.58203125" style="11" customWidth="1"/>
    <col min="9479" max="9485" width="2.33203125" style="11" customWidth="1"/>
    <col min="9486" max="9486" width="1.83203125" style="11" customWidth="1"/>
    <col min="9487" max="9487" width="2.33203125" style="11" customWidth="1"/>
    <col min="9488" max="9488" width="1.33203125" style="11" customWidth="1"/>
    <col min="9489" max="9489" width="2.33203125" style="11" customWidth="1"/>
    <col min="9490" max="9490" width="1.33203125" style="11" customWidth="1"/>
    <col min="9491" max="9508" width="2.33203125" style="11" customWidth="1"/>
    <col min="9509" max="9728" width="8.83203125" style="11"/>
    <col min="9729" max="9733" width="2.33203125" style="11" customWidth="1"/>
    <col min="9734" max="9734" width="1.58203125" style="11" customWidth="1"/>
    <col min="9735" max="9741" width="2.33203125" style="11" customWidth="1"/>
    <col min="9742" max="9742" width="1.83203125" style="11" customWidth="1"/>
    <col min="9743" max="9743" width="2.33203125" style="11" customWidth="1"/>
    <col min="9744" max="9744" width="1.33203125" style="11" customWidth="1"/>
    <col min="9745" max="9745" width="2.33203125" style="11" customWidth="1"/>
    <col min="9746" max="9746" width="1.33203125" style="11" customWidth="1"/>
    <col min="9747" max="9764" width="2.33203125" style="11" customWidth="1"/>
    <col min="9765" max="9984" width="8.83203125" style="11"/>
    <col min="9985" max="9989" width="2.33203125" style="11" customWidth="1"/>
    <col min="9990" max="9990" width="1.58203125" style="11" customWidth="1"/>
    <col min="9991" max="9997" width="2.33203125" style="11" customWidth="1"/>
    <col min="9998" max="9998" width="1.83203125" style="11" customWidth="1"/>
    <col min="9999" max="9999" width="2.33203125" style="11" customWidth="1"/>
    <col min="10000" max="10000" width="1.33203125" style="11" customWidth="1"/>
    <col min="10001" max="10001" width="2.33203125" style="11" customWidth="1"/>
    <col min="10002" max="10002" width="1.33203125" style="11" customWidth="1"/>
    <col min="10003" max="10020" width="2.33203125" style="11" customWidth="1"/>
    <col min="10021" max="10240" width="8.83203125" style="11"/>
    <col min="10241" max="10245" width="2.33203125" style="11" customWidth="1"/>
    <col min="10246" max="10246" width="1.58203125" style="11" customWidth="1"/>
    <col min="10247" max="10253" width="2.33203125" style="11" customWidth="1"/>
    <col min="10254" max="10254" width="1.83203125" style="11" customWidth="1"/>
    <col min="10255" max="10255" width="2.33203125" style="11" customWidth="1"/>
    <col min="10256" max="10256" width="1.33203125" style="11" customWidth="1"/>
    <col min="10257" max="10257" width="2.33203125" style="11" customWidth="1"/>
    <col min="10258" max="10258" width="1.33203125" style="11" customWidth="1"/>
    <col min="10259" max="10276" width="2.33203125" style="11" customWidth="1"/>
    <col min="10277" max="10496" width="8.83203125" style="11"/>
    <col min="10497" max="10501" width="2.33203125" style="11" customWidth="1"/>
    <col min="10502" max="10502" width="1.58203125" style="11" customWidth="1"/>
    <col min="10503" max="10509" width="2.33203125" style="11" customWidth="1"/>
    <col min="10510" max="10510" width="1.83203125" style="11" customWidth="1"/>
    <col min="10511" max="10511" width="2.33203125" style="11" customWidth="1"/>
    <col min="10512" max="10512" width="1.33203125" style="11" customWidth="1"/>
    <col min="10513" max="10513" width="2.33203125" style="11" customWidth="1"/>
    <col min="10514" max="10514" width="1.33203125" style="11" customWidth="1"/>
    <col min="10515" max="10532" width="2.33203125" style="11" customWidth="1"/>
    <col min="10533" max="10752" width="8.83203125" style="11"/>
    <col min="10753" max="10757" width="2.33203125" style="11" customWidth="1"/>
    <col min="10758" max="10758" width="1.58203125" style="11" customWidth="1"/>
    <col min="10759" max="10765" width="2.33203125" style="11" customWidth="1"/>
    <col min="10766" max="10766" width="1.83203125" style="11" customWidth="1"/>
    <col min="10767" max="10767" width="2.33203125" style="11" customWidth="1"/>
    <col min="10768" max="10768" width="1.33203125" style="11" customWidth="1"/>
    <col min="10769" max="10769" width="2.33203125" style="11" customWidth="1"/>
    <col min="10770" max="10770" width="1.33203125" style="11" customWidth="1"/>
    <col min="10771" max="10788" width="2.33203125" style="11" customWidth="1"/>
    <col min="10789" max="11008" width="8.83203125" style="11"/>
    <col min="11009" max="11013" width="2.33203125" style="11" customWidth="1"/>
    <col min="11014" max="11014" width="1.58203125" style="11" customWidth="1"/>
    <col min="11015" max="11021" width="2.33203125" style="11" customWidth="1"/>
    <col min="11022" max="11022" width="1.83203125" style="11" customWidth="1"/>
    <col min="11023" max="11023" width="2.33203125" style="11" customWidth="1"/>
    <col min="11024" max="11024" width="1.33203125" style="11" customWidth="1"/>
    <col min="11025" max="11025" width="2.33203125" style="11" customWidth="1"/>
    <col min="11026" max="11026" width="1.33203125" style="11" customWidth="1"/>
    <col min="11027" max="11044" width="2.33203125" style="11" customWidth="1"/>
    <col min="11045" max="11264" width="8.83203125" style="11"/>
    <col min="11265" max="11269" width="2.33203125" style="11" customWidth="1"/>
    <col min="11270" max="11270" width="1.58203125" style="11" customWidth="1"/>
    <col min="11271" max="11277" width="2.33203125" style="11" customWidth="1"/>
    <col min="11278" max="11278" width="1.83203125" style="11" customWidth="1"/>
    <col min="11279" max="11279" width="2.33203125" style="11" customWidth="1"/>
    <col min="11280" max="11280" width="1.33203125" style="11" customWidth="1"/>
    <col min="11281" max="11281" width="2.33203125" style="11" customWidth="1"/>
    <col min="11282" max="11282" width="1.33203125" style="11" customWidth="1"/>
    <col min="11283" max="11300" width="2.33203125" style="11" customWidth="1"/>
    <col min="11301" max="11520" width="8.83203125" style="11"/>
    <col min="11521" max="11525" width="2.33203125" style="11" customWidth="1"/>
    <col min="11526" max="11526" width="1.58203125" style="11" customWidth="1"/>
    <col min="11527" max="11533" width="2.33203125" style="11" customWidth="1"/>
    <col min="11534" max="11534" width="1.83203125" style="11" customWidth="1"/>
    <col min="11535" max="11535" width="2.33203125" style="11" customWidth="1"/>
    <col min="11536" max="11536" width="1.33203125" style="11" customWidth="1"/>
    <col min="11537" max="11537" width="2.33203125" style="11" customWidth="1"/>
    <col min="11538" max="11538" width="1.33203125" style="11" customWidth="1"/>
    <col min="11539" max="11556" width="2.33203125" style="11" customWidth="1"/>
    <col min="11557" max="11776" width="8.83203125" style="11"/>
    <col min="11777" max="11781" width="2.33203125" style="11" customWidth="1"/>
    <col min="11782" max="11782" width="1.58203125" style="11" customWidth="1"/>
    <col min="11783" max="11789" width="2.33203125" style="11" customWidth="1"/>
    <col min="11790" max="11790" width="1.83203125" style="11" customWidth="1"/>
    <col min="11791" max="11791" width="2.33203125" style="11" customWidth="1"/>
    <col min="11792" max="11792" width="1.33203125" style="11" customWidth="1"/>
    <col min="11793" max="11793" width="2.33203125" style="11" customWidth="1"/>
    <col min="11794" max="11794" width="1.33203125" style="11" customWidth="1"/>
    <col min="11795" max="11812" width="2.33203125" style="11" customWidth="1"/>
    <col min="11813" max="12032" width="8.83203125" style="11"/>
    <col min="12033" max="12037" width="2.33203125" style="11" customWidth="1"/>
    <col min="12038" max="12038" width="1.58203125" style="11" customWidth="1"/>
    <col min="12039" max="12045" width="2.33203125" style="11" customWidth="1"/>
    <col min="12046" max="12046" width="1.83203125" style="11" customWidth="1"/>
    <col min="12047" max="12047" width="2.33203125" style="11" customWidth="1"/>
    <col min="12048" max="12048" width="1.33203125" style="11" customWidth="1"/>
    <col min="12049" max="12049" width="2.33203125" style="11" customWidth="1"/>
    <col min="12050" max="12050" width="1.33203125" style="11" customWidth="1"/>
    <col min="12051" max="12068" width="2.33203125" style="11" customWidth="1"/>
    <col min="12069" max="12288" width="8.83203125" style="11"/>
    <col min="12289" max="12293" width="2.33203125" style="11" customWidth="1"/>
    <col min="12294" max="12294" width="1.58203125" style="11" customWidth="1"/>
    <col min="12295" max="12301" width="2.33203125" style="11" customWidth="1"/>
    <col min="12302" max="12302" width="1.83203125" style="11" customWidth="1"/>
    <col min="12303" max="12303" width="2.33203125" style="11" customWidth="1"/>
    <col min="12304" max="12304" width="1.33203125" style="11" customWidth="1"/>
    <col min="12305" max="12305" width="2.33203125" style="11" customWidth="1"/>
    <col min="12306" max="12306" width="1.33203125" style="11" customWidth="1"/>
    <col min="12307" max="12324" width="2.33203125" style="11" customWidth="1"/>
    <col min="12325" max="12544" width="8.83203125" style="11"/>
    <col min="12545" max="12549" width="2.33203125" style="11" customWidth="1"/>
    <col min="12550" max="12550" width="1.58203125" style="11" customWidth="1"/>
    <col min="12551" max="12557" width="2.33203125" style="11" customWidth="1"/>
    <col min="12558" max="12558" width="1.83203125" style="11" customWidth="1"/>
    <col min="12559" max="12559" width="2.33203125" style="11" customWidth="1"/>
    <col min="12560" max="12560" width="1.33203125" style="11" customWidth="1"/>
    <col min="12561" max="12561" width="2.33203125" style="11" customWidth="1"/>
    <col min="12562" max="12562" width="1.33203125" style="11" customWidth="1"/>
    <col min="12563" max="12580" width="2.33203125" style="11" customWidth="1"/>
    <col min="12581" max="12800" width="8.83203125" style="11"/>
    <col min="12801" max="12805" width="2.33203125" style="11" customWidth="1"/>
    <col min="12806" max="12806" width="1.58203125" style="11" customWidth="1"/>
    <col min="12807" max="12813" width="2.33203125" style="11" customWidth="1"/>
    <col min="12814" max="12814" width="1.83203125" style="11" customWidth="1"/>
    <col min="12815" max="12815" width="2.33203125" style="11" customWidth="1"/>
    <col min="12816" max="12816" width="1.33203125" style="11" customWidth="1"/>
    <col min="12817" max="12817" width="2.33203125" style="11" customWidth="1"/>
    <col min="12818" max="12818" width="1.33203125" style="11" customWidth="1"/>
    <col min="12819" max="12836" width="2.33203125" style="11" customWidth="1"/>
    <col min="12837" max="13056" width="8.83203125" style="11"/>
    <col min="13057" max="13061" width="2.33203125" style="11" customWidth="1"/>
    <col min="13062" max="13062" width="1.58203125" style="11" customWidth="1"/>
    <col min="13063" max="13069" width="2.33203125" style="11" customWidth="1"/>
    <col min="13070" max="13070" width="1.83203125" style="11" customWidth="1"/>
    <col min="13071" max="13071" width="2.33203125" style="11" customWidth="1"/>
    <col min="13072" max="13072" width="1.33203125" style="11" customWidth="1"/>
    <col min="13073" max="13073" width="2.33203125" style="11" customWidth="1"/>
    <col min="13074" max="13074" width="1.33203125" style="11" customWidth="1"/>
    <col min="13075" max="13092" width="2.33203125" style="11" customWidth="1"/>
    <col min="13093" max="13312" width="8.83203125" style="11"/>
    <col min="13313" max="13317" width="2.33203125" style="11" customWidth="1"/>
    <col min="13318" max="13318" width="1.58203125" style="11" customWidth="1"/>
    <col min="13319" max="13325" width="2.33203125" style="11" customWidth="1"/>
    <col min="13326" max="13326" width="1.83203125" style="11" customWidth="1"/>
    <col min="13327" max="13327" width="2.33203125" style="11" customWidth="1"/>
    <col min="13328" max="13328" width="1.33203125" style="11" customWidth="1"/>
    <col min="13329" max="13329" width="2.33203125" style="11" customWidth="1"/>
    <col min="13330" max="13330" width="1.33203125" style="11" customWidth="1"/>
    <col min="13331" max="13348" width="2.33203125" style="11" customWidth="1"/>
    <col min="13349" max="13568" width="8.83203125" style="11"/>
    <col min="13569" max="13573" width="2.33203125" style="11" customWidth="1"/>
    <col min="13574" max="13574" width="1.58203125" style="11" customWidth="1"/>
    <col min="13575" max="13581" width="2.33203125" style="11" customWidth="1"/>
    <col min="13582" max="13582" width="1.83203125" style="11" customWidth="1"/>
    <col min="13583" max="13583" width="2.33203125" style="11" customWidth="1"/>
    <col min="13584" max="13584" width="1.33203125" style="11" customWidth="1"/>
    <col min="13585" max="13585" width="2.33203125" style="11" customWidth="1"/>
    <col min="13586" max="13586" width="1.33203125" style="11" customWidth="1"/>
    <col min="13587" max="13604" width="2.33203125" style="11" customWidth="1"/>
    <col min="13605" max="13824" width="8.83203125" style="11"/>
    <col min="13825" max="13829" width="2.33203125" style="11" customWidth="1"/>
    <col min="13830" max="13830" width="1.58203125" style="11" customWidth="1"/>
    <col min="13831" max="13837" width="2.33203125" style="11" customWidth="1"/>
    <col min="13838" max="13838" width="1.83203125" style="11" customWidth="1"/>
    <col min="13839" max="13839" width="2.33203125" style="11" customWidth="1"/>
    <col min="13840" max="13840" width="1.33203125" style="11" customWidth="1"/>
    <col min="13841" max="13841" width="2.33203125" style="11" customWidth="1"/>
    <col min="13842" max="13842" width="1.33203125" style="11" customWidth="1"/>
    <col min="13843" max="13860" width="2.33203125" style="11" customWidth="1"/>
    <col min="13861" max="14080" width="8.83203125" style="11"/>
    <col min="14081" max="14085" width="2.33203125" style="11" customWidth="1"/>
    <col min="14086" max="14086" width="1.58203125" style="11" customWidth="1"/>
    <col min="14087" max="14093" width="2.33203125" style="11" customWidth="1"/>
    <col min="14094" max="14094" width="1.83203125" style="11" customWidth="1"/>
    <col min="14095" max="14095" width="2.33203125" style="11" customWidth="1"/>
    <col min="14096" max="14096" width="1.33203125" style="11" customWidth="1"/>
    <col min="14097" max="14097" width="2.33203125" style="11" customWidth="1"/>
    <col min="14098" max="14098" width="1.33203125" style="11" customWidth="1"/>
    <col min="14099" max="14116" width="2.33203125" style="11" customWidth="1"/>
    <col min="14117" max="14336" width="8.83203125" style="11"/>
    <col min="14337" max="14341" width="2.33203125" style="11" customWidth="1"/>
    <col min="14342" max="14342" width="1.58203125" style="11" customWidth="1"/>
    <col min="14343" max="14349" width="2.33203125" style="11" customWidth="1"/>
    <col min="14350" max="14350" width="1.83203125" style="11" customWidth="1"/>
    <col min="14351" max="14351" width="2.33203125" style="11" customWidth="1"/>
    <col min="14352" max="14352" width="1.33203125" style="11" customWidth="1"/>
    <col min="14353" max="14353" width="2.33203125" style="11" customWidth="1"/>
    <col min="14354" max="14354" width="1.33203125" style="11" customWidth="1"/>
    <col min="14355" max="14372" width="2.33203125" style="11" customWidth="1"/>
    <col min="14373" max="14592" width="8.83203125" style="11"/>
    <col min="14593" max="14597" width="2.33203125" style="11" customWidth="1"/>
    <col min="14598" max="14598" width="1.58203125" style="11" customWidth="1"/>
    <col min="14599" max="14605" width="2.33203125" style="11" customWidth="1"/>
    <col min="14606" max="14606" width="1.83203125" style="11" customWidth="1"/>
    <col min="14607" max="14607" width="2.33203125" style="11" customWidth="1"/>
    <col min="14608" max="14608" width="1.33203125" style="11" customWidth="1"/>
    <col min="14609" max="14609" width="2.33203125" style="11" customWidth="1"/>
    <col min="14610" max="14610" width="1.33203125" style="11" customWidth="1"/>
    <col min="14611" max="14628" width="2.33203125" style="11" customWidth="1"/>
    <col min="14629" max="14848" width="8.83203125" style="11"/>
    <col min="14849" max="14853" width="2.33203125" style="11" customWidth="1"/>
    <col min="14854" max="14854" width="1.58203125" style="11" customWidth="1"/>
    <col min="14855" max="14861" width="2.33203125" style="11" customWidth="1"/>
    <col min="14862" max="14862" width="1.83203125" style="11" customWidth="1"/>
    <col min="14863" max="14863" width="2.33203125" style="11" customWidth="1"/>
    <col min="14864" max="14864" width="1.33203125" style="11" customWidth="1"/>
    <col min="14865" max="14865" width="2.33203125" style="11" customWidth="1"/>
    <col min="14866" max="14866" width="1.33203125" style="11" customWidth="1"/>
    <col min="14867" max="14884" width="2.33203125" style="11" customWidth="1"/>
    <col min="14885" max="15104" width="8.83203125" style="11"/>
    <col min="15105" max="15109" width="2.33203125" style="11" customWidth="1"/>
    <col min="15110" max="15110" width="1.58203125" style="11" customWidth="1"/>
    <col min="15111" max="15117" width="2.33203125" style="11" customWidth="1"/>
    <col min="15118" max="15118" width="1.83203125" style="11" customWidth="1"/>
    <col min="15119" max="15119" width="2.33203125" style="11" customWidth="1"/>
    <col min="15120" max="15120" width="1.33203125" style="11" customWidth="1"/>
    <col min="15121" max="15121" width="2.33203125" style="11" customWidth="1"/>
    <col min="15122" max="15122" width="1.33203125" style="11" customWidth="1"/>
    <col min="15123" max="15140" width="2.33203125" style="11" customWidth="1"/>
    <col min="15141" max="15360" width="8.83203125" style="11"/>
    <col min="15361" max="15365" width="2.33203125" style="11" customWidth="1"/>
    <col min="15366" max="15366" width="1.58203125" style="11" customWidth="1"/>
    <col min="15367" max="15373" width="2.33203125" style="11" customWidth="1"/>
    <col min="15374" max="15374" width="1.83203125" style="11" customWidth="1"/>
    <col min="15375" max="15375" width="2.33203125" style="11" customWidth="1"/>
    <col min="15376" max="15376" width="1.33203125" style="11" customWidth="1"/>
    <col min="15377" max="15377" width="2.33203125" style="11" customWidth="1"/>
    <col min="15378" max="15378" width="1.33203125" style="11" customWidth="1"/>
    <col min="15379" max="15396" width="2.33203125" style="11" customWidth="1"/>
    <col min="15397" max="15616" width="8.83203125" style="11"/>
    <col min="15617" max="15621" width="2.33203125" style="11" customWidth="1"/>
    <col min="15622" max="15622" width="1.58203125" style="11" customWidth="1"/>
    <col min="15623" max="15629" width="2.33203125" style="11" customWidth="1"/>
    <col min="15630" max="15630" width="1.83203125" style="11" customWidth="1"/>
    <col min="15631" max="15631" width="2.33203125" style="11" customWidth="1"/>
    <col min="15632" max="15632" width="1.33203125" style="11" customWidth="1"/>
    <col min="15633" max="15633" width="2.33203125" style="11" customWidth="1"/>
    <col min="15634" max="15634" width="1.33203125" style="11" customWidth="1"/>
    <col min="15635" max="15652" width="2.33203125" style="11" customWidth="1"/>
    <col min="15653" max="15872" width="8.83203125" style="11"/>
    <col min="15873" max="15877" width="2.33203125" style="11" customWidth="1"/>
    <col min="15878" max="15878" width="1.58203125" style="11" customWidth="1"/>
    <col min="15879" max="15885" width="2.33203125" style="11" customWidth="1"/>
    <col min="15886" max="15886" width="1.83203125" style="11" customWidth="1"/>
    <col min="15887" max="15887" width="2.33203125" style="11" customWidth="1"/>
    <col min="15888" max="15888" width="1.33203125" style="11" customWidth="1"/>
    <col min="15889" max="15889" width="2.33203125" style="11" customWidth="1"/>
    <col min="15890" max="15890" width="1.33203125" style="11" customWidth="1"/>
    <col min="15891" max="15908" width="2.33203125" style="11" customWidth="1"/>
    <col min="15909" max="16128" width="8.83203125" style="11"/>
    <col min="16129" max="16133" width="2.33203125" style="11" customWidth="1"/>
    <col min="16134" max="16134" width="1.58203125" style="11" customWidth="1"/>
    <col min="16135" max="16141" width="2.33203125" style="11" customWidth="1"/>
    <col min="16142" max="16142" width="1.83203125" style="11" customWidth="1"/>
    <col min="16143" max="16143" width="2.33203125" style="11" customWidth="1"/>
    <col min="16144" max="16144" width="1.33203125" style="11" customWidth="1"/>
    <col min="16145" max="16145" width="2.33203125" style="11" customWidth="1"/>
    <col min="16146" max="16146" width="1.33203125" style="11" customWidth="1"/>
    <col min="16147" max="16164" width="2.33203125" style="11" customWidth="1"/>
    <col min="16165" max="16384" width="8.83203125" style="11"/>
  </cols>
  <sheetData>
    <row r="1" spans="1:34" ht="17.25" customHeight="1">
      <c r="A1" s="947" t="s">
        <v>328</v>
      </c>
      <c r="B1" s="947"/>
      <c r="C1" s="947"/>
      <c r="D1" s="947"/>
      <c r="E1" s="947"/>
      <c r="F1" s="947"/>
      <c r="G1" s="947"/>
      <c r="H1" s="947"/>
      <c r="I1" s="947"/>
      <c r="J1" s="947"/>
      <c r="K1" s="947"/>
      <c r="L1" s="947"/>
      <c r="M1" s="947"/>
      <c r="N1" s="947"/>
      <c r="O1" s="947"/>
      <c r="P1" s="947"/>
      <c r="Q1" s="947"/>
      <c r="R1" s="947"/>
      <c r="S1" s="947"/>
      <c r="T1" s="947"/>
      <c r="U1" s="947"/>
      <c r="V1" s="947"/>
      <c r="W1" s="947"/>
      <c r="X1" s="947"/>
      <c r="Y1" s="947"/>
      <c r="Z1" s="947"/>
      <c r="AA1" s="947"/>
      <c r="AB1" s="947"/>
      <c r="AC1" s="947"/>
      <c r="AD1" s="947"/>
      <c r="AE1" s="947"/>
      <c r="AF1" s="947"/>
      <c r="AG1" s="947"/>
      <c r="AH1" s="947"/>
    </row>
    <row r="2" spans="1:34" ht="17.25" customHeight="1">
      <c r="A2" s="1621" t="s">
        <v>329</v>
      </c>
      <c r="B2" s="1621"/>
      <c r="C2" s="1621"/>
      <c r="D2" s="1621"/>
      <c r="E2" s="1621"/>
      <c r="F2" s="1621"/>
      <c r="G2" s="1621"/>
      <c r="H2" s="1621"/>
      <c r="I2" s="1621"/>
      <c r="J2" s="1621"/>
      <c r="K2" s="1621"/>
      <c r="L2" s="1621"/>
      <c r="M2" s="1621"/>
      <c r="N2" s="1621"/>
      <c r="O2" s="1621"/>
      <c r="P2" s="1621"/>
      <c r="Q2" s="1621"/>
      <c r="R2" s="1621"/>
      <c r="S2" s="1621"/>
      <c r="T2" s="1621"/>
      <c r="U2" s="1621"/>
      <c r="V2" s="1621"/>
      <c r="W2" s="1621"/>
      <c r="X2" s="1621"/>
      <c r="Y2" s="1621"/>
      <c r="Z2" s="1621"/>
      <c r="AA2" s="1621"/>
      <c r="AB2" s="1621"/>
      <c r="AC2" s="1621"/>
      <c r="AD2" s="1621"/>
      <c r="AE2" s="1621"/>
      <c r="AF2" s="1621"/>
      <c r="AG2" s="1621"/>
      <c r="AH2" s="1621"/>
    </row>
    <row r="3" spans="1:34">
      <c r="A3" s="1621"/>
      <c r="B3" s="1621"/>
      <c r="C3" s="1621"/>
      <c r="D3" s="1621"/>
      <c r="E3" s="1621"/>
      <c r="F3" s="1621"/>
      <c r="G3" s="1621"/>
      <c r="H3" s="1621"/>
      <c r="I3" s="1621"/>
      <c r="J3" s="1621"/>
      <c r="K3" s="1621"/>
      <c r="L3" s="1621"/>
      <c r="M3" s="1621"/>
      <c r="N3" s="1621"/>
      <c r="O3" s="1621"/>
      <c r="P3" s="1621"/>
      <c r="Q3" s="1621"/>
      <c r="R3" s="1621"/>
      <c r="S3" s="1621"/>
      <c r="T3" s="1621"/>
      <c r="U3" s="1621"/>
      <c r="V3" s="1621"/>
      <c r="W3" s="1621"/>
      <c r="X3" s="1621"/>
      <c r="Y3" s="1621"/>
      <c r="Z3" s="1621"/>
      <c r="AA3" s="1621"/>
      <c r="AB3" s="1621"/>
      <c r="AC3" s="1621"/>
      <c r="AD3" s="1621"/>
      <c r="AE3" s="1621"/>
      <c r="AF3" s="1621"/>
      <c r="AG3" s="1621"/>
      <c r="AH3" s="1621"/>
    </row>
    <row r="4" spans="1:34">
      <c r="A4" s="1611"/>
      <c r="B4" s="1611"/>
      <c r="C4" s="1611"/>
      <c r="D4" s="1611"/>
      <c r="E4" s="1611"/>
      <c r="F4" s="1611"/>
      <c r="G4" s="1611"/>
      <c r="H4" s="1611"/>
      <c r="I4" s="1611"/>
      <c r="J4" s="1611"/>
      <c r="K4" s="1611"/>
      <c r="L4" s="1611"/>
      <c r="M4" s="1622" t="s">
        <v>330</v>
      </c>
      <c r="N4" s="1622"/>
      <c r="O4" s="1622"/>
      <c r="P4" s="1622"/>
      <c r="Q4" s="1622"/>
      <c r="R4" s="1622"/>
      <c r="S4" s="1622"/>
      <c r="T4" s="1622"/>
      <c r="U4" s="1622"/>
      <c r="V4" s="1622"/>
      <c r="W4" s="1622"/>
      <c r="X4" s="109"/>
      <c r="Y4" s="110"/>
      <c r="Z4" s="1611"/>
      <c r="AA4" s="1611"/>
      <c r="AB4" s="109"/>
      <c r="AC4" s="1611"/>
      <c r="AD4" s="1611"/>
      <c r="AE4" s="109"/>
      <c r="AF4" s="1611"/>
      <c r="AG4" s="1611"/>
      <c r="AH4" s="110"/>
    </row>
    <row r="5" spans="1:34">
      <c r="A5" s="1611"/>
      <c r="B5" s="1611"/>
      <c r="C5" s="1611"/>
      <c r="D5" s="1611"/>
      <c r="E5" s="1611"/>
      <c r="F5" s="1611"/>
      <c r="G5" s="1611"/>
      <c r="H5" s="1611"/>
      <c r="I5" s="1611"/>
      <c r="J5" s="1611"/>
      <c r="K5" s="1611"/>
      <c r="L5" s="1611"/>
      <c r="M5" s="1622"/>
      <c r="N5" s="1622"/>
      <c r="O5" s="1622"/>
      <c r="P5" s="1622"/>
      <c r="Q5" s="1622"/>
      <c r="R5" s="1622"/>
      <c r="S5" s="1622"/>
      <c r="T5" s="1622"/>
      <c r="U5" s="1622"/>
      <c r="V5" s="1622"/>
      <c r="W5" s="1622"/>
      <c r="X5" s="1611"/>
      <c r="Y5" s="1611"/>
      <c r="Z5" s="1611"/>
      <c r="AA5" s="1611"/>
      <c r="AB5" s="1611"/>
      <c r="AC5" s="1611"/>
      <c r="AD5" s="1611"/>
      <c r="AE5" s="1611"/>
      <c r="AF5" s="1611"/>
      <c r="AG5" s="1611"/>
      <c r="AH5" s="1611"/>
    </row>
    <row r="6" spans="1:34">
      <c r="A6" s="1611"/>
      <c r="B6" s="1611"/>
      <c r="C6" s="1611"/>
      <c r="D6" s="1611"/>
      <c r="E6" s="1611"/>
      <c r="F6" s="1611"/>
      <c r="G6" s="1611"/>
      <c r="H6" s="1611"/>
      <c r="I6" s="1611"/>
      <c r="J6" s="1611"/>
      <c r="K6" s="1611"/>
      <c r="L6" s="1611"/>
      <c r="M6" s="1623"/>
      <c r="N6" s="1623"/>
      <c r="O6" s="1623"/>
      <c r="P6" s="1623"/>
      <c r="Q6" s="1623"/>
      <c r="R6" s="1623"/>
      <c r="S6" s="1623"/>
      <c r="T6" s="1623"/>
      <c r="U6" s="1623"/>
      <c r="V6" s="1623"/>
      <c r="W6" s="1623"/>
      <c r="X6" s="1613"/>
      <c r="Y6" s="1613"/>
      <c r="Z6" s="1613"/>
      <c r="AA6" s="1613"/>
      <c r="AB6" s="1613"/>
      <c r="AC6" s="1613"/>
      <c r="AD6" s="1613"/>
      <c r="AE6" s="1613"/>
      <c r="AF6" s="1613"/>
      <c r="AG6" s="1613"/>
      <c r="AH6" s="1613"/>
    </row>
    <row r="7" spans="1:34" ht="20.25" customHeight="1">
      <c r="A7" s="1611"/>
      <c r="B7" s="1611"/>
      <c r="C7" s="1611"/>
      <c r="D7" s="1611"/>
      <c r="E7" s="1611"/>
      <c r="F7" s="1611"/>
      <c r="G7" s="1611"/>
      <c r="H7" s="1611"/>
      <c r="I7" s="1611"/>
      <c r="J7" s="1611"/>
      <c r="K7" s="1611"/>
      <c r="L7" s="1611"/>
      <c r="M7" s="1602" t="s">
        <v>128</v>
      </c>
      <c r="N7" s="1602"/>
      <c r="O7" s="1602"/>
      <c r="P7" s="1602"/>
      <c r="Q7" s="1602"/>
      <c r="R7" s="1602"/>
      <c r="S7" s="1602"/>
      <c r="T7" s="311"/>
      <c r="U7" s="312"/>
      <c r="V7" s="312"/>
      <c r="W7" s="312"/>
      <c r="X7" s="312"/>
      <c r="Y7" s="312"/>
      <c r="Z7" s="312"/>
      <c r="AA7" s="312"/>
      <c r="AB7" s="312"/>
      <c r="AC7" s="313"/>
      <c r="AD7" s="1624"/>
      <c r="AE7" s="1624"/>
      <c r="AF7" s="1624"/>
      <c r="AG7" s="1624"/>
      <c r="AH7" s="1624"/>
    </row>
    <row r="8" spans="1:34" ht="20.25" customHeight="1">
      <c r="A8" s="1611"/>
      <c r="B8" s="1611"/>
      <c r="C8" s="1611"/>
      <c r="D8" s="1611"/>
      <c r="E8" s="1611"/>
      <c r="F8" s="1611"/>
      <c r="G8" s="1611"/>
      <c r="H8" s="1611"/>
      <c r="I8" s="1611"/>
      <c r="J8" s="1611"/>
      <c r="K8" s="1611"/>
      <c r="L8" s="1611"/>
      <c r="M8" s="1602" t="s">
        <v>331</v>
      </c>
      <c r="N8" s="1602"/>
      <c r="O8" s="1602"/>
      <c r="P8" s="1602"/>
      <c r="Q8" s="1602"/>
      <c r="R8" s="1602"/>
      <c r="S8" s="1602"/>
      <c r="T8" s="1609"/>
      <c r="U8" s="1609"/>
      <c r="V8" s="1609"/>
      <c r="W8" s="1609"/>
      <c r="X8" s="1609"/>
      <c r="Y8" s="1609"/>
      <c r="Z8" s="1609"/>
      <c r="AA8" s="1609"/>
      <c r="AB8" s="1609"/>
      <c r="AC8" s="1609"/>
      <c r="AD8" s="1609"/>
      <c r="AE8" s="1609"/>
      <c r="AF8" s="1609"/>
      <c r="AG8" s="1609"/>
      <c r="AH8" s="1609"/>
    </row>
    <row r="9" spans="1:34" ht="20.25" customHeight="1">
      <c r="A9" s="1611"/>
      <c r="B9" s="1611"/>
      <c r="C9" s="1611"/>
      <c r="D9" s="1611"/>
      <c r="E9" s="1611"/>
      <c r="F9" s="1611"/>
      <c r="G9" s="1611"/>
      <c r="H9" s="1611"/>
      <c r="I9" s="1611"/>
      <c r="J9" s="1611"/>
      <c r="K9" s="1611"/>
      <c r="L9" s="1611"/>
      <c r="M9" s="1602" t="s">
        <v>332</v>
      </c>
      <c r="N9" s="1602"/>
      <c r="O9" s="1602"/>
      <c r="P9" s="1602"/>
      <c r="Q9" s="1602"/>
      <c r="R9" s="1602"/>
      <c r="S9" s="1602"/>
      <c r="T9" s="1609"/>
      <c r="U9" s="1609"/>
      <c r="V9" s="1609"/>
      <c r="W9" s="1609"/>
      <c r="X9" s="1609"/>
      <c r="Y9" s="1609"/>
      <c r="Z9" s="1609"/>
      <c r="AA9" s="1609"/>
      <c r="AB9" s="1609"/>
      <c r="AC9" s="1609"/>
      <c r="AD9" s="1609"/>
      <c r="AE9" s="1609"/>
      <c r="AF9" s="1609"/>
      <c r="AG9" s="1609"/>
      <c r="AH9" s="1609"/>
    </row>
    <row r="10" spans="1:34" ht="20.25" customHeight="1">
      <c r="A10" s="1611"/>
      <c r="B10" s="1611"/>
      <c r="C10" s="1611"/>
      <c r="D10" s="1611"/>
      <c r="E10" s="1611"/>
      <c r="F10" s="1611"/>
      <c r="G10" s="1611"/>
      <c r="H10" s="1611"/>
      <c r="I10" s="1611"/>
      <c r="J10" s="1611"/>
      <c r="K10" s="1611"/>
      <c r="L10" s="1611"/>
      <c r="M10" s="1602" t="s">
        <v>333</v>
      </c>
      <c r="N10" s="1602"/>
      <c r="O10" s="1602"/>
      <c r="P10" s="1602"/>
      <c r="Q10" s="1602"/>
      <c r="R10" s="1602"/>
      <c r="S10" s="1602"/>
      <c r="T10" s="1609"/>
      <c r="U10" s="1609"/>
      <c r="V10" s="1609"/>
      <c r="W10" s="1609"/>
      <c r="X10" s="1609"/>
      <c r="Y10" s="1609"/>
      <c r="Z10" s="1609"/>
      <c r="AA10" s="1609"/>
      <c r="AB10" s="1609"/>
      <c r="AC10" s="1609"/>
      <c r="AD10" s="1609"/>
      <c r="AE10" s="1609"/>
      <c r="AF10" s="1609"/>
      <c r="AG10" s="1609"/>
      <c r="AH10" s="1609"/>
    </row>
    <row r="11" spans="1:34">
      <c r="A11" s="1611"/>
      <c r="B11" s="1611"/>
      <c r="C11" s="1611"/>
      <c r="D11" s="1611"/>
      <c r="E11" s="1611"/>
      <c r="F11" s="1611"/>
      <c r="G11" s="1611"/>
      <c r="H11" s="1611"/>
      <c r="I11" s="1611"/>
      <c r="J11" s="1611"/>
      <c r="K11" s="1611"/>
      <c r="L11" s="1611"/>
      <c r="M11" s="1610"/>
      <c r="N11" s="1610"/>
      <c r="O11" s="1610"/>
      <c r="P11" s="1610"/>
      <c r="Q11" s="1610"/>
      <c r="R11" s="1610"/>
      <c r="S11" s="1610"/>
      <c r="T11" s="1610"/>
      <c r="U11" s="1610"/>
      <c r="V11" s="1610"/>
      <c r="W11" s="1610"/>
      <c r="X11" s="1610"/>
      <c r="Y11" s="1610"/>
      <c r="Z11" s="1610"/>
      <c r="AA11" s="1610"/>
      <c r="AB11" s="1610"/>
      <c r="AC11" s="1610"/>
      <c r="AD11" s="1610"/>
      <c r="AE11" s="1610"/>
      <c r="AF11" s="1610"/>
      <c r="AG11" s="1610"/>
      <c r="AH11" s="1610"/>
    </row>
    <row r="12" spans="1:34">
      <c r="A12" s="1611" t="s">
        <v>334</v>
      </c>
      <c r="B12" s="1611"/>
      <c r="C12" s="1611"/>
      <c r="D12" s="1611"/>
      <c r="E12" s="1611"/>
      <c r="F12" s="1611"/>
      <c r="G12" s="1611"/>
      <c r="H12" s="1611"/>
      <c r="I12" s="1611"/>
      <c r="J12" s="1611"/>
      <c r="K12" s="1611"/>
      <c r="L12" s="1611"/>
      <c r="M12" s="1611"/>
      <c r="N12" s="1611"/>
      <c r="O12" s="1611"/>
      <c r="P12" s="1611"/>
      <c r="Q12" s="1611"/>
      <c r="R12" s="1611"/>
      <c r="S12" s="1611"/>
      <c r="T12" s="1611"/>
      <c r="U12" s="1611"/>
      <c r="V12" s="1611"/>
      <c r="W12" s="1611"/>
      <c r="X12" s="1611"/>
      <c r="Y12" s="1611"/>
      <c r="Z12" s="1611"/>
      <c r="AA12" s="1611"/>
      <c r="AB12" s="1611"/>
      <c r="AC12" s="1611"/>
      <c r="AD12" s="1611"/>
      <c r="AE12" s="1611"/>
      <c r="AF12" s="1611"/>
      <c r="AG12" s="1611"/>
      <c r="AH12" s="1611"/>
    </row>
    <row r="13" spans="1:34">
      <c r="A13" s="1613"/>
      <c r="B13" s="1613"/>
      <c r="C13" s="1613"/>
      <c r="D13" s="1613"/>
      <c r="E13" s="1613"/>
      <c r="F13" s="1613"/>
      <c r="G13" s="1613"/>
      <c r="H13" s="1613"/>
      <c r="I13" s="1613"/>
      <c r="J13" s="1613"/>
      <c r="K13" s="1613"/>
      <c r="L13" s="1613"/>
      <c r="M13" s="1613"/>
      <c r="N13" s="1613"/>
      <c r="O13" s="1613"/>
      <c r="P13" s="1613"/>
      <c r="Q13" s="1613"/>
      <c r="R13" s="1613"/>
      <c r="S13" s="1613"/>
      <c r="T13" s="1613"/>
      <c r="U13" s="1613"/>
      <c r="V13" s="1613"/>
      <c r="W13" s="1613"/>
      <c r="X13" s="1613"/>
      <c r="Y13" s="1613"/>
      <c r="Z13" s="1613"/>
      <c r="AA13" s="1613"/>
      <c r="AB13" s="1613"/>
      <c r="AC13" s="1613"/>
      <c r="AD13" s="1613"/>
      <c r="AE13" s="1613"/>
      <c r="AF13" s="1613"/>
      <c r="AG13" s="1613"/>
      <c r="AH13" s="1613"/>
    </row>
    <row r="14" spans="1:34" ht="21" customHeight="1">
      <c r="A14" s="1614" t="s">
        <v>297</v>
      </c>
      <c r="B14" s="1615"/>
      <c r="C14" s="1615"/>
      <c r="D14" s="1615"/>
      <c r="E14" s="1615"/>
      <c r="F14" s="1615"/>
      <c r="G14" s="1616"/>
      <c r="H14" s="1606" t="s">
        <v>335</v>
      </c>
      <c r="I14" s="1607"/>
      <c r="J14" s="310" t="s">
        <v>336</v>
      </c>
      <c r="K14" s="310"/>
      <c r="L14" s="1607"/>
      <c r="M14" s="1607"/>
      <c r="N14" s="310" t="s">
        <v>335</v>
      </c>
      <c r="O14" s="310" t="s">
        <v>129</v>
      </c>
      <c r="P14" s="310"/>
      <c r="Q14" s="1607" t="s">
        <v>337</v>
      </c>
      <c r="R14" s="1607"/>
      <c r="S14" s="1607"/>
      <c r="T14" s="1607"/>
      <c r="U14" s="1607"/>
      <c r="V14" s="1607"/>
      <c r="W14" s="1607"/>
      <c r="X14" s="1607"/>
      <c r="Y14" s="1607"/>
      <c r="Z14" s="1607"/>
      <c r="AA14" s="1607"/>
      <c r="AB14" s="1607"/>
      <c r="AC14" s="1607"/>
      <c r="AD14" s="1607"/>
      <c r="AE14" s="1607"/>
      <c r="AF14" s="1607"/>
      <c r="AG14" s="1607"/>
      <c r="AH14" s="1608"/>
    </row>
    <row r="15" spans="1:34" ht="30" customHeight="1">
      <c r="A15" s="1617" t="s">
        <v>338</v>
      </c>
      <c r="B15" s="1618"/>
      <c r="C15" s="1618"/>
      <c r="D15" s="1618"/>
      <c r="E15" s="1618"/>
      <c r="F15" s="1618"/>
      <c r="G15" s="1618"/>
      <c r="H15" s="1618"/>
      <c r="I15" s="1618"/>
      <c r="J15" s="1618"/>
      <c r="K15" s="1618"/>
      <c r="L15" s="1618"/>
      <c r="M15" s="1618"/>
      <c r="N15" s="1618"/>
      <c r="O15" s="1618"/>
      <c r="P15" s="1618"/>
      <c r="Q15" s="1618"/>
      <c r="R15" s="1618"/>
      <c r="S15" s="1618"/>
      <c r="T15" s="1618"/>
      <c r="U15" s="1618"/>
      <c r="V15" s="1618"/>
      <c r="W15" s="1618"/>
      <c r="X15" s="1618"/>
      <c r="Y15" s="1618"/>
      <c r="Z15" s="1619"/>
      <c r="AA15" s="1620" t="s">
        <v>339</v>
      </c>
      <c r="AB15" s="1620"/>
      <c r="AC15" s="1620"/>
      <c r="AD15" s="1620"/>
      <c r="AE15" s="1620"/>
      <c r="AF15" s="1620"/>
      <c r="AG15" s="1620"/>
      <c r="AH15" s="1620"/>
    </row>
    <row r="16" spans="1:34" ht="30" customHeight="1">
      <c r="A16" s="1605">
        <v>1</v>
      </c>
      <c r="B16" s="1605"/>
      <c r="C16" s="1606"/>
      <c r="D16" s="1607"/>
      <c r="E16" s="1607"/>
      <c r="F16" s="1607"/>
      <c r="G16" s="1607"/>
      <c r="H16" s="1607"/>
      <c r="I16" s="1607"/>
      <c r="J16" s="1607"/>
      <c r="K16" s="1607"/>
      <c r="L16" s="1607"/>
      <c r="M16" s="1607"/>
      <c r="N16" s="1607"/>
      <c r="O16" s="1607"/>
      <c r="P16" s="1607"/>
      <c r="Q16" s="1607"/>
      <c r="R16" s="1607"/>
      <c r="S16" s="1607"/>
      <c r="T16" s="1607"/>
      <c r="U16" s="1607"/>
      <c r="V16" s="1607"/>
      <c r="W16" s="1607"/>
      <c r="X16" s="1607"/>
      <c r="Y16" s="1607"/>
      <c r="Z16" s="1608"/>
      <c r="AA16" s="1609" t="s">
        <v>340</v>
      </c>
      <c r="AB16" s="1609"/>
      <c r="AC16" s="1609"/>
      <c r="AD16" s="1609"/>
      <c r="AE16" s="1609"/>
      <c r="AF16" s="1609"/>
      <c r="AG16" s="1609"/>
      <c r="AH16" s="1609"/>
    </row>
    <row r="17" spans="1:34" ht="30" customHeight="1">
      <c r="A17" s="1605">
        <v>2</v>
      </c>
      <c r="B17" s="1605"/>
      <c r="C17" s="1606"/>
      <c r="D17" s="1607"/>
      <c r="E17" s="1607"/>
      <c r="F17" s="1607"/>
      <c r="G17" s="1607"/>
      <c r="H17" s="1607"/>
      <c r="I17" s="1607"/>
      <c r="J17" s="1607"/>
      <c r="K17" s="1607"/>
      <c r="L17" s="1607"/>
      <c r="M17" s="1607"/>
      <c r="N17" s="1607"/>
      <c r="O17" s="1607"/>
      <c r="P17" s="1607"/>
      <c r="Q17" s="1607"/>
      <c r="R17" s="1607"/>
      <c r="S17" s="1607"/>
      <c r="T17" s="1607"/>
      <c r="U17" s="1607"/>
      <c r="V17" s="1607"/>
      <c r="W17" s="1607"/>
      <c r="X17" s="1607"/>
      <c r="Y17" s="1607"/>
      <c r="Z17" s="1608"/>
      <c r="AA17" s="1609" t="s">
        <v>340</v>
      </c>
      <c r="AB17" s="1609"/>
      <c r="AC17" s="1609"/>
      <c r="AD17" s="1609"/>
      <c r="AE17" s="1609"/>
      <c r="AF17" s="1609"/>
      <c r="AG17" s="1609"/>
      <c r="AH17" s="1609"/>
    </row>
    <row r="18" spans="1:34" ht="30" customHeight="1">
      <c r="A18" s="1605">
        <v>3</v>
      </c>
      <c r="B18" s="1605"/>
      <c r="C18" s="1606"/>
      <c r="D18" s="1607"/>
      <c r="E18" s="1607"/>
      <c r="F18" s="1607"/>
      <c r="G18" s="1607"/>
      <c r="H18" s="1607"/>
      <c r="I18" s="1607"/>
      <c r="J18" s="1607"/>
      <c r="K18" s="1607"/>
      <c r="L18" s="1607"/>
      <c r="M18" s="1607"/>
      <c r="N18" s="1607"/>
      <c r="O18" s="1607"/>
      <c r="P18" s="1607"/>
      <c r="Q18" s="1607"/>
      <c r="R18" s="1607"/>
      <c r="S18" s="1607"/>
      <c r="T18" s="1607"/>
      <c r="U18" s="1607"/>
      <c r="V18" s="1607"/>
      <c r="W18" s="1607"/>
      <c r="X18" s="1607"/>
      <c r="Y18" s="1607"/>
      <c r="Z18" s="1608"/>
      <c r="AA18" s="1609" t="s">
        <v>340</v>
      </c>
      <c r="AB18" s="1609"/>
      <c r="AC18" s="1609"/>
      <c r="AD18" s="1609"/>
      <c r="AE18" s="1609"/>
      <c r="AF18" s="1609"/>
      <c r="AG18" s="1609"/>
      <c r="AH18" s="1609"/>
    </row>
    <row r="19" spans="1:34">
      <c r="A19" s="1610"/>
      <c r="B19" s="1610"/>
      <c r="C19" s="1610"/>
      <c r="D19" s="1610"/>
      <c r="E19" s="1610"/>
      <c r="F19" s="1610"/>
      <c r="G19" s="1610"/>
      <c r="H19" s="1610"/>
      <c r="I19" s="1610"/>
      <c r="J19" s="1610"/>
      <c r="K19" s="1610"/>
      <c r="L19" s="1610"/>
      <c r="M19" s="1610"/>
      <c r="N19" s="1610"/>
      <c r="O19" s="1610"/>
      <c r="P19" s="1610"/>
      <c r="Q19" s="1610"/>
      <c r="R19" s="1610"/>
      <c r="S19" s="1610"/>
      <c r="T19" s="1610"/>
      <c r="U19" s="1610"/>
      <c r="V19" s="1610"/>
      <c r="W19" s="1610"/>
      <c r="X19" s="1610"/>
      <c r="Y19" s="1610"/>
      <c r="Z19" s="1610"/>
      <c r="AA19" s="1610"/>
      <c r="AB19" s="1610"/>
      <c r="AC19" s="1610"/>
      <c r="AD19" s="1610"/>
      <c r="AE19" s="1610"/>
      <c r="AF19" s="1610"/>
      <c r="AG19" s="1610"/>
      <c r="AH19" s="1610"/>
    </row>
    <row r="20" spans="1:34">
      <c r="A20" s="1611"/>
      <c r="B20" s="1611"/>
      <c r="C20" s="1611"/>
      <c r="D20" s="1611"/>
      <c r="E20" s="1611"/>
      <c r="F20" s="1611"/>
      <c r="G20" s="1611"/>
      <c r="H20" s="1611"/>
      <c r="I20" s="1611"/>
      <c r="J20" s="1611"/>
      <c r="K20" s="1611"/>
      <c r="L20" s="1611"/>
      <c r="M20" s="1611"/>
      <c r="N20" s="1611"/>
      <c r="O20" s="1611"/>
      <c r="P20" s="1611"/>
      <c r="Q20" s="1611"/>
      <c r="R20" s="1611"/>
      <c r="S20" s="1611"/>
      <c r="T20" s="1611"/>
      <c r="U20" s="1611"/>
      <c r="V20" s="1611"/>
      <c r="W20" s="1611"/>
      <c r="X20" s="1611"/>
      <c r="Y20" s="1611"/>
      <c r="Z20" s="1611"/>
      <c r="AA20" s="1611"/>
      <c r="AB20" s="1611"/>
      <c r="AC20" s="1611"/>
      <c r="AD20" s="1611"/>
      <c r="AE20" s="1611"/>
      <c r="AF20" s="1611"/>
      <c r="AG20" s="1611"/>
      <c r="AH20" s="1611"/>
    </row>
    <row r="21" spans="1:34">
      <c r="A21" s="1611"/>
      <c r="B21" s="1611"/>
      <c r="C21" s="1611"/>
      <c r="D21" s="1611"/>
      <c r="E21" s="1611"/>
      <c r="F21" s="1611"/>
      <c r="G21" s="1611"/>
      <c r="H21" s="1611"/>
      <c r="I21" s="1611"/>
      <c r="J21" s="1611"/>
      <c r="K21" s="1611"/>
      <c r="L21" s="1611"/>
      <c r="M21" s="1611"/>
      <c r="N21" s="1611"/>
      <c r="O21" s="1611"/>
      <c r="P21" s="1611"/>
      <c r="Q21" s="1611"/>
      <c r="R21" s="1611"/>
      <c r="S21" s="1611"/>
      <c r="T21" s="1611"/>
      <c r="U21" s="1611"/>
      <c r="V21" s="1611"/>
      <c r="W21" s="1611"/>
      <c r="X21" s="1611"/>
      <c r="Y21" s="1611"/>
      <c r="Z21" s="1611"/>
      <c r="AA21" s="1611"/>
      <c r="AB21" s="1611"/>
      <c r="AC21" s="1611"/>
      <c r="AD21" s="1611"/>
      <c r="AE21" s="1611"/>
      <c r="AF21" s="1611"/>
      <c r="AG21" s="1611"/>
      <c r="AH21" s="1611"/>
    </row>
    <row r="22" spans="1:34" ht="13.5" customHeight="1">
      <c r="A22" s="109" t="s">
        <v>341</v>
      </c>
      <c r="B22" s="109">
        <v>1</v>
      </c>
      <c r="C22" s="1612" t="s">
        <v>342</v>
      </c>
      <c r="D22" s="1612"/>
      <c r="E22" s="1612"/>
      <c r="F22" s="1612"/>
      <c r="G22" s="1612"/>
      <c r="H22" s="1612"/>
      <c r="I22" s="1612"/>
      <c r="J22" s="1612"/>
      <c r="K22" s="1612"/>
      <c r="L22" s="1612"/>
      <c r="M22" s="1612"/>
      <c r="N22" s="1612"/>
      <c r="O22" s="1612"/>
      <c r="P22" s="1612"/>
      <c r="Q22" s="1612"/>
      <c r="R22" s="1612"/>
      <c r="S22" s="1612"/>
      <c r="T22" s="1612"/>
      <c r="U22" s="1612"/>
      <c r="V22" s="1612"/>
      <c r="W22" s="1612"/>
      <c r="X22" s="1612"/>
      <c r="Y22" s="1612"/>
      <c r="Z22" s="1612"/>
      <c r="AA22" s="1612"/>
      <c r="AB22" s="1612"/>
      <c r="AC22" s="1612"/>
      <c r="AD22" s="1612"/>
      <c r="AE22" s="1612"/>
      <c r="AF22" s="1612"/>
      <c r="AG22" s="1612"/>
      <c r="AH22" s="1612"/>
    </row>
    <row r="23" spans="1:34">
      <c r="A23" s="109"/>
      <c r="B23" s="109"/>
      <c r="C23" s="1612"/>
      <c r="D23" s="1612"/>
      <c r="E23" s="1612"/>
      <c r="F23" s="1612"/>
      <c r="G23" s="1612"/>
      <c r="H23" s="1612"/>
      <c r="I23" s="1612"/>
      <c r="J23" s="1612"/>
      <c r="K23" s="1612"/>
      <c r="L23" s="1612"/>
      <c r="M23" s="1612"/>
      <c r="N23" s="1612"/>
      <c r="O23" s="1612"/>
      <c r="P23" s="1612"/>
      <c r="Q23" s="1612"/>
      <c r="R23" s="1612"/>
      <c r="S23" s="1612"/>
      <c r="T23" s="1612"/>
      <c r="U23" s="1612"/>
      <c r="V23" s="1612"/>
      <c r="W23" s="1612"/>
      <c r="X23" s="1612"/>
      <c r="Y23" s="1612"/>
      <c r="Z23" s="1612"/>
      <c r="AA23" s="1612"/>
      <c r="AB23" s="1612"/>
      <c r="AC23" s="1612"/>
      <c r="AD23" s="1612"/>
      <c r="AE23" s="1612"/>
      <c r="AF23" s="1612"/>
      <c r="AG23" s="1612"/>
      <c r="AH23" s="1612"/>
    </row>
    <row r="24" spans="1:34">
      <c r="A24" s="109"/>
      <c r="B24" s="109">
        <v>2</v>
      </c>
      <c r="C24" s="1603" t="s">
        <v>343</v>
      </c>
      <c r="D24" s="1603"/>
      <c r="E24" s="1603"/>
      <c r="F24" s="1603"/>
      <c r="G24" s="1603"/>
      <c r="H24" s="1603"/>
      <c r="I24" s="1603"/>
      <c r="J24" s="1603"/>
      <c r="K24" s="1603"/>
      <c r="L24" s="1603"/>
      <c r="M24" s="1603"/>
      <c r="N24" s="1603"/>
      <c r="O24" s="1603"/>
      <c r="P24" s="1603"/>
      <c r="Q24" s="1603"/>
      <c r="R24" s="1603"/>
      <c r="S24" s="1603"/>
      <c r="T24" s="1603"/>
      <c r="U24" s="1603"/>
      <c r="V24" s="1603"/>
      <c r="W24" s="1603"/>
      <c r="X24" s="1603"/>
      <c r="Y24" s="1603"/>
      <c r="Z24" s="1603"/>
      <c r="AA24" s="1603"/>
      <c r="AB24" s="1603"/>
      <c r="AC24" s="1603"/>
      <c r="AD24" s="1603"/>
      <c r="AE24" s="1603"/>
      <c r="AF24" s="1603"/>
      <c r="AG24" s="1603"/>
      <c r="AH24" s="1603"/>
    </row>
    <row r="25" spans="1:34">
      <c r="A25" s="109"/>
      <c r="B25" s="109">
        <v>3</v>
      </c>
      <c r="C25" s="1603" t="s">
        <v>344</v>
      </c>
      <c r="D25" s="1603"/>
      <c r="E25" s="1603"/>
      <c r="F25" s="1603"/>
      <c r="G25" s="1603"/>
      <c r="H25" s="1603"/>
      <c r="I25" s="1603"/>
      <c r="J25" s="1603"/>
      <c r="K25" s="1603"/>
      <c r="L25" s="1603"/>
      <c r="M25" s="1603"/>
      <c r="N25" s="1603"/>
      <c r="O25" s="1603"/>
      <c r="P25" s="1603"/>
      <c r="Q25" s="1603"/>
      <c r="R25" s="1603"/>
      <c r="S25" s="1603"/>
      <c r="T25" s="1603"/>
      <c r="U25" s="1603"/>
      <c r="V25" s="1603"/>
      <c r="W25" s="1603"/>
      <c r="X25" s="1603"/>
      <c r="Y25" s="1603"/>
      <c r="Z25" s="1603"/>
      <c r="AA25" s="1603"/>
      <c r="AB25" s="1603"/>
      <c r="AC25" s="1603"/>
      <c r="AD25" s="1603"/>
      <c r="AE25" s="1603"/>
      <c r="AF25" s="1603"/>
      <c r="AG25" s="1603"/>
      <c r="AH25" s="1603"/>
    </row>
    <row r="26" spans="1:34" ht="13.5" customHeight="1">
      <c r="A26" s="109"/>
      <c r="B26" s="109">
        <v>4</v>
      </c>
      <c r="C26" s="1604" t="s">
        <v>345</v>
      </c>
      <c r="D26" s="1604"/>
      <c r="E26" s="1604"/>
      <c r="F26" s="1604"/>
      <c r="G26" s="1604"/>
      <c r="H26" s="1604"/>
      <c r="I26" s="1604"/>
      <c r="J26" s="1604"/>
      <c r="K26" s="1604"/>
      <c r="L26" s="1604"/>
      <c r="M26" s="1604"/>
      <c r="N26" s="1604"/>
      <c r="O26" s="1604"/>
      <c r="P26" s="1604"/>
      <c r="Q26" s="1604"/>
      <c r="R26" s="1604"/>
      <c r="S26" s="1604"/>
      <c r="T26" s="1604"/>
      <c r="U26" s="1604"/>
      <c r="V26" s="1604"/>
      <c r="W26" s="1604"/>
      <c r="X26" s="1604"/>
      <c r="Y26" s="1604"/>
      <c r="Z26" s="1604"/>
      <c r="AA26" s="1604"/>
      <c r="AB26" s="1604"/>
      <c r="AC26" s="1604"/>
      <c r="AD26" s="1604"/>
      <c r="AE26" s="1604"/>
      <c r="AF26" s="1604"/>
      <c r="AG26" s="1604"/>
      <c r="AH26" s="1604"/>
    </row>
    <row r="27" spans="1:34" ht="21.75" customHeight="1">
      <c r="A27" s="109"/>
      <c r="B27" s="109"/>
      <c r="C27" s="1604"/>
      <c r="D27" s="1604"/>
      <c r="E27" s="1604"/>
      <c r="F27" s="1604"/>
      <c r="G27" s="1604"/>
      <c r="H27" s="1604"/>
      <c r="I27" s="1604"/>
      <c r="J27" s="1604"/>
      <c r="K27" s="1604"/>
      <c r="L27" s="1604"/>
      <c r="M27" s="1604"/>
      <c r="N27" s="1604"/>
      <c r="O27" s="1604"/>
      <c r="P27" s="1604"/>
      <c r="Q27" s="1604"/>
      <c r="R27" s="1604"/>
      <c r="S27" s="1604"/>
      <c r="T27" s="1604"/>
      <c r="U27" s="1604"/>
      <c r="V27" s="1604"/>
      <c r="W27" s="1604"/>
      <c r="X27" s="1604"/>
      <c r="Y27" s="1604"/>
      <c r="Z27" s="1604"/>
      <c r="AA27" s="1604"/>
      <c r="AB27" s="1604"/>
      <c r="AC27" s="1604"/>
      <c r="AD27" s="1604"/>
      <c r="AE27" s="1604"/>
      <c r="AF27" s="1604"/>
      <c r="AG27" s="1604"/>
      <c r="AH27" s="1604"/>
    </row>
  </sheetData>
  <sheetProtection algorithmName="SHA-512" hashValue="BR2/OsCMBMq1ZVNxRVtHZflt/SWchWQQGcst7QKFcSlJb+ytUZFIO3e61afjHH3PPzrgSpZi48paZ7aBX9zBiQ==" saltValue="O152n2F5QCEqyjLkoU0QQQ==" spinCount="100000" sheet="1" objects="1" scenarios="1"/>
  <mergeCells count="39">
    <mergeCell ref="T10:AH10"/>
    <mergeCell ref="A1:D1"/>
    <mergeCell ref="E1:AH1"/>
    <mergeCell ref="A2:AH3"/>
    <mergeCell ref="A4:L11"/>
    <mergeCell ref="M4:W6"/>
    <mergeCell ref="Z4:AA4"/>
    <mergeCell ref="AC4:AD4"/>
    <mergeCell ref="AF4:AG4"/>
    <mergeCell ref="X5:AH6"/>
    <mergeCell ref="M7:S7"/>
    <mergeCell ref="AD7:AH7"/>
    <mergeCell ref="M8:S8"/>
    <mergeCell ref="T8:AH8"/>
    <mergeCell ref="M9:S9"/>
    <mergeCell ref="T9:AH9"/>
    <mergeCell ref="L14:M14"/>
    <mergeCell ref="Q14:AH14"/>
    <mergeCell ref="A15:Z15"/>
    <mergeCell ref="AA15:AH15"/>
    <mergeCell ref="A16:B16"/>
    <mergeCell ref="C16:Z16"/>
    <mergeCell ref="AA16:AH16"/>
    <mergeCell ref="M10:S10"/>
    <mergeCell ref="C25:AH25"/>
    <mergeCell ref="C26:AH27"/>
    <mergeCell ref="A18:B18"/>
    <mergeCell ref="C18:Z18"/>
    <mergeCell ref="AA18:AH18"/>
    <mergeCell ref="A19:AH21"/>
    <mergeCell ref="C22:AH23"/>
    <mergeCell ref="C24:AH24"/>
    <mergeCell ref="A17:B17"/>
    <mergeCell ref="C17:Z17"/>
    <mergeCell ref="AA17:AH17"/>
    <mergeCell ref="M11:AH11"/>
    <mergeCell ref="A12:AH13"/>
    <mergeCell ref="A14:G14"/>
    <mergeCell ref="H14:I14"/>
  </mergeCells>
  <phoneticPr fontId="5"/>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L36"/>
  <sheetViews>
    <sheetView view="pageBreakPreview" zoomScale="110" zoomScaleNormal="100" zoomScaleSheetLayoutView="110" workbookViewId="0">
      <selection activeCell="M8" sqref="M8"/>
    </sheetView>
  </sheetViews>
  <sheetFormatPr defaultRowHeight="13"/>
  <cols>
    <col min="1" max="1" width="1.08203125" style="458" customWidth="1"/>
    <col min="2" max="2" width="20" style="458" customWidth="1"/>
    <col min="3" max="3" width="9.6640625" style="458" customWidth="1"/>
    <col min="4" max="4" width="15.1640625" style="458" customWidth="1"/>
    <col min="5" max="5" width="17.5" style="458" customWidth="1"/>
    <col min="6" max="6" width="12.6640625" style="458" customWidth="1"/>
    <col min="7" max="7" width="11" style="458" customWidth="1"/>
    <col min="8" max="8" width="5" style="458" customWidth="1"/>
    <col min="9" max="9" width="3.58203125" style="458" customWidth="1"/>
    <col min="10" max="10" width="8.33203125" style="458" customWidth="1"/>
    <col min="11" max="11" width="1" style="458" customWidth="1"/>
    <col min="12" max="12" width="2.5" style="458" customWidth="1"/>
    <col min="13" max="259" width="8.58203125" style="458"/>
    <col min="260" max="260" width="1.08203125" style="458" customWidth="1"/>
    <col min="261" max="262" width="15.58203125" style="458" customWidth="1"/>
    <col min="263" max="263" width="15.1640625" style="458" customWidth="1"/>
    <col min="264" max="264" width="17.5" style="458" customWidth="1"/>
    <col min="265" max="265" width="15.08203125" style="458" customWidth="1"/>
    <col min="266" max="266" width="15.1640625" style="458" customWidth="1"/>
    <col min="267" max="267" width="3.6640625" style="458" customWidth="1"/>
    <col min="268" max="268" width="2.5" style="458" customWidth="1"/>
    <col min="269" max="515" width="8.58203125" style="458"/>
    <col min="516" max="516" width="1.08203125" style="458" customWidth="1"/>
    <col min="517" max="518" width="15.58203125" style="458" customWidth="1"/>
    <col min="519" max="519" width="15.1640625" style="458" customWidth="1"/>
    <col min="520" max="520" width="17.5" style="458" customWidth="1"/>
    <col min="521" max="521" width="15.08203125" style="458" customWidth="1"/>
    <col min="522" max="522" width="15.1640625" style="458" customWidth="1"/>
    <col min="523" max="523" width="3.6640625" style="458" customWidth="1"/>
    <col min="524" max="524" width="2.5" style="458" customWidth="1"/>
    <col min="525" max="771" width="8.58203125" style="458"/>
    <col min="772" max="772" width="1.08203125" style="458" customWidth="1"/>
    <col min="773" max="774" width="15.58203125" style="458" customWidth="1"/>
    <col min="775" max="775" width="15.1640625" style="458" customWidth="1"/>
    <col min="776" max="776" width="17.5" style="458" customWidth="1"/>
    <col min="777" max="777" width="15.08203125" style="458" customWidth="1"/>
    <col min="778" max="778" width="15.1640625" style="458" customWidth="1"/>
    <col min="779" max="779" width="3.6640625" style="458" customWidth="1"/>
    <col min="780" max="780" width="2.5" style="458" customWidth="1"/>
    <col min="781" max="1027" width="8.58203125" style="458"/>
    <col min="1028" max="1028" width="1.08203125" style="458" customWidth="1"/>
    <col min="1029" max="1030" width="15.58203125" style="458" customWidth="1"/>
    <col min="1031" max="1031" width="15.1640625" style="458" customWidth="1"/>
    <col min="1032" max="1032" width="17.5" style="458" customWidth="1"/>
    <col min="1033" max="1033" width="15.08203125" style="458" customWidth="1"/>
    <col min="1034" max="1034" width="15.1640625" style="458" customWidth="1"/>
    <col min="1035" max="1035" width="3.6640625" style="458" customWidth="1"/>
    <col min="1036" max="1036" width="2.5" style="458" customWidth="1"/>
    <col min="1037" max="1283" width="8.58203125" style="458"/>
    <col min="1284" max="1284" width="1.08203125" style="458" customWidth="1"/>
    <col min="1285" max="1286" width="15.58203125" style="458" customWidth="1"/>
    <col min="1287" max="1287" width="15.1640625" style="458" customWidth="1"/>
    <col min="1288" max="1288" width="17.5" style="458" customWidth="1"/>
    <col min="1289" max="1289" width="15.08203125" style="458" customWidth="1"/>
    <col min="1290" max="1290" width="15.1640625" style="458" customWidth="1"/>
    <col min="1291" max="1291" width="3.6640625" style="458" customWidth="1"/>
    <col min="1292" max="1292" width="2.5" style="458" customWidth="1"/>
    <col min="1293" max="1539" width="8.58203125" style="458"/>
    <col min="1540" max="1540" width="1.08203125" style="458" customWidth="1"/>
    <col min="1541" max="1542" width="15.58203125" style="458" customWidth="1"/>
    <col min="1543" max="1543" width="15.1640625" style="458" customWidth="1"/>
    <col min="1544" max="1544" width="17.5" style="458" customWidth="1"/>
    <col min="1545" max="1545" width="15.08203125" style="458" customWidth="1"/>
    <col min="1546" max="1546" width="15.1640625" style="458" customWidth="1"/>
    <col min="1547" max="1547" width="3.6640625" style="458" customWidth="1"/>
    <col min="1548" max="1548" width="2.5" style="458" customWidth="1"/>
    <col min="1549" max="1795" width="8.58203125" style="458"/>
    <col min="1796" max="1796" width="1.08203125" style="458" customWidth="1"/>
    <col min="1797" max="1798" width="15.58203125" style="458" customWidth="1"/>
    <col min="1799" max="1799" width="15.1640625" style="458" customWidth="1"/>
    <col min="1800" max="1800" width="17.5" style="458" customWidth="1"/>
    <col min="1801" max="1801" width="15.08203125" style="458" customWidth="1"/>
    <col min="1802" max="1802" width="15.1640625" style="458" customWidth="1"/>
    <col min="1803" max="1803" width="3.6640625" style="458" customWidth="1"/>
    <col min="1804" max="1804" width="2.5" style="458" customWidth="1"/>
    <col min="1805" max="2051" width="8.58203125" style="458"/>
    <col min="2052" max="2052" width="1.08203125" style="458" customWidth="1"/>
    <col min="2053" max="2054" width="15.58203125" style="458" customWidth="1"/>
    <col min="2055" max="2055" width="15.1640625" style="458" customWidth="1"/>
    <col min="2056" max="2056" width="17.5" style="458" customWidth="1"/>
    <col min="2057" max="2057" width="15.08203125" style="458" customWidth="1"/>
    <col min="2058" max="2058" width="15.1640625" style="458" customWidth="1"/>
    <col min="2059" max="2059" width="3.6640625" style="458" customWidth="1"/>
    <col min="2060" max="2060" width="2.5" style="458" customWidth="1"/>
    <col min="2061" max="2307" width="8.58203125" style="458"/>
    <col min="2308" max="2308" width="1.08203125" style="458" customWidth="1"/>
    <col min="2309" max="2310" width="15.58203125" style="458" customWidth="1"/>
    <col min="2311" max="2311" width="15.1640625" style="458" customWidth="1"/>
    <col min="2312" max="2312" width="17.5" style="458" customWidth="1"/>
    <col min="2313" max="2313" width="15.08203125" style="458" customWidth="1"/>
    <col min="2314" max="2314" width="15.1640625" style="458" customWidth="1"/>
    <col min="2315" max="2315" width="3.6640625" style="458" customWidth="1"/>
    <col min="2316" max="2316" width="2.5" style="458" customWidth="1"/>
    <col min="2317" max="2563" width="8.58203125" style="458"/>
    <col min="2564" max="2564" width="1.08203125" style="458" customWidth="1"/>
    <col min="2565" max="2566" width="15.58203125" style="458" customWidth="1"/>
    <col min="2567" max="2567" width="15.1640625" style="458" customWidth="1"/>
    <col min="2568" max="2568" width="17.5" style="458" customWidth="1"/>
    <col min="2569" max="2569" width="15.08203125" style="458" customWidth="1"/>
    <col min="2570" max="2570" width="15.1640625" style="458" customWidth="1"/>
    <col min="2571" max="2571" width="3.6640625" style="458" customWidth="1"/>
    <col min="2572" max="2572" width="2.5" style="458" customWidth="1"/>
    <col min="2573" max="2819" width="8.58203125" style="458"/>
    <col min="2820" max="2820" width="1.08203125" style="458" customWidth="1"/>
    <col min="2821" max="2822" width="15.58203125" style="458" customWidth="1"/>
    <col min="2823" max="2823" width="15.1640625" style="458" customWidth="1"/>
    <col min="2824" max="2824" width="17.5" style="458" customWidth="1"/>
    <col min="2825" max="2825" width="15.08203125" style="458" customWidth="1"/>
    <col min="2826" max="2826" width="15.1640625" style="458" customWidth="1"/>
    <col min="2827" max="2827" width="3.6640625" style="458" customWidth="1"/>
    <col min="2828" max="2828" width="2.5" style="458" customWidth="1"/>
    <col min="2829" max="3075" width="8.58203125" style="458"/>
    <col min="3076" max="3076" width="1.08203125" style="458" customWidth="1"/>
    <col min="3077" max="3078" width="15.58203125" style="458" customWidth="1"/>
    <col min="3079" max="3079" width="15.1640625" style="458" customWidth="1"/>
    <col min="3080" max="3080" width="17.5" style="458" customWidth="1"/>
    <col min="3081" max="3081" width="15.08203125" style="458" customWidth="1"/>
    <col min="3082" max="3082" width="15.1640625" style="458" customWidth="1"/>
    <col min="3083" max="3083" width="3.6640625" style="458" customWidth="1"/>
    <col min="3084" max="3084" width="2.5" style="458" customWidth="1"/>
    <col min="3085" max="3331" width="8.58203125" style="458"/>
    <col min="3332" max="3332" width="1.08203125" style="458" customWidth="1"/>
    <col min="3333" max="3334" width="15.58203125" style="458" customWidth="1"/>
    <col min="3335" max="3335" width="15.1640625" style="458" customWidth="1"/>
    <col min="3336" max="3336" width="17.5" style="458" customWidth="1"/>
    <col min="3337" max="3337" width="15.08203125" style="458" customWidth="1"/>
    <col min="3338" max="3338" width="15.1640625" style="458" customWidth="1"/>
    <col min="3339" max="3339" width="3.6640625" style="458" customWidth="1"/>
    <col min="3340" max="3340" width="2.5" style="458" customWidth="1"/>
    <col min="3341" max="3587" width="8.58203125" style="458"/>
    <col min="3588" max="3588" width="1.08203125" style="458" customWidth="1"/>
    <col min="3589" max="3590" width="15.58203125" style="458" customWidth="1"/>
    <col min="3591" max="3591" width="15.1640625" style="458" customWidth="1"/>
    <col min="3592" max="3592" width="17.5" style="458" customWidth="1"/>
    <col min="3593" max="3593" width="15.08203125" style="458" customWidth="1"/>
    <col min="3594" max="3594" width="15.1640625" style="458" customWidth="1"/>
    <col min="3595" max="3595" width="3.6640625" style="458" customWidth="1"/>
    <col min="3596" max="3596" width="2.5" style="458" customWidth="1"/>
    <col min="3597" max="3843" width="8.58203125" style="458"/>
    <col min="3844" max="3844" width="1.08203125" style="458" customWidth="1"/>
    <col min="3845" max="3846" width="15.58203125" style="458" customWidth="1"/>
    <col min="3847" max="3847" width="15.1640625" style="458" customWidth="1"/>
    <col min="3848" max="3848" width="17.5" style="458" customWidth="1"/>
    <col min="3849" max="3849" width="15.08203125" style="458" customWidth="1"/>
    <col min="3850" max="3850" width="15.1640625" style="458" customWidth="1"/>
    <col min="3851" max="3851" width="3.6640625" style="458" customWidth="1"/>
    <col min="3852" max="3852" width="2.5" style="458" customWidth="1"/>
    <col min="3853" max="4099" width="8.58203125" style="458"/>
    <col min="4100" max="4100" width="1.08203125" style="458" customWidth="1"/>
    <col min="4101" max="4102" width="15.58203125" style="458" customWidth="1"/>
    <col min="4103" max="4103" width="15.1640625" style="458" customWidth="1"/>
    <col min="4104" max="4104" width="17.5" style="458" customWidth="1"/>
    <col min="4105" max="4105" width="15.08203125" style="458" customWidth="1"/>
    <col min="4106" max="4106" width="15.1640625" style="458" customWidth="1"/>
    <col min="4107" max="4107" width="3.6640625" style="458" customWidth="1"/>
    <col min="4108" max="4108" width="2.5" style="458" customWidth="1"/>
    <col min="4109" max="4355" width="8.58203125" style="458"/>
    <col min="4356" max="4356" width="1.08203125" style="458" customWidth="1"/>
    <col min="4357" max="4358" width="15.58203125" style="458" customWidth="1"/>
    <col min="4359" max="4359" width="15.1640625" style="458" customWidth="1"/>
    <col min="4360" max="4360" width="17.5" style="458" customWidth="1"/>
    <col min="4361" max="4361" width="15.08203125" style="458" customWidth="1"/>
    <col min="4362" max="4362" width="15.1640625" style="458" customWidth="1"/>
    <col min="4363" max="4363" width="3.6640625" style="458" customWidth="1"/>
    <col min="4364" max="4364" width="2.5" style="458" customWidth="1"/>
    <col min="4365" max="4611" width="8.58203125" style="458"/>
    <col min="4612" max="4612" width="1.08203125" style="458" customWidth="1"/>
    <col min="4613" max="4614" width="15.58203125" style="458" customWidth="1"/>
    <col min="4615" max="4615" width="15.1640625" style="458" customWidth="1"/>
    <col min="4616" max="4616" width="17.5" style="458" customWidth="1"/>
    <col min="4617" max="4617" width="15.08203125" style="458" customWidth="1"/>
    <col min="4618" max="4618" width="15.1640625" style="458" customWidth="1"/>
    <col min="4619" max="4619" width="3.6640625" style="458" customWidth="1"/>
    <col min="4620" max="4620" width="2.5" style="458" customWidth="1"/>
    <col min="4621" max="4867" width="8.58203125" style="458"/>
    <col min="4868" max="4868" width="1.08203125" style="458" customWidth="1"/>
    <col min="4869" max="4870" width="15.58203125" style="458" customWidth="1"/>
    <col min="4871" max="4871" width="15.1640625" style="458" customWidth="1"/>
    <col min="4872" max="4872" width="17.5" style="458" customWidth="1"/>
    <col min="4873" max="4873" width="15.08203125" style="458" customWidth="1"/>
    <col min="4874" max="4874" width="15.1640625" style="458" customWidth="1"/>
    <col min="4875" max="4875" width="3.6640625" style="458" customWidth="1"/>
    <col min="4876" max="4876" width="2.5" style="458" customWidth="1"/>
    <col min="4877" max="5123" width="8.58203125" style="458"/>
    <col min="5124" max="5124" width="1.08203125" style="458" customWidth="1"/>
    <col min="5125" max="5126" width="15.58203125" style="458" customWidth="1"/>
    <col min="5127" max="5127" width="15.1640625" style="458" customWidth="1"/>
    <col min="5128" max="5128" width="17.5" style="458" customWidth="1"/>
    <col min="5129" max="5129" width="15.08203125" style="458" customWidth="1"/>
    <col min="5130" max="5130" width="15.1640625" style="458" customWidth="1"/>
    <col min="5131" max="5131" width="3.6640625" style="458" customWidth="1"/>
    <col min="5132" max="5132" width="2.5" style="458" customWidth="1"/>
    <col min="5133" max="5379" width="8.58203125" style="458"/>
    <col min="5380" max="5380" width="1.08203125" style="458" customWidth="1"/>
    <col min="5381" max="5382" width="15.58203125" style="458" customWidth="1"/>
    <col min="5383" max="5383" width="15.1640625" style="458" customWidth="1"/>
    <col min="5384" max="5384" width="17.5" style="458" customWidth="1"/>
    <col min="5385" max="5385" width="15.08203125" style="458" customWidth="1"/>
    <col min="5386" max="5386" width="15.1640625" style="458" customWidth="1"/>
    <col min="5387" max="5387" width="3.6640625" style="458" customWidth="1"/>
    <col min="5388" max="5388" width="2.5" style="458" customWidth="1"/>
    <col min="5389" max="5635" width="8.58203125" style="458"/>
    <col min="5636" max="5636" width="1.08203125" style="458" customWidth="1"/>
    <col min="5637" max="5638" width="15.58203125" style="458" customWidth="1"/>
    <col min="5639" max="5639" width="15.1640625" style="458" customWidth="1"/>
    <col min="5640" max="5640" width="17.5" style="458" customWidth="1"/>
    <col min="5641" max="5641" width="15.08203125" style="458" customWidth="1"/>
    <col min="5642" max="5642" width="15.1640625" style="458" customWidth="1"/>
    <col min="5643" max="5643" width="3.6640625" style="458" customWidth="1"/>
    <col min="5644" max="5644" width="2.5" style="458" customWidth="1"/>
    <col min="5645" max="5891" width="8.58203125" style="458"/>
    <col min="5892" max="5892" width="1.08203125" style="458" customWidth="1"/>
    <col min="5893" max="5894" width="15.58203125" style="458" customWidth="1"/>
    <col min="5895" max="5895" width="15.1640625" style="458" customWidth="1"/>
    <col min="5896" max="5896" width="17.5" style="458" customWidth="1"/>
    <col min="5897" max="5897" width="15.08203125" style="458" customWidth="1"/>
    <col min="5898" max="5898" width="15.1640625" style="458" customWidth="1"/>
    <col min="5899" max="5899" width="3.6640625" style="458" customWidth="1"/>
    <col min="5900" max="5900" width="2.5" style="458" customWidth="1"/>
    <col min="5901" max="6147" width="8.58203125" style="458"/>
    <col min="6148" max="6148" width="1.08203125" style="458" customWidth="1"/>
    <col min="6149" max="6150" width="15.58203125" style="458" customWidth="1"/>
    <col min="6151" max="6151" width="15.1640625" style="458" customWidth="1"/>
    <col min="6152" max="6152" width="17.5" style="458" customWidth="1"/>
    <col min="6153" max="6153" width="15.08203125" style="458" customWidth="1"/>
    <col min="6154" max="6154" width="15.1640625" style="458" customWidth="1"/>
    <col min="6155" max="6155" width="3.6640625" style="458" customWidth="1"/>
    <col min="6156" max="6156" width="2.5" style="458" customWidth="1"/>
    <col min="6157" max="6403" width="8.58203125" style="458"/>
    <col min="6404" max="6404" width="1.08203125" style="458" customWidth="1"/>
    <col min="6405" max="6406" width="15.58203125" style="458" customWidth="1"/>
    <col min="6407" max="6407" width="15.1640625" style="458" customWidth="1"/>
    <col min="6408" max="6408" width="17.5" style="458" customWidth="1"/>
    <col min="6409" max="6409" width="15.08203125" style="458" customWidth="1"/>
    <col min="6410" max="6410" width="15.1640625" style="458" customWidth="1"/>
    <col min="6411" max="6411" width="3.6640625" style="458" customWidth="1"/>
    <col min="6412" max="6412" width="2.5" style="458" customWidth="1"/>
    <col min="6413" max="6659" width="8.58203125" style="458"/>
    <col min="6660" max="6660" width="1.08203125" style="458" customWidth="1"/>
    <col min="6661" max="6662" width="15.58203125" style="458" customWidth="1"/>
    <col min="6663" max="6663" width="15.1640625" style="458" customWidth="1"/>
    <col min="6664" max="6664" width="17.5" style="458" customWidth="1"/>
    <col min="6665" max="6665" width="15.08203125" style="458" customWidth="1"/>
    <col min="6666" max="6666" width="15.1640625" style="458" customWidth="1"/>
    <col min="6667" max="6667" width="3.6640625" style="458" customWidth="1"/>
    <col min="6668" max="6668" width="2.5" style="458" customWidth="1"/>
    <col min="6669" max="6915" width="8.58203125" style="458"/>
    <col min="6916" max="6916" width="1.08203125" style="458" customWidth="1"/>
    <col min="6917" max="6918" width="15.58203125" style="458" customWidth="1"/>
    <col min="6919" max="6919" width="15.1640625" style="458" customWidth="1"/>
    <col min="6920" max="6920" width="17.5" style="458" customWidth="1"/>
    <col min="6921" max="6921" width="15.08203125" style="458" customWidth="1"/>
    <col min="6922" max="6922" width="15.1640625" style="458" customWidth="1"/>
    <col min="6923" max="6923" width="3.6640625" style="458" customWidth="1"/>
    <col min="6924" max="6924" width="2.5" style="458" customWidth="1"/>
    <col min="6925" max="7171" width="8.58203125" style="458"/>
    <col min="7172" max="7172" width="1.08203125" style="458" customWidth="1"/>
    <col min="7173" max="7174" width="15.58203125" style="458" customWidth="1"/>
    <col min="7175" max="7175" width="15.1640625" style="458" customWidth="1"/>
    <col min="7176" max="7176" width="17.5" style="458" customWidth="1"/>
    <col min="7177" max="7177" width="15.08203125" style="458" customWidth="1"/>
    <col min="7178" max="7178" width="15.1640625" style="458" customWidth="1"/>
    <col min="7179" max="7179" width="3.6640625" style="458" customWidth="1"/>
    <col min="7180" max="7180" width="2.5" style="458" customWidth="1"/>
    <col min="7181" max="7427" width="8.58203125" style="458"/>
    <col min="7428" max="7428" width="1.08203125" style="458" customWidth="1"/>
    <col min="7429" max="7430" width="15.58203125" style="458" customWidth="1"/>
    <col min="7431" max="7431" width="15.1640625" style="458" customWidth="1"/>
    <col min="7432" max="7432" width="17.5" style="458" customWidth="1"/>
    <col min="7433" max="7433" width="15.08203125" style="458" customWidth="1"/>
    <col min="7434" max="7434" width="15.1640625" style="458" customWidth="1"/>
    <col min="7435" max="7435" width="3.6640625" style="458" customWidth="1"/>
    <col min="7436" max="7436" width="2.5" style="458" customWidth="1"/>
    <col min="7437" max="7683" width="8.58203125" style="458"/>
    <col min="7684" max="7684" width="1.08203125" style="458" customWidth="1"/>
    <col min="7685" max="7686" width="15.58203125" style="458" customWidth="1"/>
    <col min="7687" max="7687" width="15.1640625" style="458" customWidth="1"/>
    <col min="7688" max="7688" width="17.5" style="458" customWidth="1"/>
    <col min="7689" max="7689" width="15.08203125" style="458" customWidth="1"/>
    <col min="7690" max="7690" width="15.1640625" style="458" customWidth="1"/>
    <col min="7691" max="7691" width="3.6640625" style="458" customWidth="1"/>
    <col min="7692" max="7692" width="2.5" style="458" customWidth="1"/>
    <col min="7693" max="7939" width="8.58203125" style="458"/>
    <col min="7940" max="7940" width="1.08203125" style="458" customWidth="1"/>
    <col min="7941" max="7942" width="15.58203125" style="458" customWidth="1"/>
    <col min="7943" max="7943" width="15.1640625" style="458" customWidth="1"/>
    <col min="7944" max="7944" width="17.5" style="458" customWidth="1"/>
    <col min="7945" max="7945" width="15.08203125" style="458" customWidth="1"/>
    <col min="7946" max="7946" width="15.1640625" style="458" customWidth="1"/>
    <col min="7947" max="7947" width="3.6640625" style="458" customWidth="1"/>
    <col min="7948" max="7948" width="2.5" style="458" customWidth="1"/>
    <col min="7949" max="8195" width="8.58203125" style="458"/>
    <col min="8196" max="8196" width="1.08203125" style="458" customWidth="1"/>
    <col min="8197" max="8198" width="15.58203125" style="458" customWidth="1"/>
    <col min="8199" max="8199" width="15.1640625" style="458" customWidth="1"/>
    <col min="8200" max="8200" width="17.5" style="458" customWidth="1"/>
    <col min="8201" max="8201" width="15.08203125" style="458" customWidth="1"/>
    <col min="8202" max="8202" width="15.1640625" style="458" customWidth="1"/>
    <col min="8203" max="8203" width="3.6640625" style="458" customWidth="1"/>
    <col min="8204" max="8204" width="2.5" style="458" customWidth="1"/>
    <col min="8205" max="8451" width="8.58203125" style="458"/>
    <col min="8452" max="8452" width="1.08203125" style="458" customWidth="1"/>
    <col min="8453" max="8454" width="15.58203125" style="458" customWidth="1"/>
    <col min="8455" max="8455" width="15.1640625" style="458" customWidth="1"/>
    <col min="8456" max="8456" width="17.5" style="458" customWidth="1"/>
    <col min="8457" max="8457" width="15.08203125" style="458" customWidth="1"/>
    <col min="8458" max="8458" width="15.1640625" style="458" customWidth="1"/>
    <col min="8459" max="8459" width="3.6640625" style="458" customWidth="1"/>
    <col min="8460" max="8460" width="2.5" style="458" customWidth="1"/>
    <col min="8461" max="8707" width="8.58203125" style="458"/>
    <col min="8708" max="8708" width="1.08203125" style="458" customWidth="1"/>
    <col min="8709" max="8710" width="15.58203125" style="458" customWidth="1"/>
    <col min="8711" max="8711" width="15.1640625" style="458" customWidth="1"/>
    <col min="8712" max="8712" width="17.5" style="458" customWidth="1"/>
    <col min="8713" max="8713" width="15.08203125" style="458" customWidth="1"/>
    <col min="8714" max="8714" width="15.1640625" style="458" customWidth="1"/>
    <col min="8715" max="8715" width="3.6640625" style="458" customWidth="1"/>
    <col min="8716" max="8716" width="2.5" style="458" customWidth="1"/>
    <col min="8717" max="8963" width="8.58203125" style="458"/>
    <col min="8964" max="8964" width="1.08203125" style="458" customWidth="1"/>
    <col min="8965" max="8966" width="15.58203125" style="458" customWidth="1"/>
    <col min="8967" max="8967" width="15.1640625" style="458" customWidth="1"/>
    <col min="8968" max="8968" width="17.5" style="458" customWidth="1"/>
    <col min="8969" max="8969" width="15.08203125" style="458" customWidth="1"/>
    <col min="8970" max="8970" width="15.1640625" style="458" customWidth="1"/>
    <col min="8971" max="8971" width="3.6640625" style="458" customWidth="1"/>
    <col min="8972" max="8972" width="2.5" style="458" customWidth="1"/>
    <col min="8973" max="9219" width="8.58203125" style="458"/>
    <col min="9220" max="9220" width="1.08203125" style="458" customWidth="1"/>
    <col min="9221" max="9222" width="15.58203125" style="458" customWidth="1"/>
    <col min="9223" max="9223" width="15.1640625" style="458" customWidth="1"/>
    <col min="9224" max="9224" width="17.5" style="458" customWidth="1"/>
    <col min="9225" max="9225" width="15.08203125" style="458" customWidth="1"/>
    <col min="9226" max="9226" width="15.1640625" style="458" customWidth="1"/>
    <col min="9227" max="9227" width="3.6640625" style="458" customWidth="1"/>
    <col min="9228" max="9228" width="2.5" style="458" customWidth="1"/>
    <col min="9229" max="9475" width="8.58203125" style="458"/>
    <col min="9476" max="9476" width="1.08203125" style="458" customWidth="1"/>
    <col min="9477" max="9478" width="15.58203125" style="458" customWidth="1"/>
    <col min="9479" max="9479" width="15.1640625" style="458" customWidth="1"/>
    <col min="9480" max="9480" width="17.5" style="458" customWidth="1"/>
    <col min="9481" max="9481" width="15.08203125" style="458" customWidth="1"/>
    <col min="9482" max="9482" width="15.1640625" style="458" customWidth="1"/>
    <col min="9483" max="9483" width="3.6640625" style="458" customWidth="1"/>
    <col min="9484" max="9484" width="2.5" style="458" customWidth="1"/>
    <col min="9485" max="9731" width="8.58203125" style="458"/>
    <col min="9732" max="9732" width="1.08203125" style="458" customWidth="1"/>
    <col min="9733" max="9734" width="15.58203125" style="458" customWidth="1"/>
    <col min="9735" max="9735" width="15.1640625" style="458" customWidth="1"/>
    <col min="9736" max="9736" width="17.5" style="458" customWidth="1"/>
    <col min="9737" max="9737" width="15.08203125" style="458" customWidth="1"/>
    <col min="9738" max="9738" width="15.1640625" style="458" customWidth="1"/>
    <col min="9739" max="9739" width="3.6640625" style="458" customWidth="1"/>
    <col min="9740" max="9740" width="2.5" style="458" customWidth="1"/>
    <col min="9741" max="9987" width="8.58203125" style="458"/>
    <col min="9988" max="9988" width="1.08203125" style="458" customWidth="1"/>
    <col min="9989" max="9990" width="15.58203125" style="458" customWidth="1"/>
    <col min="9991" max="9991" width="15.1640625" style="458" customWidth="1"/>
    <col min="9992" max="9992" width="17.5" style="458" customWidth="1"/>
    <col min="9993" max="9993" width="15.08203125" style="458" customWidth="1"/>
    <col min="9994" max="9994" width="15.1640625" style="458" customWidth="1"/>
    <col min="9995" max="9995" width="3.6640625" style="458" customWidth="1"/>
    <col min="9996" max="9996" width="2.5" style="458" customWidth="1"/>
    <col min="9997" max="10243" width="8.58203125" style="458"/>
    <col min="10244" max="10244" width="1.08203125" style="458" customWidth="1"/>
    <col min="10245" max="10246" width="15.58203125" style="458" customWidth="1"/>
    <col min="10247" max="10247" width="15.1640625" style="458" customWidth="1"/>
    <col min="10248" max="10248" width="17.5" style="458" customWidth="1"/>
    <col min="10249" max="10249" width="15.08203125" style="458" customWidth="1"/>
    <col min="10250" max="10250" width="15.1640625" style="458" customWidth="1"/>
    <col min="10251" max="10251" width="3.6640625" style="458" customWidth="1"/>
    <col min="10252" max="10252" width="2.5" style="458" customWidth="1"/>
    <col min="10253" max="10499" width="8.58203125" style="458"/>
    <col min="10500" max="10500" width="1.08203125" style="458" customWidth="1"/>
    <col min="10501" max="10502" width="15.58203125" style="458" customWidth="1"/>
    <col min="10503" max="10503" width="15.1640625" style="458" customWidth="1"/>
    <col min="10504" max="10504" width="17.5" style="458" customWidth="1"/>
    <col min="10505" max="10505" width="15.08203125" style="458" customWidth="1"/>
    <col min="10506" max="10506" width="15.1640625" style="458" customWidth="1"/>
    <col min="10507" max="10507" width="3.6640625" style="458" customWidth="1"/>
    <col min="10508" max="10508" width="2.5" style="458" customWidth="1"/>
    <col min="10509" max="10755" width="8.58203125" style="458"/>
    <col min="10756" max="10756" width="1.08203125" style="458" customWidth="1"/>
    <col min="10757" max="10758" width="15.58203125" style="458" customWidth="1"/>
    <col min="10759" max="10759" width="15.1640625" style="458" customWidth="1"/>
    <col min="10760" max="10760" width="17.5" style="458" customWidth="1"/>
    <col min="10761" max="10761" width="15.08203125" style="458" customWidth="1"/>
    <col min="10762" max="10762" width="15.1640625" style="458" customWidth="1"/>
    <col min="10763" max="10763" width="3.6640625" style="458" customWidth="1"/>
    <col min="10764" max="10764" width="2.5" style="458" customWidth="1"/>
    <col min="10765" max="11011" width="8.58203125" style="458"/>
    <col min="11012" max="11012" width="1.08203125" style="458" customWidth="1"/>
    <col min="11013" max="11014" width="15.58203125" style="458" customWidth="1"/>
    <col min="11015" max="11015" width="15.1640625" style="458" customWidth="1"/>
    <col min="11016" max="11016" width="17.5" style="458" customWidth="1"/>
    <col min="11017" max="11017" width="15.08203125" style="458" customWidth="1"/>
    <col min="11018" max="11018" width="15.1640625" style="458" customWidth="1"/>
    <col min="11019" max="11019" width="3.6640625" style="458" customWidth="1"/>
    <col min="11020" max="11020" width="2.5" style="458" customWidth="1"/>
    <col min="11021" max="11267" width="8.58203125" style="458"/>
    <col min="11268" max="11268" width="1.08203125" style="458" customWidth="1"/>
    <col min="11269" max="11270" width="15.58203125" style="458" customWidth="1"/>
    <col min="11271" max="11271" width="15.1640625" style="458" customWidth="1"/>
    <col min="11272" max="11272" width="17.5" style="458" customWidth="1"/>
    <col min="11273" max="11273" width="15.08203125" style="458" customWidth="1"/>
    <col min="11274" max="11274" width="15.1640625" style="458" customWidth="1"/>
    <col min="11275" max="11275" width="3.6640625" style="458" customWidth="1"/>
    <col min="11276" max="11276" width="2.5" style="458" customWidth="1"/>
    <col min="11277" max="11523" width="8.58203125" style="458"/>
    <col min="11524" max="11524" width="1.08203125" style="458" customWidth="1"/>
    <col min="11525" max="11526" width="15.58203125" style="458" customWidth="1"/>
    <col min="11527" max="11527" width="15.1640625" style="458" customWidth="1"/>
    <col min="11528" max="11528" width="17.5" style="458" customWidth="1"/>
    <col min="11529" max="11529" width="15.08203125" style="458" customWidth="1"/>
    <col min="11530" max="11530" width="15.1640625" style="458" customWidth="1"/>
    <col min="11531" max="11531" width="3.6640625" style="458" customWidth="1"/>
    <col min="11532" max="11532" width="2.5" style="458" customWidth="1"/>
    <col min="11533" max="11779" width="8.58203125" style="458"/>
    <col min="11780" max="11780" width="1.08203125" style="458" customWidth="1"/>
    <col min="11781" max="11782" width="15.58203125" style="458" customWidth="1"/>
    <col min="11783" max="11783" width="15.1640625" style="458" customWidth="1"/>
    <col min="11784" max="11784" width="17.5" style="458" customWidth="1"/>
    <col min="11785" max="11785" width="15.08203125" style="458" customWidth="1"/>
    <col min="11786" max="11786" width="15.1640625" style="458" customWidth="1"/>
    <col min="11787" max="11787" width="3.6640625" style="458" customWidth="1"/>
    <col min="11788" max="11788" width="2.5" style="458" customWidth="1"/>
    <col min="11789" max="12035" width="8.58203125" style="458"/>
    <col min="12036" max="12036" width="1.08203125" style="458" customWidth="1"/>
    <col min="12037" max="12038" width="15.58203125" style="458" customWidth="1"/>
    <col min="12039" max="12039" width="15.1640625" style="458" customWidth="1"/>
    <col min="12040" max="12040" width="17.5" style="458" customWidth="1"/>
    <col min="12041" max="12041" width="15.08203125" style="458" customWidth="1"/>
    <col min="12042" max="12042" width="15.1640625" style="458" customWidth="1"/>
    <col min="12043" max="12043" width="3.6640625" style="458" customWidth="1"/>
    <col min="12044" max="12044" width="2.5" style="458" customWidth="1"/>
    <col min="12045" max="12291" width="8.58203125" style="458"/>
    <col min="12292" max="12292" width="1.08203125" style="458" customWidth="1"/>
    <col min="12293" max="12294" width="15.58203125" style="458" customWidth="1"/>
    <col min="12295" max="12295" width="15.1640625" style="458" customWidth="1"/>
    <col min="12296" max="12296" width="17.5" style="458" customWidth="1"/>
    <col min="12297" max="12297" width="15.08203125" style="458" customWidth="1"/>
    <col min="12298" max="12298" width="15.1640625" style="458" customWidth="1"/>
    <col min="12299" max="12299" width="3.6640625" style="458" customWidth="1"/>
    <col min="12300" max="12300" width="2.5" style="458" customWidth="1"/>
    <col min="12301" max="12547" width="8.58203125" style="458"/>
    <col min="12548" max="12548" width="1.08203125" style="458" customWidth="1"/>
    <col min="12549" max="12550" width="15.58203125" style="458" customWidth="1"/>
    <col min="12551" max="12551" width="15.1640625" style="458" customWidth="1"/>
    <col min="12552" max="12552" width="17.5" style="458" customWidth="1"/>
    <col min="12553" max="12553" width="15.08203125" style="458" customWidth="1"/>
    <col min="12554" max="12554" width="15.1640625" style="458" customWidth="1"/>
    <col min="12555" max="12555" width="3.6640625" style="458" customWidth="1"/>
    <col min="12556" max="12556" width="2.5" style="458" customWidth="1"/>
    <col min="12557" max="12803" width="8.58203125" style="458"/>
    <col min="12804" max="12804" width="1.08203125" style="458" customWidth="1"/>
    <col min="12805" max="12806" width="15.58203125" style="458" customWidth="1"/>
    <col min="12807" max="12807" width="15.1640625" style="458" customWidth="1"/>
    <col min="12808" max="12808" width="17.5" style="458" customWidth="1"/>
    <col min="12809" max="12809" width="15.08203125" style="458" customWidth="1"/>
    <col min="12810" max="12810" width="15.1640625" style="458" customWidth="1"/>
    <col min="12811" max="12811" width="3.6640625" style="458" customWidth="1"/>
    <col min="12812" max="12812" width="2.5" style="458" customWidth="1"/>
    <col min="12813" max="13059" width="8.58203125" style="458"/>
    <col min="13060" max="13060" width="1.08203125" style="458" customWidth="1"/>
    <col min="13061" max="13062" width="15.58203125" style="458" customWidth="1"/>
    <col min="13063" max="13063" width="15.1640625" style="458" customWidth="1"/>
    <col min="13064" max="13064" width="17.5" style="458" customWidth="1"/>
    <col min="13065" max="13065" width="15.08203125" style="458" customWidth="1"/>
    <col min="13066" max="13066" width="15.1640625" style="458" customWidth="1"/>
    <col min="13067" max="13067" width="3.6640625" style="458" customWidth="1"/>
    <col min="13068" max="13068" width="2.5" style="458" customWidth="1"/>
    <col min="13069" max="13315" width="8.58203125" style="458"/>
    <col min="13316" max="13316" width="1.08203125" style="458" customWidth="1"/>
    <col min="13317" max="13318" width="15.58203125" style="458" customWidth="1"/>
    <col min="13319" max="13319" width="15.1640625" style="458" customWidth="1"/>
    <col min="13320" max="13320" width="17.5" style="458" customWidth="1"/>
    <col min="13321" max="13321" width="15.08203125" style="458" customWidth="1"/>
    <col min="13322" max="13322" width="15.1640625" style="458" customWidth="1"/>
    <col min="13323" max="13323" width="3.6640625" style="458" customWidth="1"/>
    <col min="13324" max="13324" width="2.5" style="458" customWidth="1"/>
    <col min="13325" max="13571" width="8.58203125" style="458"/>
    <col min="13572" max="13572" width="1.08203125" style="458" customWidth="1"/>
    <col min="13573" max="13574" width="15.58203125" style="458" customWidth="1"/>
    <col min="13575" max="13575" width="15.1640625" style="458" customWidth="1"/>
    <col min="13576" max="13576" width="17.5" style="458" customWidth="1"/>
    <col min="13577" max="13577" width="15.08203125" style="458" customWidth="1"/>
    <col min="13578" max="13578" width="15.1640625" style="458" customWidth="1"/>
    <col min="13579" max="13579" width="3.6640625" style="458" customWidth="1"/>
    <col min="13580" max="13580" width="2.5" style="458" customWidth="1"/>
    <col min="13581" max="13827" width="8.58203125" style="458"/>
    <col min="13828" max="13828" width="1.08203125" style="458" customWidth="1"/>
    <col min="13829" max="13830" width="15.58203125" style="458" customWidth="1"/>
    <col min="13831" max="13831" width="15.1640625" style="458" customWidth="1"/>
    <col min="13832" max="13832" width="17.5" style="458" customWidth="1"/>
    <col min="13833" max="13833" width="15.08203125" style="458" customWidth="1"/>
    <col min="13834" max="13834" width="15.1640625" style="458" customWidth="1"/>
    <col min="13835" max="13835" width="3.6640625" style="458" customWidth="1"/>
    <col min="13836" max="13836" width="2.5" style="458" customWidth="1"/>
    <col min="13837" max="14083" width="8.58203125" style="458"/>
    <col min="14084" max="14084" width="1.08203125" style="458" customWidth="1"/>
    <col min="14085" max="14086" width="15.58203125" style="458" customWidth="1"/>
    <col min="14087" max="14087" width="15.1640625" style="458" customWidth="1"/>
    <col min="14088" max="14088" width="17.5" style="458" customWidth="1"/>
    <col min="14089" max="14089" width="15.08203125" style="458" customWidth="1"/>
    <col min="14090" max="14090" width="15.1640625" style="458" customWidth="1"/>
    <col min="14091" max="14091" width="3.6640625" style="458" customWidth="1"/>
    <col min="14092" max="14092" width="2.5" style="458" customWidth="1"/>
    <col min="14093" max="14339" width="8.58203125" style="458"/>
    <col min="14340" max="14340" width="1.08203125" style="458" customWidth="1"/>
    <col min="14341" max="14342" width="15.58203125" style="458" customWidth="1"/>
    <col min="14343" max="14343" width="15.1640625" style="458" customWidth="1"/>
    <col min="14344" max="14344" width="17.5" style="458" customWidth="1"/>
    <col min="14345" max="14345" width="15.08203125" style="458" customWidth="1"/>
    <col min="14346" max="14346" width="15.1640625" style="458" customWidth="1"/>
    <col min="14347" max="14347" width="3.6640625" style="458" customWidth="1"/>
    <col min="14348" max="14348" width="2.5" style="458" customWidth="1"/>
    <col min="14349" max="14595" width="8.58203125" style="458"/>
    <col min="14596" max="14596" width="1.08203125" style="458" customWidth="1"/>
    <col min="14597" max="14598" width="15.58203125" style="458" customWidth="1"/>
    <col min="14599" max="14599" width="15.1640625" style="458" customWidth="1"/>
    <col min="14600" max="14600" width="17.5" style="458" customWidth="1"/>
    <col min="14601" max="14601" width="15.08203125" style="458" customWidth="1"/>
    <col min="14602" max="14602" width="15.1640625" style="458" customWidth="1"/>
    <col min="14603" max="14603" width="3.6640625" style="458" customWidth="1"/>
    <col min="14604" max="14604" width="2.5" style="458" customWidth="1"/>
    <col min="14605" max="14851" width="8.58203125" style="458"/>
    <col min="14852" max="14852" width="1.08203125" style="458" customWidth="1"/>
    <col min="14853" max="14854" width="15.58203125" style="458" customWidth="1"/>
    <col min="14855" max="14855" width="15.1640625" style="458" customWidth="1"/>
    <col min="14856" max="14856" width="17.5" style="458" customWidth="1"/>
    <col min="14857" max="14857" width="15.08203125" style="458" customWidth="1"/>
    <col min="14858" max="14858" width="15.1640625" style="458" customWidth="1"/>
    <col min="14859" max="14859" width="3.6640625" style="458" customWidth="1"/>
    <col min="14860" max="14860" width="2.5" style="458" customWidth="1"/>
    <col min="14861" max="15107" width="8.58203125" style="458"/>
    <col min="15108" max="15108" width="1.08203125" style="458" customWidth="1"/>
    <col min="15109" max="15110" width="15.58203125" style="458" customWidth="1"/>
    <col min="15111" max="15111" width="15.1640625" style="458" customWidth="1"/>
    <col min="15112" max="15112" width="17.5" style="458" customWidth="1"/>
    <col min="15113" max="15113" width="15.08203125" style="458" customWidth="1"/>
    <col min="15114" max="15114" width="15.1640625" style="458" customWidth="1"/>
    <col min="15115" max="15115" width="3.6640625" style="458" customWidth="1"/>
    <col min="15116" max="15116" width="2.5" style="458" customWidth="1"/>
    <col min="15117" max="15363" width="8.58203125" style="458"/>
    <col min="15364" max="15364" width="1.08203125" style="458" customWidth="1"/>
    <col min="15365" max="15366" width="15.58203125" style="458" customWidth="1"/>
    <col min="15367" max="15367" width="15.1640625" style="458" customWidth="1"/>
    <col min="15368" max="15368" width="17.5" style="458" customWidth="1"/>
    <col min="15369" max="15369" width="15.08203125" style="458" customWidth="1"/>
    <col min="15370" max="15370" width="15.1640625" style="458" customWidth="1"/>
    <col min="15371" max="15371" width="3.6640625" style="458" customWidth="1"/>
    <col min="15372" max="15372" width="2.5" style="458" customWidth="1"/>
    <col min="15373" max="15619" width="8.58203125" style="458"/>
    <col min="15620" max="15620" width="1.08203125" style="458" customWidth="1"/>
    <col min="15621" max="15622" width="15.58203125" style="458" customWidth="1"/>
    <col min="15623" max="15623" width="15.1640625" style="458" customWidth="1"/>
    <col min="15624" max="15624" width="17.5" style="458" customWidth="1"/>
    <col min="15625" max="15625" width="15.08203125" style="458" customWidth="1"/>
    <col min="15626" max="15626" width="15.1640625" style="458" customWidth="1"/>
    <col min="15627" max="15627" width="3.6640625" style="458" customWidth="1"/>
    <col min="15628" max="15628" width="2.5" style="458" customWidth="1"/>
    <col min="15629" max="15875" width="8.58203125" style="458"/>
    <col min="15876" max="15876" width="1.08203125" style="458" customWidth="1"/>
    <col min="15877" max="15878" width="15.58203125" style="458" customWidth="1"/>
    <col min="15879" max="15879" width="15.1640625" style="458" customWidth="1"/>
    <col min="15880" max="15880" width="17.5" style="458" customWidth="1"/>
    <col min="15881" max="15881" width="15.08203125" style="458" customWidth="1"/>
    <col min="15882" max="15882" width="15.1640625" style="458" customWidth="1"/>
    <col min="15883" max="15883" width="3.6640625" style="458" customWidth="1"/>
    <col min="15884" max="15884" width="2.5" style="458" customWidth="1"/>
    <col min="15885" max="16131" width="8.58203125" style="458"/>
    <col min="16132" max="16132" width="1.08203125" style="458" customWidth="1"/>
    <col min="16133" max="16134" width="15.58203125" style="458" customWidth="1"/>
    <col min="16135" max="16135" width="15.1640625" style="458" customWidth="1"/>
    <col min="16136" max="16136" width="17.5" style="458" customWidth="1"/>
    <col min="16137" max="16137" width="15.08203125" style="458" customWidth="1"/>
    <col min="16138" max="16138" width="15.1640625" style="458" customWidth="1"/>
    <col min="16139" max="16139" width="3.6640625" style="458" customWidth="1"/>
    <col min="16140" max="16140" width="2.5" style="458" customWidth="1"/>
    <col min="16141" max="16384" width="8.58203125" style="458"/>
  </cols>
  <sheetData>
    <row r="1" spans="1:11" ht="20.149999999999999" customHeight="1">
      <c r="A1" s="386"/>
      <c r="B1" s="196" t="s">
        <v>840</v>
      </c>
      <c r="C1" s="385"/>
      <c r="D1" s="385"/>
      <c r="E1" s="385"/>
      <c r="F1" s="385"/>
      <c r="G1" s="385"/>
      <c r="H1" s="385"/>
      <c r="I1" s="385"/>
      <c r="J1" s="385"/>
    </row>
    <row r="2" spans="1:11" ht="20.149999999999999" customHeight="1">
      <c r="A2" s="386"/>
      <c r="B2" s="385"/>
      <c r="C2" s="385"/>
      <c r="D2" s="385"/>
      <c r="E2" s="385"/>
      <c r="F2" s="385"/>
      <c r="G2" s="385"/>
      <c r="H2" s="385"/>
      <c r="I2" s="385"/>
      <c r="J2" s="387" t="s">
        <v>346</v>
      </c>
    </row>
    <row r="3" spans="1:11" ht="20.149999999999999" customHeight="1">
      <c r="A3" s="386"/>
      <c r="B3" s="385"/>
      <c r="C3" s="385"/>
      <c r="D3" s="385"/>
      <c r="E3" s="385"/>
      <c r="F3" s="385"/>
      <c r="G3" s="385"/>
      <c r="H3" s="385"/>
      <c r="I3" s="385"/>
      <c r="J3" s="387"/>
    </row>
    <row r="4" spans="1:11" ht="20.149999999999999" customHeight="1">
      <c r="A4" s="813" t="s">
        <v>347</v>
      </c>
      <c r="B4" s="813"/>
      <c r="C4" s="813"/>
      <c r="D4" s="813"/>
      <c r="E4" s="813"/>
      <c r="F4" s="813"/>
      <c r="G4" s="813"/>
      <c r="H4" s="813"/>
      <c r="I4" s="813"/>
      <c r="J4" s="813"/>
    </row>
    <row r="5" spans="1:11" ht="20.149999999999999" customHeight="1">
      <c r="A5" s="388"/>
      <c r="B5" s="388"/>
      <c r="C5" s="388"/>
      <c r="D5" s="388"/>
      <c r="E5" s="388"/>
      <c r="F5" s="388"/>
      <c r="G5" s="388"/>
      <c r="H5" s="388"/>
      <c r="I5" s="388"/>
      <c r="J5" s="388"/>
    </row>
    <row r="6" spans="1:11" ht="43.5" customHeight="1">
      <c r="A6" s="388"/>
      <c r="B6" s="459" t="s">
        <v>823</v>
      </c>
      <c r="C6" s="1626"/>
      <c r="D6" s="1627"/>
      <c r="E6" s="1627"/>
      <c r="F6" s="1627"/>
      <c r="G6" s="1627"/>
      <c r="H6" s="1627"/>
      <c r="I6" s="1627"/>
      <c r="J6" s="1628"/>
    </row>
    <row r="7" spans="1:11" ht="43.5" customHeight="1">
      <c r="A7" s="388"/>
      <c r="B7" s="389" t="s">
        <v>648</v>
      </c>
      <c r="C7" s="1626"/>
      <c r="D7" s="1627"/>
      <c r="E7" s="1627"/>
      <c r="F7" s="1627"/>
      <c r="G7" s="1627"/>
      <c r="H7" s="1627"/>
      <c r="I7" s="1627"/>
      <c r="J7" s="1628"/>
    </row>
    <row r="8" spans="1:11" ht="43.5" customHeight="1">
      <c r="A8" s="385"/>
      <c r="B8" s="460" t="s">
        <v>649</v>
      </c>
      <c r="C8" s="1629" t="s">
        <v>824</v>
      </c>
      <c r="D8" s="816"/>
      <c r="E8" s="816"/>
      <c r="F8" s="816"/>
      <c r="G8" s="816"/>
      <c r="H8" s="816"/>
      <c r="I8" s="816"/>
      <c r="J8" s="817"/>
      <c r="K8" s="461"/>
    </row>
    <row r="9" spans="1:11" ht="19.5" customHeight="1">
      <c r="A9" s="385"/>
      <c r="B9" s="1630" t="s">
        <v>825</v>
      </c>
      <c r="C9" s="1626" t="s">
        <v>826</v>
      </c>
      <c r="D9" s="1627"/>
      <c r="E9" s="1627"/>
      <c r="F9" s="1627"/>
      <c r="G9" s="1627"/>
      <c r="H9" s="1627"/>
      <c r="I9" s="1627"/>
      <c r="J9" s="1628"/>
    </row>
    <row r="10" spans="1:11" ht="40.5" customHeight="1">
      <c r="A10" s="385"/>
      <c r="B10" s="1631"/>
      <c r="C10" s="462" t="s">
        <v>105</v>
      </c>
      <c r="D10" s="462" t="s">
        <v>101</v>
      </c>
      <c r="E10" s="1625" t="s">
        <v>351</v>
      </c>
      <c r="F10" s="1625"/>
      <c r="G10" s="1625"/>
      <c r="H10" s="1633" t="s">
        <v>827</v>
      </c>
      <c r="I10" s="1633"/>
      <c r="J10" s="463" t="s">
        <v>828</v>
      </c>
    </row>
    <row r="11" spans="1:11" ht="19.5" customHeight="1">
      <c r="A11" s="385"/>
      <c r="B11" s="1631"/>
      <c r="C11" s="464"/>
      <c r="D11" s="464"/>
      <c r="E11" s="1625"/>
      <c r="F11" s="1625"/>
      <c r="G11" s="1625"/>
      <c r="H11" s="465"/>
      <c r="I11" s="395" t="s">
        <v>644</v>
      </c>
      <c r="J11" s="465"/>
    </row>
    <row r="12" spans="1:11" ht="19.5" customHeight="1">
      <c r="A12" s="385"/>
      <c r="B12" s="1631"/>
      <c r="C12" s="464"/>
      <c r="D12" s="464"/>
      <c r="E12" s="1625"/>
      <c r="F12" s="1625"/>
      <c r="G12" s="1625"/>
      <c r="H12" s="465"/>
      <c r="I12" s="395" t="s">
        <v>644</v>
      </c>
      <c r="J12" s="465"/>
    </row>
    <row r="13" spans="1:11" ht="19.5" customHeight="1">
      <c r="A13" s="385"/>
      <c r="B13" s="1631"/>
      <c r="C13" s="464"/>
      <c r="D13" s="464"/>
      <c r="E13" s="1625"/>
      <c r="F13" s="1625"/>
      <c r="G13" s="1625"/>
      <c r="H13" s="465"/>
      <c r="I13" s="395" t="s">
        <v>644</v>
      </c>
      <c r="J13" s="465"/>
    </row>
    <row r="14" spans="1:11" ht="19.5" customHeight="1">
      <c r="A14" s="385"/>
      <c r="B14" s="1631"/>
      <c r="C14" s="466"/>
      <c r="D14" s="467"/>
      <c r="E14" s="468"/>
      <c r="F14" s="468"/>
      <c r="G14" s="468"/>
      <c r="H14" s="385"/>
      <c r="I14" s="468"/>
      <c r="J14" s="396"/>
    </row>
    <row r="15" spans="1:11" ht="19.5" customHeight="1">
      <c r="A15" s="385"/>
      <c r="B15" s="1631"/>
      <c r="C15" s="466"/>
      <c r="D15" s="395"/>
      <c r="E15" s="395" t="s">
        <v>829</v>
      </c>
      <c r="F15" s="395" t="s">
        <v>830</v>
      </c>
      <c r="G15" s="395" t="s">
        <v>831</v>
      </c>
      <c r="H15" s="1634" t="s">
        <v>832</v>
      </c>
      <c r="I15" s="1635"/>
      <c r="J15" s="396"/>
    </row>
    <row r="16" spans="1:11" ht="19.5" customHeight="1" thickBot="1">
      <c r="A16" s="385"/>
      <c r="B16" s="1631"/>
      <c r="C16" s="466"/>
      <c r="D16" s="395" t="s">
        <v>141</v>
      </c>
      <c r="E16" s="469"/>
      <c r="F16" s="469"/>
      <c r="G16" s="470"/>
      <c r="H16" s="1636"/>
      <c r="I16" s="1637"/>
      <c r="J16" s="396"/>
    </row>
    <row r="17" spans="1:12" ht="19.5" customHeight="1" thickTop="1" thickBot="1">
      <c r="A17" s="385"/>
      <c r="B17" s="1631"/>
      <c r="C17" s="466"/>
      <c r="D17" s="462" t="s">
        <v>833</v>
      </c>
      <c r="E17" s="469"/>
      <c r="F17" s="471"/>
      <c r="G17" s="472"/>
      <c r="H17" s="1638"/>
      <c r="I17" s="1639"/>
      <c r="J17" s="396"/>
    </row>
    <row r="18" spans="1:12" ht="19.5" customHeight="1" thickTop="1">
      <c r="A18" s="385"/>
      <c r="B18" s="1631"/>
      <c r="C18" s="466"/>
      <c r="D18" s="473"/>
      <c r="E18" s="387"/>
      <c r="F18" s="387"/>
      <c r="G18" s="387"/>
      <c r="H18" s="474"/>
      <c r="I18" s="474"/>
      <c r="J18" s="396"/>
    </row>
    <row r="19" spans="1:12" ht="19.5" customHeight="1">
      <c r="A19" s="385"/>
      <c r="B19" s="1631"/>
      <c r="C19" s="1626" t="s">
        <v>352</v>
      </c>
      <c r="D19" s="1627"/>
      <c r="E19" s="1627"/>
      <c r="F19" s="1627"/>
      <c r="G19" s="1627"/>
      <c r="H19" s="1627"/>
      <c r="I19" s="1627"/>
      <c r="J19" s="1628"/>
    </row>
    <row r="20" spans="1:12" ht="40.5" customHeight="1">
      <c r="A20" s="385"/>
      <c r="B20" s="1631"/>
      <c r="C20" s="462" t="s">
        <v>105</v>
      </c>
      <c r="D20" s="462" t="s">
        <v>101</v>
      </c>
      <c r="E20" s="1625" t="s">
        <v>351</v>
      </c>
      <c r="F20" s="1625"/>
      <c r="G20" s="1625"/>
      <c r="H20" s="1633" t="s">
        <v>827</v>
      </c>
      <c r="I20" s="1633"/>
      <c r="J20" s="463" t="s">
        <v>828</v>
      </c>
    </row>
    <row r="21" spans="1:12" ht="19.5" customHeight="1">
      <c r="A21" s="385"/>
      <c r="B21" s="1631"/>
      <c r="C21" s="464"/>
      <c r="D21" s="464"/>
      <c r="E21" s="1625"/>
      <c r="F21" s="1625"/>
      <c r="G21" s="1625"/>
      <c r="H21" s="465"/>
      <c r="I21" s="395" t="s">
        <v>644</v>
      </c>
      <c r="J21" s="465"/>
    </row>
    <row r="22" spans="1:12" ht="19.5" customHeight="1">
      <c r="A22" s="385"/>
      <c r="B22" s="1631"/>
      <c r="C22" s="464"/>
      <c r="D22" s="464"/>
      <c r="E22" s="1625"/>
      <c r="F22" s="1625"/>
      <c r="G22" s="1625"/>
      <c r="H22" s="465"/>
      <c r="I22" s="395" t="s">
        <v>644</v>
      </c>
      <c r="J22" s="465"/>
    </row>
    <row r="23" spans="1:12" ht="19.5" customHeight="1">
      <c r="A23" s="385"/>
      <c r="B23" s="1631"/>
      <c r="C23" s="464"/>
      <c r="D23" s="464"/>
      <c r="E23" s="1625"/>
      <c r="F23" s="1625"/>
      <c r="G23" s="1625"/>
      <c r="H23" s="465"/>
      <c r="I23" s="395" t="s">
        <v>644</v>
      </c>
      <c r="J23" s="465"/>
    </row>
    <row r="24" spans="1:12" ht="19.5" customHeight="1">
      <c r="A24" s="385"/>
      <c r="B24" s="1631"/>
      <c r="C24" s="475"/>
      <c r="D24" s="476"/>
      <c r="E24" s="457"/>
      <c r="F24" s="457"/>
      <c r="G24" s="457"/>
      <c r="H24" s="477"/>
      <c r="I24" s="457"/>
      <c r="J24" s="478"/>
    </row>
    <row r="25" spans="1:12" ht="19.5" customHeight="1">
      <c r="A25" s="385"/>
      <c r="B25" s="1631"/>
      <c r="C25" s="466"/>
      <c r="D25" s="395"/>
      <c r="E25" s="395" t="s">
        <v>829</v>
      </c>
      <c r="F25" s="395" t="s">
        <v>830</v>
      </c>
      <c r="G25" s="395" t="s">
        <v>831</v>
      </c>
      <c r="H25" s="1634" t="s">
        <v>832</v>
      </c>
      <c r="I25" s="1635"/>
      <c r="J25" s="396"/>
    </row>
    <row r="26" spans="1:12" ht="19.5" customHeight="1" thickBot="1">
      <c r="A26" s="385"/>
      <c r="B26" s="1631"/>
      <c r="C26" s="466"/>
      <c r="D26" s="395" t="s">
        <v>141</v>
      </c>
      <c r="E26" s="469"/>
      <c r="F26" s="469"/>
      <c r="G26" s="470"/>
      <c r="H26" s="1636"/>
      <c r="I26" s="1637"/>
      <c r="J26" s="396"/>
    </row>
    <row r="27" spans="1:12" ht="19.5" customHeight="1" thickTop="1" thickBot="1">
      <c r="A27" s="385"/>
      <c r="B27" s="1631"/>
      <c r="C27" s="466"/>
      <c r="D27" s="462" t="s">
        <v>833</v>
      </c>
      <c r="E27" s="469"/>
      <c r="F27" s="471"/>
      <c r="G27" s="472"/>
      <c r="H27" s="1638"/>
      <c r="I27" s="1639"/>
      <c r="J27" s="396"/>
    </row>
    <row r="28" spans="1:12" ht="19.5" customHeight="1" thickTop="1">
      <c r="A28" s="385"/>
      <c r="B28" s="1632"/>
      <c r="C28" s="479"/>
      <c r="D28" s="480"/>
      <c r="E28" s="481"/>
      <c r="F28" s="481"/>
      <c r="G28" s="481"/>
      <c r="H28" s="482"/>
      <c r="I28" s="481"/>
      <c r="J28" s="483"/>
    </row>
    <row r="29" spans="1:12" ht="19.5" customHeight="1">
      <c r="A29" s="385"/>
      <c r="B29" s="1643" t="s">
        <v>834</v>
      </c>
      <c r="C29" s="1645" t="s">
        <v>835</v>
      </c>
      <c r="D29" s="1641"/>
      <c r="E29" s="1641"/>
      <c r="F29" s="1641"/>
      <c r="G29" s="1646"/>
      <c r="H29" s="1650" t="s">
        <v>836</v>
      </c>
      <c r="I29" s="1651"/>
      <c r="J29" s="1652"/>
    </row>
    <row r="30" spans="1:12" ht="30.75" customHeight="1">
      <c r="A30" s="385"/>
      <c r="B30" s="1644"/>
      <c r="C30" s="1647"/>
      <c r="D30" s="1648"/>
      <c r="E30" s="1648"/>
      <c r="F30" s="1648"/>
      <c r="G30" s="1649"/>
      <c r="H30" s="1653"/>
      <c r="I30" s="1654"/>
      <c r="J30" s="1655"/>
    </row>
    <row r="31" spans="1:12" ht="6" customHeight="1">
      <c r="A31" s="385"/>
      <c r="B31" s="385"/>
      <c r="C31" s="385"/>
      <c r="D31" s="385"/>
      <c r="E31" s="385"/>
      <c r="F31" s="385"/>
      <c r="G31" s="385"/>
      <c r="H31" s="385"/>
      <c r="I31" s="385"/>
      <c r="J31" s="385"/>
    </row>
    <row r="32" spans="1:12" ht="64.5" customHeight="1">
      <c r="A32" s="385"/>
      <c r="B32" s="1640" t="s">
        <v>837</v>
      </c>
      <c r="C32" s="1640"/>
      <c r="D32" s="1640"/>
      <c r="E32" s="1640"/>
      <c r="F32" s="1640"/>
      <c r="G32" s="1640"/>
      <c r="H32" s="1640"/>
      <c r="I32" s="1640"/>
      <c r="J32" s="1640"/>
      <c r="K32" s="398"/>
      <c r="L32" s="398"/>
    </row>
    <row r="33" spans="1:12" ht="33.75" customHeight="1">
      <c r="A33" s="385"/>
      <c r="B33" s="1640" t="s">
        <v>838</v>
      </c>
      <c r="C33" s="1640"/>
      <c r="D33" s="1640"/>
      <c r="E33" s="1640"/>
      <c r="F33" s="1640"/>
      <c r="G33" s="1640"/>
      <c r="H33" s="1640"/>
      <c r="I33" s="1640"/>
      <c r="J33" s="1640"/>
      <c r="K33" s="398"/>
      <c r="L33" s="398"/>
    </row>
    <row r="34" spans="1:12" ht="17.25" customHeight="1">
      <c r="A34" s="385"/>
      <c r="B34" s="1641" t="s">
        <v>839</v>
      </c>
      <c r="C34" s="1641"/>
      <c r="D34" s="1641"/>
      <c r="E34" s="1641"/>
      <c r="F34" s="1641"/>
      <c r="G34" s="1641"/>
      <c r="H34" s="1641"/>
      <c r="I34" s="1641"/>
      <c r="J34" s="1641"/>
      <c r="K34" s="398"/>
      <c r="L34" s="398"/>
    </row>
    <row r="35" spans="1:12" ht="7.5" customHeight="1">
      <c r="A35" s="385"/>
      <c r="B35" s="1642"/>
      <c r="C35" s="1642"/>
      <c r="D35" s="1642"/>
      <c r="E35" s="1642"/>
      <c r="F35" s="1642"/>
      <c r="G35" s="1642"/>
      <c r="H35" s="1642"/>
      <c r="I35" s="1642"/>
      <c r="J35" s="1642"/>
    </row>
    <row r="36" spans="1:12">
      <c r="B36" s="398"/>
    </row>
  </sheetData>
  <mergeCells count="27">
    <mergeCell ref="B32:J32"/>
    <mergeCell ref="B33:J33"/>
    <mergeCell ref="B34:J34"/>
    <mergeCell ref="B35:J35"/>
    <mergeCell ref="E22:G22"/>
    <mergeCell ref="E23:G23"/>
    <mergeCell ref="H25:I27"/>
    <mergeCell ref="B29:B30"/>
    <mergeCell ref="C29:G30"/>
    <mergeCell ref="H29:J29"/>
    <mergeCell ref="H30:J30"/>
    <mergeCell ref="E21:G21"/>
    <mergeCell ref="A4:J4"/>
    <mergeCell ref="C6:J6"/>
    <mergeCell ref="C7:J7"/>
    <mergeCell ref="C8:J8"/>
    <mergeCell ref="B9:B28"/>
    <mergeCell ref="C9:J9"/>
    <mergeCell ref="E10:G10"/>
    <mergeCell ref="H10:I10"/>
    <mergeCell ref="E11:G11"/>
    <mergeCell ref="E12:G12"/>
    <mergeCell ref="E13:G13"/>
    <mergeCell ref="H15:I17"/>
    <mergeCell ref="C19:J19"/>
    <mergeCell ref="E20:G20"/>
    <mergeCell ref="H20:I20"/>
  </mergeCells>
  <phoneticPr fontId="5"/>
  <pageMargins left="0.70866141732283472" right="0.70866141732283472" top="0.74803149606299213" bottom="0.74803149606299213" header="0.31496062992125984" footer="0.31496062992125984"/>
  <pageSetup paperSize="9" scale="71"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72"/>
  <dimension ref="A1:M19"/>
  <sheetViews>
    <sheetView showGridLines="0" view="pageBreakPreview" zoomScaleNormal="100" zoomScaleSheetLayoutView="100" workbookViewId="0">
      <selection activeCell="B1" sqref="B1"/>
    </sheetView>
  </sheetViews>
  <sheetFormatPr defaultRowHeight="13"/>
  <cols>
    <col min="1" max="1" width="1" style="114" customWidth="1"/>
    <col min="2" max="2" width="21.83203125" style="114" customWidth="1"/>
    <col min="3" max="3" width="3.58203125" style="114" customWidth="1"/>
    <col min="4" max="4" width="13.58203125" style="114" customWidth="1"/>
    <col min="5" max="5" width="11.08203125" style="114" customWidth="1"/>
    <col min="6" max="6" width="3.08203125" style="114" bestFit="1" customWidth="1"/>
    <col min="7" max="7" width="11.08203125" style="114" customWidth="1"/>
    <col min="8" max="8" width="3.08203125" style="114" bestFit="1" customWidth="1"/>
    <col min="9" max="9" width="11.08203125" style="114" customWidth="1"/>
    <col min="10" max="10" width="3.08203125" style="114" bestFit="1" customWidth="1"/>
    <col min="11" max="11" width="2.83203125" style="114" customWidth="1"/>
    <col min="12" max="12" width="3.33203125" style="114" customWidth="1"/>
    <col min="13" max="13" width="2.08203125" style="114" customWidth="1"/>
    <col min="14" max="259" width="8.83203125" style="114"/>
    <col min="260" max="260" width="1" style="114" customWidth="1"/>
    <col min="261" max="261" width="21.83203125" style="114" customWidth="1"/>
    <col min="262" max="262" width="3.58203125" style="114" customWidth="1"/>
    <col min="263" max="266" width="13.58203125" style="114" customWidth="1"/>
    <col min="267" max="267" width="2.83203125" style="114" customWidth="1"/>
    <col min="268" max="268" width="3.33203125" style="114" customWidth="1"/>
    <col min="269" max="269" width="2.08203125" style="114" customWidth="1"/>
    <col min="270" max="515" width="8.83203125" style="114"/>
    <col min="516" max="516" width="1" style="114" customWidth="1"/>
    <col min="517" max="517" width="21.83203125" style="114" customWidth="1"/>
    <col min="518" max="518" width="3.58203125" style="114" customWidth="1"/>
    <col min="519" max="522" width="13.58203125" style="114" customWidth="1"/>
    <col min="523" max="523" width="2.83203125" style="114" customWidth="1"/>
    <col min="524" max="524" width="3.33203125" style="114" customWidth="1"/>
    <col min="525" max="525" width="2.08203125" style="114" customWidth="1"/>
    <col min="526" max="771" width="8.83203125" style="114"/>
    <col min="772" max="772" width="1" style="114" customWidth="1"/>
    <col min="773" max="773" width="21.83203125" style="114" customWidth="1"/>
    <col min="774" max="774" width="3.58203125" style="114" customWidth="1"/>
    <col min="775" max="778" width="13.58203125" style="114" customWidth="1"/>
    <col min="779" max="779" width="2.83203125" style="114" customWidth="1"/>
    <col min="780" max="780" width="3.33203125" style="114" customWidth="1"/>
    <col min="781" max="781" width="2.08203125" style="114" customWidth="1"/>
    <col min="782" max="1027" width="8.83203125" style="114"/>
    <col min="1028" max="1028" width="1" style="114" customWidth="1"/>
    <col min="1029" max="1029" width="21.83203125" style="114" customWidth="1"/>
    <col min="1030" max="1030" width="3.58203125" style="114" customWidth="1"/>
    <col min="1031" max="1034" width="13.58203125" style="114" customWidth="1"/>
    <col min="1035" max="1035" width="2.83203125" style="114" customWidth="1"/>
    <col min="1036" max="1036" width="3.33203125" style="114" customWidth="1"/>
    <col min="1037" max="1037" width="2.08203125" style="114" customWidth="1"/>
    <col min="1038" max="1283" width="8.83203125" style="114"/>
    <col min="1284" max="1284" width="1" style="114" customWidth="1"/>
    <col min="1285" max="1285" width="21.83203125" style="114" customWidth="1"/>
    <col min="1286" max="1286" width="3.58203125" style="114" customWidth="1"/>
    <col min="1287" max="1290" width="13.58203125" style="114" customWidth="1"/>
    <col min="1291" max="1291" width="2.83203125" style="114" customWidth="1"/>
    <col min="1292" max="1292" width="3.33203125" style="114" customWidth="1"/>
    <col min="1293" max="1293" width="2.08203125" style="114" customWidth="1"/>
    <col min="1294" max="1539" width="8.83203125" style="114"/>
    <col min="1540" max="1540" width="1" style="114" customWidth="1"/>
    <col min="1541" max="1541" width="21.83203125" style="114" customWidth="1"/>
    <col min="1542" max="1542" width="3.58203125" style="114" customWidth="1"/>
    <col min="1543" max="1546" width="13.58203125" style="114" customWidth="1"/>
    <col min="1547" max="1547" width="2.83203125" style="114" customWidth="1"/>
    <col min="1548" max="1548" width="3.33203125" style="114" customWidth="1"/>
    <col min="1549" max="1549" width="2.08203125" style="114" customWidth="1"/>
    <col min="1550" max="1795" width="8.83203125" style="114"/>
    <col min="1796" max="1796" width="1" style="114" customWidth="1"/>
    <col min="1797" max="1797" width="21.83203125" style="114" customWidth="1"/>
    <col min="1798" max="1798" width="3.58203125" style="114" customWidth="1"/>
    <col min="1799" max="1802" width="13.58203125" style="114" customWidth="1"/>
    <col min="1803" max="1803" width="2.83203125" style="114" customWidth="1"/>
    <col min="1804" max="1804" width="3.33203125" style="114" customWidth="1"/>
    <col min="1805" max="1805" width="2.08203125" style="114" customWidth="1"/>
    <col min="1806" max="2051" width="8.83203125" style="114"/>
    <col min="2052" max="2052" width="1" style="114" customWidth="1"/>
    <col min="2053" max="2053" width="21.83203125" style="114" customWidth="1"/>
    <col min="2054" max="2054" width="3.58203125" style="114" customWidth="1"/>
    <col min="2055" max="2058" width="13.58203125" style="114" customWidth="1"/>
    <col min="2059" max="2059" width="2.83203125" style="114" customWidth="1"/>
    <col min="2060" max="2060" width="3.33203125" style="114" customWidth="1"/>
    <col min="2061" max="2061" width="2.08203125" style="114" customWidth="1"/>
    <col min="2062" max="2307" width="8.83203125" style="114"/>
    <col min="2308" max="2308" width="1" style="114" customWidth="1"/>
    <col min="2309" max="2309" width="21.83203125" style="114" customWidth="1"/>
    <col min="2310" max="2310" width="3.58203125" style="114" customWidth="1"/>
    <col min="2311" max="2314" width="13.58203125" style="114" customWidth="1"/>
    <col min="2315" max="2315" width="2.83203125" style="114" customWidth="1"/>
    <col min="2316" max="2316" width="3.33203125" style="114" customWidth="1"/>
    <col min="2317" max="2317" width="2.08203125" style="114" customWidth="1"/>
    <col min="2318" max="2563" width="8.83203125" style="114"/>
    <col min="2564" max="2564" width="1" style="114" customWidth="1"/>
    <col min="2565" max="2565" width="21.83203125" style="114" customWidth="1"/>
    <col min="2566" max="2566" width="3.58203125" style="114" customWidth="1"/>
    <col min="2567" max="2570" width="13.58203125" style="114" customWidth="1"/>
    <col min="2571" max="2571" width="2.83203125" style="114" customWidth="1"/>
    <col min="2572" max="2572" width="3.33203125" style="114" customWidth="1"/>
    <col min="2573" max="2573" width="2.08203125" style="114" customWidth="1"/>
    <col min="2574" max="2819" width="8.83203125" style="114"/>
    <col min="2820" max="2820" width="1" style="114" customWidth="1"/>
    <col min="2821" max="2821" width="21.83203125" style="114" customWidth="1"/>
    <col min="2822" max="2822" width="3.58203125" style="114" customWidth="1"/>
    <col min="2823" max="2826" width="13.58203125" style="114" customWidth="1"/>
    <col min="2827" max="2827" width="2.83203125" style="114" customWidth="1"/>
    <col min="2828" max="2828" width="3.33203125" style="114" customWidth="1"/>
    <col min="2829" max="2829" width="2.08203125" style="114" customWidth="1"/>
    <col min="2830" max="3075" width="8.83203125" style="114"/>
    <col min="3076" max="3076" width="1" style="114" customWidth="1"/>
    <col min="3077" max="3077" width="21.83203125" style="114" customWidth="1"/>
    <col min="3078" max="3078" width="3.58203125" style="114" customWidth="1"/>
    <col min="3079" max="3082" width="13.58203125" style="114" customWidth="1"/>
    <col min="3083" max="3083" width="2.83203125" style="114" customWidth="1"/>
    <col min="3084" max="3084" width="3.33203125" style="114" customWidth="1"/>
    <col min="3085" max="3085" width="2.08203125" style="114" customWidth="1"/>
    <col min="3086" max="3331" width="8.83203125" style="114"/>
    <col min="3332" max="3332" width="1" style="114" customWidth="1"/>
    <col min="3333" max="3333" width="21.83203125" style="114" customWidth="1"/>
    <col min="3334" max="3334" width="3.58203125" style="114" customWidth="1"/>
    <col min="3335" max="3338" width="13.58203125" style="114" customWidth="1"/>
    <col min="3339" max="3339" width="2.83203125" style="114" customWidth="1"/>
    <col min="3340" max="3340" width="3.33203125" style="114" customWidth="1"/>
    <col min="3341" max="3341" width="2.08203125" style="114" customWidth="1"/>
    <col min="3342" max="3587" width="8.83203125" style="114"/>
    <col min="3588" max="3588" width="1" style="114" customWidth="1"/>
    <col min="3589" max="3589" width="21.83203125" style="114" customWidth="1"/>
    <col min="3590" max="3590" width="3.58203125" style="114" customWidth="1"/>
    <col min="3591" max="3594" width="13.58203125" style="114" customWidth="1"/>
    <col min="3595" max="3595" width="2.83203125" style="114" customWidth="1"/>
    <col min="3596" max="3596" width="3.33203125" style="114" customWidth="1"/>
    <col min="3597" max="3597" width="2.08203125" style="114" customWidth="1"/>
    <col min="3598" max="3843" width="8.83203125" style="114"/>
    <col min="3844" max="3844" width="1" style="114" customWidth="1"/>
    <col min="3845" max="3845" width="21.83203125" style="114" customWidth="1"/>
    <col min="3846" max="3846" width="3.58203125" style="114" customWidth="1"/>
    <col min="3847" max="3850" width="13.58203125" style="114" customWidth="1"/>
    <col min="3851" max="3851" width="2.83203125" style="114" customWidth="1"/>
    <col min="3852" max="3852" width="3.33203125" style="114" customWidth="1"/>
    <col min="3853" max="3853" width="2.08203125" style="114" customWidth="1"/>
    <col min="3854" max="4099" width="8.83203125" style="114"/>
    <col min="4100" max="4100" width="1" style="114" customWidth="1"/>
    <col min="4101" max="4101" width="21.83203125" style="114" customWidth="1"/>
    <col min="4102" max="4102" width="3.58203125" style="114" customWidth="1"/>
    <col min="4103" max="4106" width="13.58203125" style="114" customWidth="1"/>
    <col min="4107" max="4107" width="2.83203125" style="114" customWidth="1"/>
    <col min="4108" max="4108" width="3.33203125" style="114" customWidth="1"/>
    <col min="4109" max="4109" width="2.08203125" style="114" customWidth="1"/>
    <col min="4110" max="4355" width="8.83203125" style="114"/>
    <col min="4356" max="4356" width="1" style="114" customWidth="1"/>
    <col min="4357" max="4357" width="21.83203125" style="114" customWidth="1"/>
    <col min="4358" max="4358" width="3.58203125" style="114" customWidth="1"/>
    <col min="4359" max="4362" width="13.58203125" style="114" customWidth="1"/>
    <col min="4363" max="4363" width="2.83203125" style="114" customWidth="1"/>
    <col min="4364" max="4364" width="3.33203125" style="114" customWidth="1"/>
    <col min="4365" max="4365" width="2.08203125" style="114" customWidth="1"/>
    <col min="4366" max="4611" width="8.83203125" style="114"/>
    <col min="4612" max="4612" width="1" style="114" customWidth="1"/>
    <col min="4613" max="4613" width="21.83203125" style="114" customWidth="1"/>
    <col min="4614" max="4614" width="3.58203125" style="114" customWidth="1"/>
    <col min="4615" max="4618" width="13.58203125" style="114" customWidth="1"/>
    <col min="4619" max="4619" width="2.83203125" style="114" customWidth="1"/>
    <col min="4620" max="4620" width="3.33203125" style="114" customWidth="1"/>
    <col min="4621" max="4621" width="2.08203125" style="114" customWidth="1"/>
    <col min="4622" max="4867" width="8.83203125" style="114"/>
    <col min="4868" max="4868" width="1" style="114" customWidth="1"/>
    <col min="4869" max="4869" width="21.83203125" style="114" customWidth="1"/>
    <col min="4870" max="4870" width="3.58203125" style="114" customWidth="1"/>
    <col min="4871" max="4874" width="13.58203125" style="114" customWidth="1"/>
    <col min="4875" max="4875" width="2.83203125" style="114" customWidth="1"/>
    <col min="4876" max="4876" width="3.33203125" style="114" customWidth="1"/>
    <col min="4877" max="4877" width="2.08203125" style="114" customWidth="1"/>
    <col min="4878" max="5123" width="8.83203125" style="114"/>
    <col min="5124" max="5124" width="1" style="114" customWidth="1"/>
    <col min="5125" max="5125" width="21.83203125" style="114" customWidth="1"/>
    <col min="5126" max="5126" width="3.58203125" style="114" customWidth="1"/>
    <col min="5127" max="5130" width="13.58203125" style="114" customWidth="1"/>
    <col min="5131" max="5131" width="2.83203125" style="114" customWidth="1"/>
    <col min="5132" max="5132" width="3.33203125" style="114" customWidth="1"/>
    <col min="5133" max="5133" width="2.08203125" style="114" customWidth="1"/>
    <col min="5134" max="5379" width="8.83203125" style="114"/>
    <col min="5380" max="5380" width="1" style="114" customWidth="1"/>
    <col min="5381" max="5381" width="21.83203125" style="114" customWidth="1"/>
    <col min="5382" max="5382" width="3.58203125" style="114" customWidth="1"/>
    <col min="5383" max="5386" width="13.58203125" style="114" customWidth="1"/>
    <col min="5387" max="5387" width="2.83203125" style="114" customWidth="1"/>
    <col min="5388" max="5388" width="3.33203125" style="114" customWidth="1"/>
    <col min="5389" max="5389" width="2.08203125" style="114" customWidth="1"/>
    <col min="5390" max="5635" width="8.83203125" style="114"/>
    <col min="5636" max="5636" width="1" style="114" customWidth="1"/>
    <col min="5637" max="5637" width="21.83203125" style="114" customWidth="1"/>
    <col min="5638" max="5638" width="3.58203125" style="114" customWidth="1"/>
    <col min="5639" max="5642" width="13.58203125" style="114" customWidth="1"/>
    <col min="5643" max="5643" width="2.83203125" style="114" customWidth="1"/>
    <col min="5644" max="5644" width="3.33203125" style="114" customWidth="1"/>
    <col min="5645" max="5645" width="2.08203125" style="114" customWidth="1"/>
    <col min="5646" max="5891" width="8.83203125" style="114"/>
    <col min="5892" max="5892" width="1" style="114" customWidth="1"/>
    <col min="5893" max="5893" width="21.83203125" style="114" customWidth="1"/>
    <col min="5894" max="5894" width="3.58203125" style="114" customWidth="1"/>
    <col min="5895" max="5898" width="13.58203125" style="114" customWidth="1"/>
    <col min="5899" max="5899" width="2.83203125" style="114" customWidth="1"/>
    <col min="5900" max="5900" width="3.33203125" style="114" customWidth="1"/>
    <col min="5901" max="5901" width="2.08203125" style="114" customWidth="1"/>
    <col min="5902" max="6147" width="8.83203125" style="114"/>
    <col min="6148" max="6148" width="1" style="114" customWidth="1"/>
    <col min="6149" max="6149" width="21.83203125" style="114" customWidth="1"/>
    <col min="6150" max="6150" width="3.58203125" style="114" customWidth="1"/>
    <col min="6151" max="6154" width="13.58203125" style="114" customWidth="1"/>
    <col min="6155" max="6155" width="2.83203125" style="114" customWidth="1"/>
    <col min="6156" max="6156" width="3.33203125" style="114" customWidth="1"/>
    <col min="6157" max="6157" width="2.08203125" style="114" customWidth="1"/>
    <col min="6158" max="6403" width="8.83203125" style="114"/>
    <col min="6404" max="6404" width="1" style="114" customWidth="1"/>
    <col min="6405" max="6405" width="21.83203125" style="114" customWidth="1"/>
    <col min="6406" max="6406" width="3.58203125" style="114" customWidth="1"/>
    <col min="6407" max="6410" width="13.58203125" style="114" customWidth="1"/>
    <col min="6411" max="6411" width="2.83203125" style="114" customWidth="1"/>
    <col min="6412" max="6412" width="3.33203125" style="114" customWidth="1"/>
    <col min="6413" max="6413" width="2.08203125" style="114" customWidth="1"/>
    <col min="6414" max="6659" width="8.83203125" style="114"/>
    <col min="6660" max="6660" width="1" style="114" customWidth="1"/>
    <col min="6661" max="6661" width="21.83203125" style="114" customWidth="1"/>
    <col min="6662" max="6662" width="3.58203125" style="114" customWidth="1"/>
    <col min="6663" max="6666" width="13.58203125" style="114" customWidth="1"/>
    <col min="6667" max="6667" width="2.83203125" style="114" customWidth="1"/>
    <col min="6668" max="6668" width="3.33203125" style="114" customWidth="1"/>
    <col min="6669" max="6669" width="2.08203125" style="114" customWidth="1"/>
    <col min="6670" max="6915" width="8.83203125" style="114"/>
    <col min="6916" max="6916" width="1" style="114" customWidth="1"/>
    <col min="6917" max="6917" width="21.83203125" style="114" customWidth="1"/>
    <col min="6918" max="6918" width="3.58203125" style="114" customWidth="1"/>
    <col min="6919" max="6922" width="13.58203125" style="114" customWidth="1"/>
    <col min="6923" max="6923" width="2.83203125" style="114" customWidth="1"/>
    <col min="6924" max="6924" width="3.33203125" style="114" customWidth="1"/>
    <col min="6925" max="6925" width="2.08203125" style="114" customWidth="1"/>
    <col min="6926" max="7171" width="8.83203125" style="114"/>
    <col min="7172" max="7172" width="1" style="114" customWidth="1"/>
    <col min="7173" max="7173" width="21.83203125" style="114" customWidth="1"/>
    <col min="7174" max="7174" width="3.58203125" style="114" customWidth="1"/>
    <col min="7175" max="7178" width="13.58203125" style="114" customWidth="1"/>
    <col min="7179" max="7179" width="2.83203125" style="114" customWidth="1"/>
    <col min="7180" max="7180" width="3.33203125" style="114" customWidth="1"/>
    <col min="7181" max="7181" width="2.08203125" style="114" customWidth="1"/>
    <col min="7182" max="7427" width="8.83203125" style="114"/>
    <col min="7428" max="7428" width="1" style="114" customWidth="1"/>
    <col min="7429" max="7429" width="21.83203125" style="114" customWidth="1"/>
    <col min="7430" max="7430" width="3.58203125" style="114" customWidth="1"/>
    <col min="7431" max="7434" width="13.58203125" style="114" customWidth="1"/>
    <col min="7435" max="7435" width="2.83203125" style="114" customWidth="1"/>
    <col min="7436" max="7436" width="3.33203125" style="114" customWidth="1"/>
    <col min="7437" max="7437" width="2.08203125" style="114" customWidth="1"/>
    <col min="7438" max="7683" width="8.83203125" style="114"/>
    <col min="7684" max="7684" width="1" style="114" customWidth="1"/>
    <col min="7685" max="7685" width="21.83203125" style="114" customWidth="1"/>
    <col min="7686" max="7686" width="3.58203125" style="114" customWidth="1"/>
    <col min="7687" max="7690" width="13.58203125" style="114" customWidth="1"/>
    <col min="7691" max="7691" width="2.83203125" style="114" customWidth="1"/>
    <col min="7692" max="7692" width="3.33203125" style="114" customWidth="1"/>
    <col min="7693" max="7693" width="2.08203125" style="114" customWidth="1"/>
    <col min="7694" max="7939" width="8.83203125" style="114"/>
    <col min="7940" max="7940" width="1" style="114" customWidth="1"/>
    <col min="7941" max="7941" width="21.83203125" style="114" customWidth="1"/>
    <col min="7942" max="7942" width="3.58203125" style="114" customWidth="1"/>
    <col min="7943" max="7946" width="13.58203125" style="114" customWidth="1"/>
    <col min="7947" max="7947" width="2.83203125" style="114" customWidth="1"/>
    <col min="7948" max="7948" width="3.33203125" style="114" customWidth="1"/>
    <col min="7949" max="7949" width="2.08203125" style="114" customWidth="1"/>
    <col min="7950" max="8195" width="8.83203125" style="114"/>
    <col min="8196" max="8196" width="1" style="114" customWidth="1"/>
    <col min="8197" max="8197" width="21.83203125" style="114" customWidth="1"/>
    <col min="8198" max="8198" width="3.58203125" style="114" customWidth="1"/>
    <col min="8199" max="8202" width="13.58203125" style="114" customWidth="1"/>
    <col min="8203" max="8203" width="2.83203125" style="114" customWidth="1"/>
    <col min="8204" max="8204" width="3.33203125" style="114" customWidth="1"/>
    <col min="8205" max="8205" width="2.08203125" style="114" customWidth="1"/>
    <col min="8206" max="8451" width="8.83203125" style="114"/>
    <col min="8452" max="8452" width="1" style="114" customWidth="1"/>
    <col min="8453" max="8453" width="21.83203125" style="114" customWidth="1"/>
    <col min="8454" max="8454" width="3.58203125" style="114" customWidth="1"/>
    <col min="8455" max="8458" width="13.58203125" style="114" customWidth="1"/>
    <col min="8459" max="8459" width="2.83203125" style="114" customWidth="1"/>
    <col min="8460" max="8460" width="3.33203125" style="114" customWidth="1"/>
    <col min="8461" max="8461" width="2.08203125" style="114" customWidth="1"/>
    <col min="8462" max="8707" width="8.83203125" style="114"/>
    <col min="8708" max="8708" width="1" style="114" customWidth="1"/>
    <col min="8709" max="8709" width="21.83203125" style="114" customWidth="1"/>
    <col min="8710" max="8710" width="3.58203125" style="114" customWidth="1"/>
    <col min="8711" max="8714" width="13.58203125" style="114" customWidth="1"/>
    <col min="8715" max="8715" width="2.83203125" style="114" customWidth="1"/>
    <col min="8716" max="8716" width="3.33203125" style="114" customWidth="1"/>
    <col min="8717" max="8717" width="2.08203125" style="114" customWidth="1"/>
    <col min="8718" max="8963" width="8.83203125" style="114"/>
    <col min="8964" max="8964" width="1" style="114" customWidth="1"/>
    <col min="8965" max="8965" width="21.83203125" style="114" customWidth="1"/>
    <col min="8966" max="8966" width="3.58203125" style="114" customWidth="1"/>
    <col min="8967" max="8970" width="13.58203125" style="114" customWidth="1"/>
    <col min="8971" max="8971" width="2.83203125" style="114" customWidth="1"/>
    <col min="8972" max="8972" width="3.33203125" style="114" customWidth="1"/>
    <col min="8973" max="8973" width="2.08203125" style="114" customWidth="1"/>
    <col min="8974" max="9219" width="8.83203125" style="114"/>
    <col min="9220" max="9220" width="1" style="114" customWidth="1"/>
    <col min="9221" max="9221" width="21.83203125" style="114" customWidth="1"/>
    <col min="9222" max="9222" width="3.58203125" style="114" customWidth="1"/>
    <col min="9223" max="9226" width="13.58203125" style="114" customWidth="1"/>
    <col min="9227" max="9227" width="2.83203125" style="114" customWidth="1"/>
    <col min="9228" max="9228" width="3.33203125" style="114" customWidth="1"/>
    <col min="9229" max="9229" width="2.08203125" style="114" customWidth="1"/>
    <col min="9230" max="9475" width="8.83203125" style="114"/>
    <col min="9476" max="9476" width="1" style="114" customWidth="1"/>
    <col min="9477" max="9477" width="21.83203125" style="114" customWidth="1"/>
    <col min="9478" max="9478" width="3.58203125" style="114" customWidth="1"/>
    <col min="9479" max="9482" width="13.58203125" style="114" customWidth="1"/>
    <col min="9483" max="9483" width="2.83203125" style="114" customWidth="1"/>
    <col min="9484" max="9484" width="3.33203125" style="114" customWidth="1"/>
    <col min="9485" max="9485" width="2.08203125" style="114" customWidth="1"/>
    <col min="9486" max="9731" width="8.83203125" style="114"/>
    <col min="9732" max="9732" width="1" style="114" customWidth="1"/>
    <col min="9733" max="9733" width="21.83203125" style="114" customWidth="1"/>
    <col min="9734" max="9734" width="3.58203125" style="114" customWidth="1"/>
    <col min="9735" max="9738" width="13.58203125" style="114" customWidth="1"/>
    <col min="9739" max="9739" width="2.83203125" style="114" customWidth="1"/>
    <col min="9740" max="9740" width="3.33203125" style="114" customWidth="1"/>
    <col min="9741" max="9741" width="2.08203125" style="114" customWidth="1"/>
    <col min="9742" max="9987" width="8.83203125" style="114"/>
    <col min="9988" max="9988" width="1" style="114" customWidth="1"/>
    <col min="9989" max="9989" width="21.83203125" style="114" customWidth="1"/>
    <col min="9990" max="9990" width="3.58203125" style="114" customWidth="1"/>
    <col min="9991" max="9994" width="13.58203125" style="114" customWidth="1"/>
    <col min="9995" max="9995" width="2.83203125" style="114" customWidth="1"/>
    <col min="9996" max="9996" width="3.33203125" style="114" customWidth="1"/>
    <col min="9997" max="9997" width="2.08203125" style="114" customWidth="1"/>
    <col min="9998" max="10243" width="8.83203125" style="114"/>
    <col min="10244" max="10244" width="1" style="114" customWidth="1"/>
    <col min="10245" max="10245" width="21.83203125" style="114" customWidth="1"/>
    <col min="10246" max="10246" width="3.58203125" style="114" customWidth="1"/>
    <col min="10247" max="10250" width="13.58203125" style="114" customWidth="1"/>
    <col min="10251" max="10251" width="2.83203125" style="114" customWidth="1"/>
    <col min="10252" max="10252" width="3.33203125" style="114" customWidth="1"/>
    <col min="10253" max="10253" width="2.08203125" style="114" customWidth="1"/>
    <col min="10254" max="10499" width="8.83203125" style="114"/>
    <col min="10500" max="10500" width="1" style="114" customWidth="1"/>
    <col min="10501" max="10501" width="21.83203125" style="114" customWidth="1"/>
    <col min="10502" max="10502" width="3.58203125" style="114" customWidth="1"/>
    <col min="10503" max="10506" width="13.58203125" style="114" customWidth="1"/>
    <col min="10507" max="10507" width="2.83203125" style="114" customWidth="1"/>
    <col min="10508" max="10508" width="3.33203125" style="114" customWidth="1"/>
    <col min="10509" max="10509" width="2.08203125" style="114" customWidth="1"/>
    <col min="10510" max="10755" width="8.83203125" style="114"/>
    <col min="10756" max="10756" width="1" style="114" customWidth="1"/>
    <col min="10757" max="10757" width="21.83203125" style="114" customWidth="1"/>
    <col min="10758" max="10758" width="3.58203125" style="114" customWidth="1"/>
    <col min="10759" max="10762" width="13.58203125" style="114" customWidth="1"/>
    <col min="10763" max="10763" width="2.83203125" style="114" customWidth="1"/>
    <col min="10764" max="10764" width="3.33203125" style="114" customWidth="1"/>
    <col min="10765" max="10765" width="2.08203125" style="114" customWidth="1"/>
    <col min="10766" max="11011" width="8.83203125" style="114"/>
    <col min="11012" max="11012" width="1" style="114" customWidth="1"/>
    <col min="11013" max="11013" width="21.83203125" style="114" customWidth="1"/>
    <col min="11014" max="11014" width="3.58203125" style="114" customWidth="1"/>
    <col min="11015" max="11018" width="13.58203125" style="114" customWidth="1"/>
    <col min="11019" max="11019" width="2.83203125" style="114" customWidth="1"/>
    <col min="11020" max="11020" width="3.33203125" style="114" customWidth="1"/>
    <col min="11021" max="11021" width="2.08203125" style="114" customWidth="1"/>
    <col min="11022" max="11267" width="8.83203125" style="114"/>
    <col min="11268" max="11268" width="1" style="114" customWidth="1"/>
    <col min="11269" max="11269" width="21.83203125" style="114" customWidth="1"/>
    <col min="11270" max="11270" width="3.58203125" style="114" customWidth="1"/>
    <col min="11271" max="11274" width="13.58203125" style="114" customWidth="1"/>
    <col min="11275" max="11275" width="2.83203125" style="114" customWidth="1"/>
    <col min="11276" max="11276" width="3.33203125" style="114" customWidth="1"/>
    <col min="11277" max="11277" width="2.08203125" style="114" customWidth="1"/>
    <col min="11278" max="11523" width="8.83203125" style="114"/>
    <col min="11524" max="11524" width="1" style="114" customWidth="1"/>
    <col min="11525" max="11525" width="21.83203125" style="114" customWidth="1"/>
    <col min="11526" max="11526" width="3.58203125" style="114" customWidth="1"/>
    <col min="11527" max="11530" width="13.58203125" style="114" customWidth="1"/>
    <col min="11531" max="11531" width="2.83203125" style="114" customWidth="1"/>
    <col min="11532" max="11532" width="3.33203125" style="114" customWidth="1"/>
    <col min="11533" max="11533" width="2.08203125" style="114" customWidth="1"/>
    <col min="11534" max="11779" width="8.83203125" style="114"/>
    <col min="11780" max="11780" width="1" style="114" customWidth="1"/>
    <col min="11781" max="11781" width="21.83203125" style="114" customWidth="1"/>
    <col min="11782" max="11782" width="3.58203125" style="114" customWidth="1"/>
    <col min="11783" max="11786" width="13.58203125" style="114" customWidth="1"/>
    <col min="11787" max="11787" width="2.83203125" style="114" customWidth="1"/>
    <col min="11788" max="11788" width="3.33203125" style="114" customWidth="1"/>
    <col min="11789" max="11789" width="2.08203125" style="114" customWidth="1"/>
    <col min="11790" max="12035" width="8.83203125" style="114"/>
    <col min="12036" max="12036" width="1" style="114" customWidth="1"/>
    <col min="12037" max="12037" width="21.83203125" style="114" customWidth="1"/>
    <col min="12038" max="12038" width="3.58203125" style="114" customWidth="1"/>
    <col min="12039" max="12042" width="13.58203125" style="114" customWidth="1"/>
    <col min="12043" max="12043" width="2.83203125" style="114" customWidth="1"/>
    <col min="12044" max="12044" width="3.33203125" style="114" customWidth="1"/>
    <col min="12045" max="12045" width="2.08203125" style="114" customWidth="1"/>
    <col min="12046" max="12291" width="8.83203125" style="114"/>
    <col min="12292" max="12292" width="1" style="114" customWidth="1"/>
    <col min="12293" max="12293" width="21.83203125" style="114" customWidth="1"/>
    <col min="12294" max="12294" width="3.58203125" style="114" customWidth="1"/>
    <col min="12295" max="12298" width="13.58203125" style="114" customWidth="1"/>
    <col min="12299" max="12299" width="2.83203125" style="114" customWidth="1"/>
    <col min="12300" max="12300" width="3.33203125" style="114" customWidth="1"/>
    <col min="12301" max="12301" width="2.08203125" style="114" customWidth="1"/>
    <col min="12302" max="12547" width="8.83203125" style="114"/>
    <col min="12548" max="12548" width="1" style="114" customWidth="1"/>
    <col min="12549" max="12549" width="21.83203125" style="114" customWidth="1"/>
    <col min="12550" max="12550" width="3.58203125" style="114" customWidth="1"/>
    <col min="12551" max="12554" width="13.58203125" style="114" customWidth="1"/>
    <col min="12555" max="12555" width="2.83203125" style="114" customWidth="1"/>
    <col min="12556" max="12556" width="3.33203125" style="114" customWidth="1"/>
    <col min="12557" max="12557" width="2.08203125" style="114" customWidth="1"/>
    <col min="12558" max="12803" width="8.83203125" style="114"/>
    <col min="12804" max="12804" width="1" style="114" customWidth="1"/>
    <col min="12805" max="12805" width="21.83203125" style="114" customWidth="1"/>
    <col min="12806" max="12806" width="3.58203125" style="114" customWidth="1"/>
    <col min="12807" max="12810" width="13.58203125" style="114" customWidth="1"/>
    <col min="12811" max="12811" width="2.83203125" style="114" customWidth="1"/>
    <col min="12812" max="12812" width="3.33203125" style="114" customWidth="1"/>
    <col min="12813" max="12813" width="2.08203125" style="114" customWidth="1"/>
    <col min="12814" max="13059" width="8.83203125" style="114"/>
    <col min="13060" max="13060" width="1" style="114" customWidth="1"/>
    <col min="13061" max="13061" width="21.83203125" style="114" customWidth="1"/>
    <col min="13062" max="13062" width="3.58203125" style="114" customWidth="1"/>
    <col min="13063" max="13066" width="13.58203125" style="114" customWidth="1"/>
    <col min="13067" max="13067" width="2.83203125" style="114" customWidth="1"/>
    <col min="13068" max="13068" width="3.33203125" style="114" customWidth="1"/>
    <col min="13069" max="13069" width="2.08203125" style="114" customWidth="1"/>
    <col min="13070" max="13315" width="8.83203125" style="114"/>
    <col min="13316" max="13316" width="1" style="114" customWidth="1"/>
    <col min="13317" max="13317" width="21.83203125" style="114" customWidth="1"/>
    <col min="13318" max="13318" width="3.58203125" style="114" customWidth="1"/>
    <col min="13319" max="13322" width="13.58203125" style="114" customWidth="1"/>
    <col min="13323" max="13323" width="2.83203125" style="114" customWidth="1"/>
    <col min="13324" max="13324" width="3.33203125" style="114" customWidth="1"/>
    <col min="13325" max="13325" width="2.08203125" style="114" customWidth="1"/>
    <col min="13326" max="13571" width="8.83203125" style="114"/>
    <col min="13572" max="13572" width="1" style="114" customWidth="1"/>
    <col min="13573" max="13573" width="21.83203125" style="114" customWidth="1"/>
    <col min="13574" max="13574" width="3.58203125" style="114" customWidth="1"/>
    <col min="13575" max="13578" width="13.58203125" style="114" customWidth="1"/>
    <col min="13579" max="13579" width="2.83203125" style="114" customWidth="1"/>
    <col min="13580" max="13580" width="3.33203125" style="114" customWidth="1"/>
    <col min="13581" max="13581" width="2.08203125" style="114" customWidth="1"/>
    <col min="13582" max="13827" width="8.83203125" style="114"/>
    <col min="13828" max="13828" width="1" style="114" customWidth="1"/>
    <col min="13829" max="13829" width="21.83203125" style="114" customWidth="1"/>
    <col min="13830" max="13830" width="3.58203125" style="114" customWidth="1"/>
    <col min="13831" max="13834" width="13.58203125" style="114" customWidth="1"/>
    <col min="13835" max="13835" width="2.83203125" style="114" customWidth="1"/>
    <col min="13836" max="13836" width="3.33203125" style="114" customWidth="1"/>
    <col min="13837" max="13837" width="2.08203125" style="114" customWidth="1"/>
    <col min="13838" max="14083" width="8.83203125" style="114"/>
    <col min="14084" max="14084" width="1" style="114" customWidth="1"/>
    <col min="14085" max="14085" width="21.83203125" style="114" customWidth="1"/>
    <col min="14086" max="14086" width="3.58203125" style="114" customWidth="1"/>
    <col min="14087" max="14090" width="13.58203125" style="114" customWidth="1"/>
    <col min="14091" max="14091" width="2.83203125" style="114" customWidth="1"/>
    <col min="14092" max="14092" width="3.33203125" style="114" customWidth="1"/>
    <col min="14093" max="14093" width="2.08203125" style="114" customWidth="1"/>
    <col min="14094" max="14339" width="8.83203125" style="114"/>
    <col min="14340" max="14340" width="1" style="114" customWidth="1"/>
    <col min="14341" max="14341" width="21.83203125" style="114" customWidth="1"/>
    <col min="14342" max="14342" width="3.58203125" style="114" customWidth="1"/>
    <col min="14343" max="14346" width="13.58203125" style="114" customWidth="1"/>
    <col min="14347" max="14347" width="2.83203125" style="114" customWidth="1"/>
    <col min="14348" max="14348" width="3.33203125" style="114" customWidth="1"/>
    <col min="14349" max="14349" width="2.08203125" style="114" customWidth="1"/>
    <col min="14350" max="14595" width="8.83203125" style="114"/>
    <col min="14596" max="14596" width="1" style="114" customWidth="1"/>
    <col min="14597" max="14597" width="21.83203125" style="114" customWidth="1"/>
    <col min="14598" max="14598" width="3.58203125" style="114" customWidth="1"/>
    <col min="14599" max="14602" width="13.58203125" style="114" customWidth="1"/>
    <col min="14603" max="14603" width="2.83203125" style="114" customWidth="1"/>
    <col min="14604" max="14604" width="3.33203125" style="114" customWidth="1"/>
    <col min="14605" max="14605" width="2.08203125" style="114" customWidth="1"/>
    <col min="14606" max="14851" width="8.83203125" style="114"/>
    <col min="14852" max="14852" width="1" style="114" customWidth="1"/>
    <col min="14853" max="14853" width="21.83203125" style="114" customWidth="1"/>
    <col min="14854" max="14854" width="3.58203125" style="114" customWidth="1"/>
    <col min="14855" max="14858" width="13.58203125" style="114" customWidth="1"/>
    <col min="14859" max="14859" width="2.83203125" style="114" customWidth="1"/>
    <col min="14860" max="14860" width="3.33203125" style="114" customWidth="1"/>
    <col min="14861" max="14861" width="2.08203125" style="114" customWidth="1"/>
    <col min="14862" max="15107" width="8.83203125" style="114"/>
    <col min="15108" max="15108" width="1" style="114" customWidth="1"/>
    <col min="15109" max="15109" width="21.83203125" style="114" customWidth="1"/>
    <col min="15110" max="15110" width="3.58203125" style="114" customWidth="1"/>
    <col min="15111" max="15114" width="13.58203125" style="114" customWidth="1"/>
    <col min="15115" max="15115" width="2.83203125" style="114" customWidth="1"/>
    <col min="15116" max="15116" width="3.33203125" style="114" customWidth="1"/>
    <col min="15117" max="15117" width="2.08203125" style="114" customWidth="1"/>
    <col min="15118" max="15363" width="8.83203125" style="114"/>
    <col min="15364" max="15364" width="1" style="114" customWidth="1"/>
    <col min="15365" max="15365" width="21.83203125" style="114" customWidth="1"/>
    <col min="15366" max="15366" width="3.58203125" style="114" customWidth="1"/>
    <col min="15367" max="15370" width="13.58203125" style="114" customWidth="1"/>
    <col min="15371" max="15371" width="2.83203125" style="114" customWidth="1"/>
    <col min="15372" max="15372" width="3.33203125" style="114" customWidth="1"/>
    <col min="15373" max="15373" width="2.08203125" style="114" customWidth="1"/>
    <col min="15374" max="15619" width="8.83203125" style="114"/>
    <col min="15620" max="15620" width="1" style="114" customWidth="1"/>
    <col min="15621" max="15621" width="21.83203125" style="114" customWidth="1"/>
    <col min="15622" max="15622" width="3.58203125" style="114" customWidth="1"/>
    <col min="15623" max="15626" width="13.58203125" style="114" customWidth="1"/>
    <col min="15627" max="15627" width="2.83203125" style="114" customWidth="1"/>
    <col min="15628" max="15628" width="3.33203125" style="114" customWidth="1"/>
    <col min="15629" max="15629" width="2.08203125" style="114" customWidth="1"/>
    <col min="15630" max="15875" width="8.83203125" style="114"/>
    <col min="15876" max="15876" width="1" style="114" customWidth="1"/>
    <col min="15877" max="15877" width="21.83203125" style="114" customWidth="1"/>
    <col min="15878" max="15878" width="3.58203125" style="114" customWidth="1"/>
    <col min="15879" max="15882" width="13.58203125" style="114" customWidth="1"/>
    <col min="15883" max="15883" width="2.83203125" style="114" customWidth="1"/>
    <col min="15884" max="15884" width="3.33203125" style="114" customWidth="1"/>
    <col min="15885" max="15885" width="2.08203125" style="114" customWidth="1"/>
    <col min="15886" max="16131" width="8.83203125" style="114"/>
    <col min="16132" max="16132" width="1" style="114" customWidth="1"/>
    <col min="16133" max="16133" width="21.83203125" style="114" customWidth="1"/>
    <col min="16134" max="16134" width="3.58203125" style="114" customWidth="1"/>
    <col min="16135" max="16138" width="13.58203125" style="114" customWidth="1"/>
    <col min="16139" max="16139" width="2.83203125" style="114" customWidth="1"/>
    <col min="16140" max="16140" width="3.33203125" style="114" customWidth="1"/>
    <col min="16141" max="16141" width="2.08203125" style="114" customWidth="1"/>
    <col min="16142" max="16384" width="8.83203125" style="114"/>
  </cols>
  <sheetData>
    <row r="1" spans="1:13" ht="27.75" customHeight="1">
      <c r="A1" s="111"/>
      <c r="B1" s="114" t="s">
        <v>354</v>
      </c>
    </row>
    <row r="2" spans="1:13" ht="27.75" customHeight="1">
      <c r="A2" s="111"/>
      <c r="I2" s="1657" t="s">
        <v>346</v>
      </c>
      <c r="J2" s="1657"/>
      <c r="K2" s="1657"/>
    </row>
    <row r="3" spans="1:13" ht="36" customHeight="1">
      <c r="A3" s="1346" t="s">
        <v>353</v>
      </c>
      <c r="B3" s="1346"/>
      <c r="C3" s="1346"/>
      <c r="D3" s="1346"/>
      <c r="E3" s="1346"/>
      <c r="F3" s="1346"/>
      <c r="G3" s="1346"/>
      <c r="H3" s="1346"/>
      <c r="I3" s="1346"/>
      <c r="J3" s="1346"/>
      <c r="K3" s="1346"/>
    </row>
    <row r="4" spans="1:13" ht="36" customHeight="1">
      <c r="A4" s="112"/>
      <c r="B4" s="112"/>
      <c r="C4" s="112"/>
      <c r="D4" s="112"/>
      <c r="E4" s="112"/>
      <c r="F4" s="112"/>
      <c r="G4" s="112"/>
      <c r="H4" s="112"/>
      <c r="I4" s="112"/>
      <c r="J4" s="112"/>
      <c r="K4" s="112"/>
    </row>
    <row r="5" spans="1:13" ht="43.5" customHeight="1">
      <c r="A5" s="112"/>
      <c r="B5" s="162" t="s">
        <v>97</v>
      </c>
      <c r="C5" s="1658"/>
      <c r="D5" s="1659"/>
      <c r="E5" s="1659"/>
      <c r="F5" s="1659"/>
      <c r="G5" s="1659"/>
      <c r="H5" s="1659"/>
      <c r="I5" s="1659"/>
      <c r="J5" s="1659"/>
      <c r="K5" s="1660"/>
    </row>
    <row r="6" spans="1:13" ht="43.5" customHeight="1">
      <c r="B6" s="235" t="s">
        <v>138</v>
      </c>
      <c r="C6" s="1661" t="s">
        <v>139</v>
      </c>
      <c r="D6" s="1661"/>
      <c r="E6" s="1661"/>
      <c r="F6" s="1661"/>
      <c r="G6" s="1661"/>
      <c r="H6" s="1661"/>
      <c r="I6" s="1661"/>
      <c r="J6" s="1661"/>
      <c r="K6" s="1662"/>
    </row>
    <row r="7" spans="1:13" ht="19.5" customHeight="1">
      <c r="B7" s="1663" t="s">
        <v>140</v>
      </c>
      <c r="C7" s="236"/>
      <c r="D7" s="237"/>
      <c r="E7" s="237"/>
      <c r="F7" s="237"/>
      <c r="G7" s="237"/>
      <c r="H7" s="237"/>
      <c r="I7" s="237"/>
      <c r="J7" s="237"/>
      <c r="K7" s="238"/>
    </row>
    <row r="8" spans="1:13" ht="33" customHeight="1">
      <c r="B8" s="1664"/>
      <c r="C8" s="239"/>
      <c r="D8" s="204"/>
      <c r="E8" s="1337" t="s">
        <v>93</v>
      </c>
      <c r="F8" s="1338"/>
      <c r="G8" s="1337" t="s">
        <v>95</v>
      </c>
      <c r="H8" s="1338"/>
      <c r="I8" s="204" t="s">
        <v>102</v>
      </c>
      <c r="J8" s="204"/>
      <c r="K8" s="240"/>
    </row>
    <row r="9" spans="1:13" ht="33" customHeight="1">
      <c r="B9" s="1664"/>
      <c r="C9" s="239"/>
      <c r="D9" s="204" t="s">
        <v>141</v>
      </c>
      <c r="E9" s="267"/>
      <c r="F9" s="204" t="s">
        <v>94</v>
      </c>
      <c r="G9" s="267"/>
      <c r="H9" s="205" t="s">
        <v>94</v>
      </c>
      <c r="I9" s="268">
        <f>E9+G9</f>
        <v>0</v>
      </c>
      <c r="J9" s="234" t="s">
        <v>94</v>
      </c>
      <c r="K9" s="240"/>
    </row>
    <row r="10" spans="1:13" ht="33" customHeight="1">
      <c r="B10" s="1664"/>
      <c r="C10" s="241"/>
      <c r="D10" s="203" t="s">
        <v>142</v>
      </c>
      <c r="E10" s="267"/>
      <c r="F10" s="204" t="s">
        <v>94</v>
      </c>
      <c r="G10" s="269"/>
      <c r="H10" s="233" t="s">
        <v>94</v>
      </c>
      <c r="I10" s="271">
        <f>E10+G10</f>
        <v>0</v>
      </c>
      <c r="J10" s="205" t="s">
        <v>94</v>
      </c>
      <c r="K10" s="242"/>
    </row>
    <row r="11" spans="1:13" ht="19.5" customHeight="1">
      <c r="B11" s="1665"/>
      <c r="C11" s="243"/>
      <c r="D11" s="237"/>
      <c r="E11" s="237"/>
      <c r="F11" s="237"/>
      <c r="G11" s="237"/>
      <c r="H11" s="237"/>
      <c r="I11" s="244"/>
      <c r="J11" s="244"/>
      <c r="K11" s="245"/>
    </row>
    <row r="12" spans="1:13" ht="17.25" customHeight="1">
      <c r="B12" s="1663" t="s">
        <v>143</v>
      </c>
      <c r="C12" s="236"/>
      <c r="D12" s="246"/>
      <c r="E12" s="246"/>
      <c r="F12" s="246"/>
      <c r="G12" s="246"/>
      <c r="H12" s="246"/>
      <c r="I12" s="246"/>
      <c r="J12" s="246"/>
      <c r="K12" s="247"/>
    </row>
    <row r="13" spans="1:13" ht="42" customHeight="1">
      <c r="B13" s="1664"/>
      <c r="C13" s="248" t="s">
        <v>144</v>
      </c>
      <c r="D13" s="114" t="s">
        <v>145</v>
      </c>
      <c r="G13" s="270"/>
      <c r="H13" s="204" t="s">
        <v>420</v>
      </c>
      <c r="K13" s="249"/>
    </row>
    <row r="14" spans="1:13" ht="17.25" customHeight="1">
      <c r="B14" s="1665"/>
      <c r="C14" s="250"/>
      <c r="D14" s="251"/>
      <c r="E14" s="251"/>
      <c r="F14" s="251"/>
      <c r="G14" s="251"/>
      <c r="H14" s="251"/>
      <c r="I14" s="251"/>
      <c r="J14" s="251"/>
      <c r="K14" s="252"/>
    </row>
    <row r="16" spans="1:13" ht="17.25" customHeight="1">
      <c r="B16" s="113" t="s">
        <v>146</v>
      </c>
      <c r="C16" s="113"/>
      <c r="D16" s="113"/>
      <c r="E16" s="113"/>
      <c r="F16" s="113"/>
      <c r="G16" s="113"/>
      <c r="H16" s="113"/>
      <c r="I16" s="113"/>
      <c r="J16" s="113"/>
      <c r="K16" s="113"/>
      <c r="L16" s="113"/>
      <c r="M16" s="113"/>
    </row>
    <row r="17" spans="2:13" ht="36" customHeight="1">
      <c r="B17" s="1342" t="s">
        <v>455</v>
      </c>
      <c r="C17" s="1340"/>
      <c r="D17" s="1340"/>
      <c r="E17" s="1340"/>
      <c r="F17" s="1340"/>
      <c r="G17" s="1340"/>
      <c r="H17" s="1340"/>
      <c r="I17" s="1340"/>
      <c r="J17" s="1340"/>
      <c r="K17" s="1340"/>
      <c r="L17" s="113"/>
      <c r="M17" s="113"/>
    </row>
    <row r="18" spans="2:13" ht="7.5" customHeight="1">
      <c r="B18" s="1342"/>
      <c r="C18" s="1656"/>
      <c r="D18" s="1656"/>
      <c r="E18" s="1656"/>
      <c r="F18" s="1656"/>
      <c r="G18" s="1656"/>
      <c r="H18" s="1656"/>
      <c r="I18" s="1656"/>
      <c r="J18" s="1656"/>
      <c r="K18" s="1656"/>
    </row>
    <row r="19" spans="2:13">
      <c r="B19" s="113"/>
    </row>
  </sheetData>
  <sheetProtection algorithmName="SHA-512" hashValue="RK7YPjUxB49SchWvr2AoYjNvW74KzE461OrVgtAxzvK1cPakkm7cw7jQr5vHBXTHOBWz397q72+MNc0/x18I8g==" saltValue="8k3koL1SvTYqaybpkWx8oA==" spinCount="100000" sheet="1" objects="1" scenarios="1"/>
  <mergeCells count="10">
    <mergeCell ref="B17:K17"/>
    <mergeCell ref="B18:K18"/>
    <mergeCell ref="E8:F8"/>
    <mergeCell ref="G8:H8"/>
    <mergeCell ref="I2:K2"/>
    <mergeCell ref="A3:K3"/>
    <mergeCell ref="C5:K5"/>
    <mergeCell ref="C6:K6"/>
    <mergeCell ref="B7:B11"/>
    <mergeCell ref="B12:B14"/>
  </mergeCells>
  <phoneticPr fontId="5"/>
  <pageMargins left="0.7" right="0.7" top="0.75" bottom="0.75" header="0.3" footer="0.3"/>
  <pageSetup paperSize="9" scale="93"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67"/>
  <dimension ref="A1:AB349"/>
  <sheetViews>
    <sheetView showGridLines="0" view="pageBreakPreview" zoomScale="90" zoomScaleNormal="100" zoomScaleSheetLayoutView="90" workbookViewId="0">
      <selection activeCell="B2" sqref="B2:P2"/>
    </sheetView>
  </sheetViews>
  <sheetFormatPr defaultRowHeight="13"/>
  <cols>
    <col min="1" max="1" width="1" style="117" customWidth="1"/>
    <col min="2" max="14" width="2.33203125" style="117" customWidth="1"/>
    <col min="15" max="16" width="24" style="117" customWidth="1"/>
    <col min="17" max="18" width="2.33203125" style="117" customWidth="1"/>
    <col min="19" max="19" width="9.08203125" style="117" customWidth="1"/>
    <col min="20" max="26" width="9.08203125" style="117" hidden="1" customWidth="1"/>
    <col min="27" max="28" width="2.33203125" style="117" hidden="1" customWidth="1"/>
    <col min="29" max="45" width="2.33203125" style="117" customWidth="1"/>
    <col min="46" max="256" width="8.83203125" style="117"/>
    <col min="257" max="257" width="1" style="117" customWidth="1"/>
    <col min="258" max="270" width="2.33203125" style="117" customWidth="1"/>
    <col min="271" max="272" width="24" style="117" customWidth="1"/>
    <col min="273" max="301" width="2.33203125" style="117" customWidth="1"/>
    <col min="302" max="512" width="8.83203125" style="117"/>
    <col min="513" max="513" width="1" style="117" customWidth="1"/>
    <col min="514" max="526" width="2.33203125" style="117" customWidth="1"/>
    <col min="527" max="528" width="24" style="117" customWidth="1"/>
    <col min="529" max="557" width="2.33203125" style="117" customWidth="1"/>
    <col min="558" max="768" width="8.83203125" style="117"/>
    <col min="769" max="769" width="1" style="117" customWidth="1"/>
    <col min="770" max="782" width="2.33203125" style="117" customWidth="1"/>
    <col min="783" max="784" width="24" style="117" customWidth="1"/>
    <col min="785" max="813" width="2.33203125" style="117" customWidth="1"/>
    <col min="814" max="1024" width="8.83203125" style="117"/>
    <col min="1025" max="1025" width="1" style="117" customWidth="1"/>
    <col min="1026" max="1038" width="2.33203125" style="117" customWidth="1"/>
    <col min="1039" max="1040" width="24" style="117" customWidth="1"/>
    <col min="1041" max="1069" width="2.33203125" style="117" customWidth="1"/>
    <col min="1070" max="1280" width="8.83203125" style="117"/>
    <col min="1281" max="1281" width="1" style="117" customWidth="1"/>
    <col min="1282" max="1294" width="2.33203125" style="117" customWidth="1"/>
    <col min="1295" max="1296" width="24" style="117" customWidth="1"/>
    <col min="1297" max="1325" width="2.33203125" style="117" customWidth="1"/>
    <col min="1326" max="1536" width="8.83203125" style="117"/>
    <col min="1537" max="1537" width="1" style="117" customWidth="1"/>
    <col min="1538" max="1550" width="2.33203125" style="117" customWidth="1"/>
    <col min="1551" max="1552" width="24" style="117" customWidth="1"/>
    <col min="1553" max="1581" width="2.33203125" style="117" customWidth="1"/>
    <col min="1582" max="1792" width="8.83203125" style="117"/>
    <col min="1793" max="1793" width="1" style="117" customWidth="1"/>
    <col min="1794" max="1806" width="2.33203125" style="117" customWidth="1"/>
    <col min="1807" max="1808" width="24" style="117" customWidth="1"/>
    <col min="1809" max="1837" width="2.33203125" style="117" customWidth="1"/>
    <col min="1838" max="2048" width="8.83203125" style="117"/>
    <col min="2049" max="2049" width="1" style="117" customWidth="1"/>
    <col min="2050" max="2062" width="2.33203125" style="117" customWidth="1"/>
    <col min="2063" max="2064" width="24" style="117" customWidth="1"/>
    <col min="2065" max="2093" width="2.33203125" style="117" customWidth="1"/>
    <col min="2094" max="2304" width="8.83203125" style="117"/>
    <col min="2305" max="2305" width="1" style="117" customWidth="1"/>
    <col min="2306" max="2318" width="2.33203125" style="117" customWidth="1"/>
    <col min="2319" max="2320" width="24" style="117" customWidth="1"/>
    <col min="2321" max="2349" width="2.33203125" style="117" customWidth="1"/>
    <col min="2350" max="2560" width="8.83203125" style="117"/>
    <col min="2561" max="2561" width="1" style="117" customWidth="1"/>
    <col min="2562" max="2574" width="2.33203125" style="117" customWidth="1"/>
    <col min="2575" max="2576" width="24" style="117" customWidth="1"/>
    <col min="2577" max="2605" width="2.33203125" style="117" customWidth="1"/>
    <col min="2606" max="2816" width="8.83203125" style="117"/>
    <col min="2817" max="2817" width="1" style="117" customWidth="1"/>
    <col min="2818" max="2830" width="2.33203125" style="117" customWidth="1"/>
    <col min="2831" max="2832" width="24" style="117" customWidth="1"/>
    <col min="2833" max="2861" width="2.33203125" style="117" customWidth="1"/>
    <col min="2862" max="3072" width="8.83203125" style="117"/>
    <col min="3073" max="3073" width="1" style="117" customWidth="1"/>
    <col min="3074" max="3086" width="2.33203125" style="117" customWidth="1"/>
    <col min="3087" max="3088" width="24" style="117" customWidth="1"/>
    <col min="3089" max="3117" width="2.33203125" style="117" customWidth="1"/>
    <col min="3118" max="3328" width="8.83203125" style="117"/>
    <col min="3329" max="3329" width="1" style="117" customWidth="1"/>
    <col min="3330" max="3342" width="2.33203125" style="117" customWidth="1"/>
    <col min="3343" max="3344" width="24" style="117" customWidth="1"/>
    <col min="3345" max="3373" width="2.33203125" style="117" customWidth="1"/>
    <col min="3374" max="3584" width="8.83203125" style="117"/>
    <col min="3585" max="3585" width="1" style="117" customWidth="1"/>
    <col min="3586" max="3598" width="2.33203125" style="117" customWidth="1"/>
    <col min="3599" max="3600" width="24" style="117" customWidth="1"/>
    <col min="3601" max="3629" width="2.33203125" style="117" customWidth="1"/>
    <col min="3630" max="3840" width="8.83203125" style="117"/>
    <col min="3841" max="3841" width="1" style="117" customWidth="1"/>
    <col min="3842" max="3854" width="2.33203125" style="117" customWidth="1"/>
    <col min="3855" max="3856" width="24" style="117" customWidth="1"/>
    <col min="3857" max="3885" width="2.33203125" style="117" customWidth="1"/>
    <col min="3886" max="4096" width="8.83203125" style="117"/>
    <col min="4097" max="4097" width="1" style="117" customWidth="1"/>
    <col min="4098" max="4110" width="2.33203125" style="117" customWidth="1"/>
    <col min="4111" max="4112" width="24" style="117" customWidth="1"/>
    <col min="4113" max="4141" width="2.33203125" style="117" customWidth="1"/>
    <col min="4142" max="4352" width="8.83203125" style="117"/>
    <col min="4353" max="4353" width="1" style="117" customWidth="1"/>
    <col min="4354" max="4366" width="2.33203125" style="117" customWidth="1"/>
    <col min="4367" max="4368" width="24" style="117" customWidth="1"/>
    <col min="4369" max="4397" width="2.33203125" style="117" customWidth="1"/>
    <col min="4398" max="4608" width="8.83203125" style="117"/>
    <col min="4609" max="4609" width="1" style="117" customWidth="1"/>
    <col min="4610" max="4622" width="2.33203125" style="117" customWidth="1"/>
    <col min="4623" max="4624" width="24" style="117" customWidth="1"/>
    <col min="4625" max="4653" width="2.33203125" style="117" customWidth="1"/>
    <col min="4654" max="4864" width="8.83203125" style="117"/>
    <col min="4865" max="4865" width="1" style="117" customWidth="1"/>
    <col min="4866" max="4878" width="2.33203125" style="117" customWidth="1"/>
    <col min="4879" max="4880" width="24" style="117" customWidth="1"/>
    <col min="4881" max="4909" width="2.33203125" style="117" customWidth="1"/>
    <col min="4910" max="5120" width="8.83203125" style="117"/>
    <col min="5121" max="5121" width="1" style="117" customWidth="1"/>
    <col min="5122" max="5134" width="2.33203125" style="117" customWidth="1"/>
    <col min="5135" max="5136" width="24" style="117" customWidth="1"/>
    <col min="5137" max="5165" width="2.33203125" style="117" customWidth="1"/>
    <col min="5166" max="5376" width="8.83203125" style="117"/>
    <col min="5377" max="5377" width="1" style="117" customWidth="1"/>
    <col min="5378" max="5390" width="2.33203125" style="117" customWidth="1"/>
    <col min="5391" max="5392" width="24" style="117" customWidth="1"/>
    <col min="5393" max="5421" width="2.33203125" style="117" customWidth="1"/>
    <col min="5422" max="5632" width="8.83203125" style="117"/>
    <col min="5633" max="5633" width="1" style="117" customWidth="1"/>
    <col min="5634" max="5646" width="2.33203125" style="117" customWidth="1"/>
    <col min="5647" max="5648" width="24" style="117" customWidth="1"/>
    <col min="5649" max="5677" width="2.33203125" style="117" customWidth="1"/>
    <col min="5678" max="5888" width="8.83203125" style="117"/>
    <col min="5889" max="5889" width="1" style="117" customWidth="1"/>
    <col min="5890" max="5902" width="2.33203125" style="117" customWidth="1"/>
    <col min="5903" max="5904" width="24" style="117" customWidth="1"/>
    <col min="5905" max="5933" width="2.33203125" style="117" customWidth="1"/>
    <col min="5934" max="6144" width="8.83203125" style="117"/>
    <col min="6145" max="6145" width="1" style="117" customWidth="1"/>
    <col min="6146" max="6158" width="2.33203125" style="117" customWidth="1"/>
    <col min="6159" max="6160" width="24" style="117" customWidth="1"/>
    <col min="6161" max="6189" width="2.33203125" style="117" customWidth="1"/>
    <col min="6190" max="6400" width="8.83203125" style="117"/>
    <col min="6401" max="6401" width="1" style="117" customWidth="1"/>
    <col min="6402" max="6414" width="2.33203125" style="117" customWidth="1"/>
    <col min="6415" max="6416" width="24" style="117" customWidth="1"/>
    <col min="6417" max="6445" width="2.33203125" style="117" customWidth="1"/>
    <col min="6446" max="6656" width="8.83203125" style="117"/>
    <col min="6657" max="6657" width="1" style="117" customWidth="1"/>
    <col min="6658" max="6670" width="2.33203125" style="117" customWidth="1"/>
    <col min="6671" max="6672" width="24" style="117" customWidth="1"/>
    <col min="6673" max="6701" width="2.33203125" style="117" customWidth="1"/>
    <col min="6702" max="6912" width="8.83203125" style="117"/>
    <col min="6913" max="6913" width="1" style="117" customWidth="1"/>
    <col min="6914" max="6926" width="2.33203125" style="117" customWidth="1"/>
    <col min="6927" max="6928" width="24" style="117" customWidth="1"/>
    <col min="6929" max="6957" width="2.33203125" style="117" customWidth="1"/>
    <col min="6958" max="7168" width="8.83203125" style="117"/>
    <col min="7169" max="7169" width="1" style="117" customWidth="1"/>
    <col min="7170" max="7182" width="2.33203125" style="117" customWidth="1"/>
    <col min="7183" max="7184" width="24" style="117" customWidth="1"/>
    <col min="7185" max="7213" width="2.33203125" style="117" customWidth="1"/>
    <col min="7214" max="7424" width="8.83203125" style="117"/>
    <col min="7425" max="7425" width="1" style="117" customWidth="1"/>
    <col min="7426" max="7438" width="2.33203125" style="117" customWidth="1"/>
    <col min="7439" max="7440" width="24" style="117" customWidth="1"/>
    <col min="7441" max="7469" width="2.33203125" style="117" customWidth="1"/>
    <col min="7470" max="7680" width="8.83203125" style="117"/>
    <col min="7681" max="7681" width="1" style="117" customWidth="1"/>
    <col min="7682" max="7694" width="2.33203125" style="117" customWidth="1"/>
    <col min="7695" max="7696" width="24" style="117" customWidth="1"/>
    <col min="7697" max="7725" width="2.33203125" style="117" customWidth="1"/>
    <col min="7726" max="7936" width="8.83203125" style="117"/>
    <col min="7937" max="7937" width="1" style="117" customWidth="1"/>
    <col min="7938" max="7950" width="2.33203125" style="117" customWidth="1"/>
    <col min="7951" max="7952" width="24" style="117" customWidth="1"/>
    <col min="7953" max="7981" width="2.33203125" style="117" customWidth="1"/>
    <col min="7982" max="8192" width="8.83203125" style="117"/>
    <col min="8193" max="8193" width="1" style="117" customWidth="1"/>
    <col min="8194" max="8206" width="2.33203125" style="117" customWidth="1"/>
    <col min="8207" max="8208" width="24" style="117" customWidth="1"/>
    <col min="8209" max="8237" width="2.33203125" style="117" customWidth="1"/>
    <col min="8238" max="8448" width="8.83203125" style="117"/>
    <col min="8449" max="8449" width="1" style="117" customWidth="1"/>
    <col min="8450" max="8462" width="2.33203125" style="117" customWidth="1"/>
    <col min="8463" max="8464" width="24" style="117" customWidth="1"/>
    <col min="8465" max="8493" width="2.33203125" style="117" customWidth="1"/>
    <col min="8494" max="8704" width="8.83203125" style="117"/>
    <col min="8705" max="8705" width="1" style="117" customWidth="1"/>
    <col min="8706" max="8718" width="2.33203125" style="117" customWidth="1"/>
    <col min="8719" max="8720" width="24" style="117" customWidth="1"/>
    <col min="8721" max="8749" width="2.33203125" style="117" customWidth="1"/>
    <col min="8750" max="8960" width="8.83203125" style="117"/>
    <col min="8961" max="8961" width="1" style="117" customWidth="1"/>
    <col min="8962" max="8974" width="2.33203125" style="117" customWidth="1"/>
    <col min="8975" max="8976" width="24" style="117" customWidth="1"/>
    <col min="8977" max="9005" width="2.33203125" style="117" customWidth="1"/>
    <col min="9006" max="9216" width="8.83203125" style="117"/>
    <col min="9217" max="9217" width="1" style="117" customWidth="1"/>
    <col min="9218" max="9230" width="2.33203125" style="117" customWidth="1"/>
    <col min="9231" max="9232" width="24" style="117" customWidth="1"/>
    <col min="9233" max="9261" width="2.33203125" style="117" customWidth="1"/>
    <col min="9262" max="9472" width="8.83203125" style="117"/>
    <col min="9473" max="9473" width="1" style="117" customWidth="1"/>
    <col min="9474" max="9486" width="2.33203125" style="117" customWidth="1"/>
    <col min="9487" max="9488" width="24" style="117" customWidth="1"/>
    <col min="9489" max="9517" width="2.33203125" style="117" customWidth="1"/>
    <col min="9518" max="9728" width="8.83203125" style="117"/>
    <col min="9729" max="9729" width="1" style="117" customWidth="1"/>
    <col min="9730" max="9742" width="2.33203125" style="117" customWidth="1"/>
    <col min="9743" max="9744" width="24" style="117" customWidth="1"/>
    <col min="9745" max="9773" width="2.33203125" style="117" customWidth="1"/>
    <col min="9774" max="9984" width="8.83203125" style="117"/>
    <col min="9985" max="9985" width="1" style="117" customWidth="1"/>
    <col min="9986" max="9998" width="2.33203125" style="117" customWidth="1"/>
    <col min="9999" max="10000" width="24" style="117" customWidth="1"/>
    <col min="10001" max="10029" width="2.33203125" style="117" customWidth="1"/>
    <col min="10030" max="10240" width="8.83203125" style="117"/>
    <col min="10241" max="10241" width="1" style="117" customWidth="1"/>
    <col min="10242" max="10254" width="2.33203125" style="117" customWidth="1"/>
    <col min="10255" max="10256" width="24" style="117" customWidth="1"/>
    <col min="10257" max="10285" width="2.33203125" style="117" customWidth="1"/>
    <col min="10286" max="10496" width="8.83203125" style="117"/>
    <col min="10497" max="10497" width="1" style="117" customWidth="1"/>
    <col min="10498" max="10510" width="2.33203125" style="117" customWidth="1"/>
    <col min="10511" max="10512" width="24" style="117" customWidth="1"/>
    <col min="10513" max="10541" width="2.33203125" style="117" customWidth="1"/>
    <col min="10542" max="10752" width="8.83203125" style="117"/>
    <col min="10753" max="10753" width="1" style="117" customWidth="1"/>
    <col min="10754" max="10766" width="2.33203125" style="117" customWidth="1"/>
    <col min="10767" max="10768" width="24" style="117" customWidth="1"/>
    <col min="10769" max="10797" width="2.33203125" style="117" customWidth="1"/>
    <col min="10798" max="11008" width="8.83203125" style="117"/>
    <col min="11009" max="11009" width="1" style="117" customWidth="1"/>
    <col min="11010" max="11022" width="2.33203125" style="117" customWidth="1"/>
    <col min="11023" max="11024" width="24" style="117" customWidth="1"/>
    <col min="11025" max="11053" width="2.33203125" style="117" customWidth="1"/>
    <col min="11054" max="11264" width="8.83203125" style="117"/>
    <col min="11265" max="11265" width="1" style="117" customWidth="1"/>
    <col min="11266" max="11278" width="2.33203125" style="117" customWidth="1"/>
    <col min="11279" max="11280" width="24" style="117" customWidth="1"/>
    <col min="11281" max="11309" width="2.33203125" style="117" customWidth="1"/>
    <col min="11310" max="11520" width="8.83203125" style="117"/>
    <col min="11521" max="11521" width="1" style="117" customWidth="1"/>
    <col min="11522" max="11534" width="2.33203125" style="117" customWidth="1"/>
    <col min="11535" max="11536" width="24" style="117" customWidth="1"/>
    <col min="11537" max="11565" width="2.33203125" style="117" customWidth="1"/>
    <col min="11566" max="11776" width="8.83203125" style="117"/>
    <col min="11777" max="11777" width="1" style="117" customWidth="1"/>
    <col min="11778" max="11790" width="2.33203125" style="117" customWidth="1"/>
    <col min="11791" max="11792" width="24" style="117" customWidth="1"/>
    <col min="11793" max="11821" width="2.33203125" style="117" customWidth="1"/>
    <col min="11822" max="12032" width="8.83203125" style="117"/>
    <col min="12033" max="12033" width="1" style="117" customWidth="1"/>
    <col min="12034" max="12046" width="2.33203125" style="117" customWidth="1"/>
    <col min="12047" max="12048" width="24" style="117" customWidth="1"/>
    <col min="12049" max="12077" width="2.33203125" style="117" customWidth="1"/>
    <col min="12078" max="12288" width="8.83203125" style="117"/>
    <col min="12289" max="12289" width="1" style="117" customWidth="1"/>
    <col min="12290" max="12302" width="2.33203125" style="117" customWidth="1"/>
    <col min="12303" max="12304" width="24" style="117" customWidth="1"/>
    <col min="12305" max="12333" width="2.33203125" style="117" customWidth="1"/>
    <col min="12334" max="12544" width="8.83203125" style="117"/>
    <col min="12545" max="12545" width="1" style="117" customWidth="1"/>
    <col min="12546" max="12558" width="2.33203125" style="117" customWidth="1"/>
    <col min="12559" max="12560" width="24" style="117" customWidth="1"/>
    <col min="12561" max="12589" width="2.33203125" style="117" customWidth="1"/>
    <col min="12590" max="12800" width="8.83203125" style="117"/>
    <col min="12801" max="12801" width="1" style="117" customWidth="1"/>
    <col min="12802" max="12814" width="2.33203125" style="117" customWidth="1"/>
    <col min="12815" max="12816" width="24" style="117" customWidth="1"/>
    <col min="12817" max="12845" width="2.33203125" style="117" customWidth="1"/>
    <col min="12846" max="13056" width="8.83203125" style="117"/>
    <col min="13057" max="13057" width="1" style="117" customWidth="1"/>
    <col min="13058" max="13070" width="2.33203125" style="117" customWidth="1"/>
    <col min="13071" max="13072" width="24" style="117" customWidth="1"/>
    <col min="13073" max="13101" width="2.33203125" style="117" customWidth="1"/>
    <col min="13102" max="13312" width="8.83203125" style="117"/>
    <col min="13313" max="13313" width="1" style="117" customWidth="1"/>
    <col min="13314" max="13326" width="2.33203125" style="117" customWidth="1"/>
    <col min="13327" max="13328" width="24" style="117" customWidth="1"/>
    <col min="13329" max="13357" width="2.33203125" style="117" customWidth="1"/>
    <col min="13358" max="13568" width="8.83203125" style="117"/>
    <col min="13569" max="13569" width="1" style="117" customWidth="1"/>
    <col min="13570" max="13582" width="2.33203125" style="117" customWidth="1"/>
    <col min="13583" max="13584" width="24" style="117" customWidth="1"/>
    <col min="13585" max="13613" width="2.33203125" style="117" customWidth="1"/>
    <col min="13614" max="13824" width="8.83203125" style="117"/>
    <col min="13825" max="13825" width="1" style="117" customWidth="1"/>
    <col min="13826" max="13838" width="2.33203125" style="117" customWidth="1"/>
    <col min="13839" max="13840" width="24" style="117" customWidth="1"/>
    <col min="13841" max="13869" width="2.33203125" style="117" customWidth="1"/>
    <col min="13870" max="14080" width="8.83203125" style="117"/>
    <col min="14081" max="14081" width="1" style="117" customWidth="1"/>
    <col min="14082" max="14094" width="2.33203125" style="117" customWidth="1"/>
    <col min="14095" max="14096" width="24" style="117" customWidth="1"/>
    <col min="14097" max="14125" width="2.33203125" style="117" customWidth="1"/>
    <col min="14126" max="14336" width="8.83203125" style="117"/>
    <col min="14337" max="14337" width="1" style="117" customWidth="1"/>
    <col min="14338" max="14350" width="2.33203125" style="117" customWidth="1"/>
    <col min="14351" max="14352" width="24" style="117" customWidth="1"/>
    <col min="14353" max="14381" width="2.33203125" style="117" customWidth="1"/>
    <col min="14382" max="14592" width="8.83203125" style="117"/>
    <col min="14593" max="14593" width="1" style="117" customWidth="1"/>
    <col min="14594" max="14606" width="2.33203125" style="117" customWidth="1"/>
    <col min="14607" max="14608" width="24" style="117" customWidth="1"/>
    <col min="14609" max="14637" width="2.33203125" style="117" customWidth="1"/>
    <col min="14638" max="14848" width="8.83203125" style="117"/>
    <col min="14849" max="14849" width="1" style="117" customWidth="1"/>
    <col min="14850" max="14862" width="2.33203125" style="117" customWidth="1"/>
    <col min="14863" max="14864" width="24" style="117" customWidth="1"/>
    <col min="14865" max="14893" width="2.33203125" style="117" customWidth="1"/>
    <col min="14894" max="15104" width="8.83203125" style="117"/>
    <col min="15105" max="15105" width="1" style="117" customWidth="1"/>
    <col min="15106" max="15118" width="2.33203125" style="117" customWidth="1"/>
    <col min="15119" max="15120" width="24" style="117" customWidth="1"/>
    <col min="15121" max="15149" width="2.33203125" style="117" customWidth="1"/>
    <col min="15150" max="15360" width="8.83203125" style="117"/>
    <col min="15361" max="15361" width="1" style="117" customWidth="1"/>
    <col min="15362" max="15374" width="2.33203125" style="117" customWidth="1"/>
    <col min="15375" max="15376" width="24" style="117" customWidth="1"/>
    <col min="15377" max="15405" width="2.33203125" style="117" customWidth="1"/>
    <col min="15406" max="15616" width="8.83203125" style="117"/>
    <col min="15617" max="15617" width="1" style="117" customWidth="1"/>
    <col min="15618" max="15630" width="2.33203125" style="117" customWidth="1"/>
    <col min="15631" max="15632" width="24" style="117" customWidth="1"/>
    <col min="15633" max="15661" width="2.33203125" style="117" customWidth="1"/>
    <col min="15662" max="15872" width="8.83203125" style="117"/>
    <col min="15873" max="15873" width="1" style="117" customWidth="1"/>
    <col min="15874" max="15886" width="2.33203125" style="117" customWidth="1"/>
    <col min="15887" max="15888" width="24" style="117" customWidth="1"/>
    <col min="15889" max="15917" width="2.33203125" style="117" customWidth="1"/>
    <col min="15918" max="16128" width="8.83203125" style="117"/>
    <col min="16129" max="16129" width="1" style="117" customWidth="1"/>
    <col min="16130" max="16142" width="2.33203125" style="117" customWidth="1"/>
    <col min="16143" max="16144" width="24" style="117" customWidth="1"/>
    <col min="16145" max="16173" width="2.33203125" style="117" customWidth="1"/>
    <col min="16174" max="16384" width="8.83203125" style="117"/>
  </cols>
  <sheetData>
    <row r="1" spans="1:25" s="114" customFormat="1" ht="33" customHeight="1">
      <c r="A1" s="111"/>
      <c r="B1" s="114" t="s">
        <v>358</v>
      </c>
      <c r="P1" s="115"/>
    </row>
    <row r="2" spans="1:25" s="114" customFormat="1" ht="21.75" customHeight="1">
      <c r="A2" s="111"/>
      <c r="B2" s="1699"/>
      <c r="C2" s="1656"/>
      <c r="D2" s="1656"/>
      <c r="E2" s="1656"/>
      <c r="F2" s="1656"/>
      <c r="G2" s="1656"/>
      <c r="H2" s="1656"/>
      <c r="I2" s="1656"/>
      <c r="J2" s="1656"/>
      <c r="K2" s="1656"/>
      <c r="L2" s="1656"/>
      <c r="M2" s="1656"/>
      <c r="N2" s="1656"/>
      <c r="O2" s="1656"/>
      <c r="P2" s="1656"/>
    </row>
    <row r="3" spans="1:25" s="116" customFormat="1" ht="21" customHeight="1">
      <c r="B3" s="1700" t="s">
        <v>355</v>
      </c>
      <c r="C3" s="1700"/>
      <c r="D3" s="1700"/>
      <c r="E3" s="1700"/>
      <c r="F3" s="1700"/>
      <c r="G3" s="1700"/>
      <c r="H3" s="1700"/>
      <c r="I3" s="1700"/>
      <c r="J3" s="1700"/>
      <c r="K3" s="1700"/>
      <c r="L3" s="1700"/>
      <c r="M3" s="1700"/>
      <c r="N3" s="1700"/>
      <c r="O3" s="1700"/>
      <c r="P3" s="1700"/>
    </row>
    <row r="4" spans="1:25" s="114" customFormat="1" ht="27" customHeight="1" thickBot="1">
      <c r="A4" s="112"/>
      <c r="B4" s="1701"/>
      <c r="C4" s="1702"/>
      <c r="D4" s="1702"/>
      <c r="E4" s="1702"/>
      <c r="F4" s="1702"/>
      <c r="G4" s="1702"/>
      <c r="H4" s="1702"/>
      <c r="I4" s="1702"/>
      <c r="J4" s="1702"/>
      <c r="K4" s="1702"/>
      <c r="L4" s="1702"/>
      <c r="M4" s="1702"/>
      <c r="N4" s="1702"/>
      <c r="O4" s="1702"/>
      <c r="P4" s="1702"/>
    </row>
    <row r="5" spans="1:25" s="114" customFormat="1" ht="36" customHeight="1">
      <c r="A5" s="112"/>
      <c r="B5" s="1703" t="s">
        <v>97</v>
      </c>
      <c r="C5" s="1704"/>
      <c r="D5" s="1704"/>
      <c r="E5" s="1704"/>
      <c r="F5" s="1704"/>
      <c r="G5" s="1704"/>
      <c r="H5" s="1704"/>
      <c r="I5" s="1704"/>
      <c r="J5" s="1704"/>
      <c r="K5" s="1704"/>
      <c r="L5" s="1704"/>
      <c r="M5" s="1704"/>
      <c r="N5" s="1705"/>
      <c r="O5" s="1706"/>
      <c r="P5" s="1707"/>
    </row>
    <row r="6" spans="1:25" s="114" customFormat="1" ht="36" customHeight="1">
      <c r="B6" s="1684" t="s">
        <v>297</v>
      </c>
      <c r="C6" s="1685"/>
      <c r="D6" s="1685"/>
      <c r="E6" s="1685"/>
      <c r="F6" s="1685"/>
      <c r="G6" s="1685"/>
      <c r="H6" s="1685"/>
      <c r="I6" s="1685"/>
      <c r="J6" s="1685"/>
      <c r="K6" s="1685"/>
      <c r="L6" s="1685"/>
      <c r="M6" s="1685"/>
      <c r="N6" s="1338"/>
      <c r="O6" s="1686" t="s">
        <v>139</v>
      </c>
      <c r="P6" s="1687"/>
    </row>
    <row r="7" spans="1:25" ht="36" customHeight="1">
      <c r="B7" s="1688" t="s">
        <v>120</v>
      </c>
      <c r="C7" s="1689"/>
      <c r="D7" s="1689"/>
      <c r="E7" s="1689"/>
      <c r="F7" s="1689"/>
      <c r="G7" s="1689"/>
      <c r="H7" s="1689"/>
      <c r="I7" s="1689"/>
      <c r="J7" s="1689"/>
      <c r="K7" s="1689"/>
      <c r="L7" s="1689"/>
      <c r="M7" s="1689"/>
      <c r="N7" s="1690"/>
      <c r="O7" s="1691" t="s">
        <v>121</v>
      </c>
      <c r="P7" s="1692"/>
    </row>
    <row r="8" spans="1:25" ht="21" customHeight="1">
      <c r="B8" s="1693" t="s">
        <v>105</v>
      </c>
      <c r="C8" s="1694"/>
      <c r="D8" s="1694"/>
      <c r="E8" s="1694"/>
      <c r="F8" s="1694"/>
      <c r="G8" s="1694" t="s">
        <v>101</v>
      </c>
      <c r="H8" s="1694"/>
      <c r="I8" s="1694"/>
      <c r="J8" s="1694"/>
      <c r="K8" s="1694"/>
      <c r="L8" s="1694"/>
      <c r="M8" s="1694"/>
      <c r="N8" s="1694"/>
      <c r="O8" s="1695" t="s">
        <v>359</v>
      </c>
      <c r="P8" s="1698" t="s">
        <v>360</v>
      </c>
    </row>
    <row r="9" spans="1:25" ht="21" customHeight="1">
      <c r="B9" s="1693"/>
      <c r="C9" s="1694"/>
      <c r="D9" s="1694"/>
      <c r="E9" s="1694"/>
      <c r="F9" s="1694"/>
      <c r="G9" s="1694"/>
      <c r="H9" s="1694"/>
      <c r="I9" s="1694"/>
      <c r="J9" s="1694"/>
      <c r="K9" s="1694"/>
      <c r="L9" s="1694"/>
      <c r="M9" s="1694"/>
      <c r="N9" s="1694"/>
      <c r="O9" s="1696"/>
      <c r="P9" s="1698"/>
    </row>
    <row r="10" spans="1:25" ht="21" customHeight="1">
      <c r="B10" s="1693"/>
      <c r="C10" s="1694"/>
      <c r="D10" s="1694"/>
      <c r="E10" s="1694"/>
      <c r="F10" s="1694"/>
      <c r="G10" s="1694"/>
      <c r="H10" s="1694"/>
      <c r="I10" s="1694"/>
      <c r="J10" s="1694"/>
      <c r="K10" s="1694"/>
      <c r="L10" s="1694"/>
      <c r="M10" s="1694"/>
      <c r="N10" s="1694"/>
      <c r="O10" s="1697"/>
      <c r="P10" s="1698"/>
      <c r="T10" s="1666" t="s">
        <v>122</v>
      </c>
      <c r="U10" s="1666"/>
      <c r="V10" s="1666"/>
      <c r="W10" s="1666" t="s">
        <v>123</v>
      </c>
      <c r="X10" s="1666"/>
      <c r="Y10" s="1666"/>
    </row>
    <row r="11" spans="1:25" ht="21" customHeight="1">
      <c r="B11" s="1678"/>
      <c r="C11" s="1679"/>
      <c r="D11" s="1679"/>
      <c r="E11" s="1679"/>
      <c r="F11" s="1679"/>
      <c r="G11" s="1679"/>
      <c r="H11" s="1679"/>
      <c r="I11" s="1679"/>
      <c r="J11" s="1679"/>
      <c r="K11" s="1679"/>
      <c r="L11" s="1679"/>
      <c r="M11" s="1679"/>
      <c r="N11" s="1679"/>
      <c r="O11" s="272"/>
      <c r="P11" s="273"/>
      <c r="T11" s="29">
        <f>IF(B11="",0,1)</f>
        <v>0</v>
      </c>
      <c r="U11" s="29">
        <f>IF(P11="",0,1)</f>
        <v>0</v>
      </c>
      <c r="V11" s="29">
        <f>SUM(T11:U11)</f>
        <v>0</v>
      </c>
      <c r="W11" s="29">
        <f>IF(B11="生活支援員",1,0)</f>
        <v>0</v>
      </c>
      <c r="X11" s="29">
        <f>IF(O11="",0,1)</f>
        <v>0</v>
      </c>
      <c r="Y11" s="29">
        <f>SUM(W11:X11)</f>
        <v>0</v>
      </c>
    </row>
    <row r="12" spans="1:25" ht="21" customHeight="1">
      <c r="B12" s="1678"/>
      <c r="C12" s="1679"/>
      <c r="D12" s="1679"/>
      <c r="E12" s="1679"/>
      <c r="F12" s="1679"/>
      <c r="G12" s="1679"/>
      <c r="H12" s="1679"/>
      <c r="I12" s="1679"/>
      <c r="J12" s="1679"/>
      <c r="K12" s="1679"/>
      <c r="L12" s="1679"/>
      <c r="M12" s="1679"/>
      <c r="N12" s="1679"/>
      <c r="O12" s="272"/>
      <c r="P12" s="273"/>
      <c r="T12" s="29">
        <f t="shared" ref="T12:T20" si="0">IF(B12="",0,1)</f>
        <v>0</v>
      </c>
      <c r="U12" s="29">
        <f t="shared" ref="U12:U20" si="1">IF(P12="",0,1)</f>
        <v>0</v>
      </c>
      <c r="V12" s="29">
        <f t="shared" ref="V12:V20" si="2">SUM(T12:U12)</f>
        <v>0</v>
      </c>
      <c r="W12" s="29">
        <f t="shared" ref="W12:W20" si="3">IF(B12="生活支援員",1,0)</f>
        <v>0</v>
      </c>
      <c r="X12" s="29">
        <f t="shared" ref="X12:X20" si="4">IF(O12="",0,1)</f>
        <v>0</v>
      </c>
      <c r="Y12" s="29">
        <f t="shared" ref="Y12:Y20" si="5">SUM(W12:X12)</f>
        <v>0</v>
      </c>
    </row>
    <row r="13" spans="1:25" ht="21" customHeight="1">
      <c r="B13" s="1678"/>
      <c r="C13" s="1679"/>
      <c r="D13" s="1679"/>
      <c r="E13" s="1679"/>
      <c r="F13" s="1679"/>
      <c r="G13" s="1679"/>
      <c r="H13" s="1679"/>
      <c r="I13" s="1679"/>
      <c r="J13" s="1679"/>
      <c r="K13" s="1679"/>
      <c r="L13" s="1679"/>
      <c r="M13" s="1679"/>
      <c r="N13" s="1679"/>
      <c r="O13" s="272"/>
      <c r="P13" s="273"/>
      <c r="T13" s="29">
        <f t="shared" si="0"/>
        <v>0</v>
      </c>
      <c r="U13" s="29">
        <f t="shared" si="1"/>
        <v>0</v>
      </c>
      <c r="V13" s="29">
        <f t="shared" si="2"/>
        <v>0</v>
      </c>
      <c r="W13" s="29">
        <f t="shared" si="3"/>
        <v>0</v>
      </c>
      <c r="X13" s="29">
        <f t="shared" si="4"/>
        <v>0</v>
      </c>
      <c r="Y13" s="29">
        <f t="shared" si="5"/>
        <v>0</v>
      </c>
    </row>
    <row r="14" spans="1:25" ht="21" customHeight="1">
      <c r="B14" s="1678"/>
      <c r="C14" s="1679"/>
      <c r="D14" s="1679"/>
      <c r="E14" s="1679"/>
      <c r="F14" s="1679"/>
      <c r="G14" s="1679"/>
      <c r="H14" s="1679"/>
      <c r="I14" s="1679"/>
      <c r="J14" s="1679"/>
      <c r="K14" s="1679"/>
      <c r="L14" s="1679"/>
      <c r="M14" s="1679"/>
      <c r="N14" s="1679"/>
      <c r="O14" s="272"/>
      <c r="P14" s="273"/>
      <c r="T14" s="29">
        <f t="shared" si="0"/>
        <v>0</v>
      </c>
      <c r="U14" s="29">
        <f t="shared" si="1"/>
        <v>0</v>
      </c>
      <c r="V14" s="29">
        <f t="shared" si="2"/>
        <v>0</v>
      </c>
      <c r="W14" s="29">
        <f t="shared" si="3"/>
        <v>0</v>
      </c>
      <c r="X14" s="29">
        <f t="shared" si="4"/>
        <v>0</v>
      </c>
      <c r="Y14" s="29">
        <f t="shared" si="5"/>
        <v>0</v>
      </c>
    </row>
    <row r="15" spans="1:25" ht="21" customHeight="1">
      <c r="B15" s="1678"/>
      <c r="C15" s="1679"/>
      <c r="D15" s="1679"/>
      <c r="E15" s="1679"/>
      <c r="F15" s="1679"/>
      <c r="G15" s="1679"/>
      <c r="H15" s="1679"/>
      <c r="I15" s="1679"/>
      <c r="J15" s="1679"/>
      <c r="K15" s="1679"/>
      <c r="L15" s="1679"/>
      <c r="M15" s="1679"/>
      <c r="N15" s="1679"/>
      <c r="O15" s="272"/>
      <c r="P15" s="273"/>
      <c r="T15" s="29">
        <f t="shared" si="0"/>
        <v>0</v>
      </c>
      <c r="U15" s="29">
        <f t="shared" si="1"/>
        <v>0</v>
      </c>
      <c r="V15" s="29">
        <f t="shared" si="2"/>
        <v>0</v>
      </c>
      <c r="W15" s="29">
        <f t="shared" si="3"/>
        <v>0</v>
      </c>
      <c r="X15" s="29">
        <f t="shared" si="4"/>
        <v>0</v>
      </c>
      <c r="Y15" s="29">
        <f t="shared" si="5"/>
        <v>0</v>
      </c>
    </row>
    <row r="16" spans="1:25" ht="21" customHeight="1">
      <c r="B16" s="1678"/>
      <c r="C16" s="1679"/>
      <c r="D16" s="1679"/>
      <c r="E16" s="1679"/>
      <c r="F16" s="1679"/>
      <c r="G16" s="1679"/>
      <c r="H16" s="1679"/>
      <c r="I16" s="1679"/>
      <c r="J16" s="1679"/>
      <c r="K16" s="1679"/>
      <c r="L16" s="1679"/>
      <c r="M16" s="1679"/>
      <c r="N16" s="1679"/>
      <c r="O16" s="272"/>
      <c r="P16" s="273"/>
      <c r="T16" s="29">
        <f t="shared" si="0"/>
        <v>0</v>
      </c>
      <c r="U16" s="29">
        <f t="shared" si="1"/>
        <v>0</v>
      </c>
      <c r="V16" s="29">
        <f t="shared" si="2"/>
        <v>0</v>
      </c>
      <c r="W16" s="29">
        <f t="shared" si="3"/>
        <v>0</v>
      </c>
      <c r="X16" s="29">
        <f t="shared" si="4"/>
        <v>0</v>
      </c>
      <c r="Y16" s="29">
        <f t="shared" si="5"/>
        <v>0</v>
      </c>
    </row>
    <row r="17" spans="2:25" ht="21" customHeight="1">
      <c r="B17" s="1678"/>
      <c r="C17" s="1679"/>
      <c r="D17" s="1679"/>
      <c r="E17" s="1679"/>
      <c r="F17" s="1679"/>
      <c r="G17" s="1679"/>
      <c r="H17" s="1679"/>
      <c r="I17" s="1679"/>
      <c r="J17" s="1679"/>
      <c r="K17" s="1679"/>
      <c r="L17" s="1679"/>
      <c r="M17" s="1679"/>
      <c r="N17" s="1679"/>
      <c r="O17" s="272"/>
      <c r="P17" s="273"/>
      <c r="T17" s="29">
        <f t="shared" si="0"/>
        <v>0</v>
      </c>
      <c r="U17" s="29">
        <f t="shared" si="1"/>
        <v>0</v>
      </c>
      <c r="V17" s="29">
        <f t="shared" si="2"/>
        <v>0</v>
      </c>
      <c r="W17" s="29">
        <f t="shared" si="3"/>
        <v>0</v>
      </c>
      <c r="X17" s="29">
        <f t="shared" si="4"/>
        <v>0</v>
      </c>
      <c r="Y17" s="29">
        <f t="shared" si="5"/>
        <v>0</v>
      </c>
    </row>
    <row r="18" spans="2:25" ht="21" customHeight="1">
      <c r="B18" s="1678"/>
      <c r="C18" s="1679"/>
      <c r="D18" s="1679"/>
      <c r="E18" s="1679"/>
      <c r="F18" s="1679"/>
      <c r="G18" s="1679"/>
      <c r="H18" s="1679"/>
      <c r="I18" s="1679"/>
      <c r="J18" s="1679"/>
      <c r="K18" s="1679"/>
      <c r="L18" s="1679"/>
      <c r="M18" s="1679"/>
      <c r="N18" s="1679"/>
      <c r="O18" s="272"/>
      <c r="P18" s="273"/>
      <c r="T18" s="29">
        <f t="shared" si="0"/>
        <v>0</v>
      </c>
      <c r="U18" s="29">
        <f t="shared" si="1"/>
        <v>0</v>
      </c>
      <c r="V18" s="29">
        <f t="shared" si="2"/>
        <v>0</v>
      </c>
      <c r="W18" s="29">
        <f t="shared" si="3"/>
        <v>0</v>
      </c>
      <c r="X18" s="29">
        <f t="shared" si="4"/>
        <v>0</v>
      </c>
      <c r="Y18" s="29">
        <f t="shared" si="5"/>
        <v>0</v>
      </c>
    </row>
    <row r="19" spans="2:25" ht="21" customHeight="1">
      <c r="B19" s="1678"/>
      <c r="C19" s="1679"/>
      <c r="D19" s="1679"/>
      <c r="E19" s="1679"/>
      <c r="F19" s="1679"/>
      <c r="G19" s="1679"/>
      <c r="H19" s="1679"/>
      <c r="I19" s="1679"/>
      <c r="J19" s="1679"/>
      <c r="K19" s="1679"/>
      <c r="L19" s="1679"/>
      <c r="M19" s="1679"/>
      <c r="N19" s="1679"/>
      <c r="O19" s="272"/>
      <c r="P19" s="273"/>
      <c r="T19" s="29">
        <f t="shared" si="0"/>
        <v>0</v>
      </c>
      <c r="U19" s="29">
        <f t="shared" si="1"/>
        <v>0</v>
      </c>
      <c r="V19" s="29">
        <f t="shared" si="2"/>
        <v>0</v>
      </c>
      <c r="W19" s="29">
        <f t="shared" si="3"/>
        <v>0</v>
      </c>
      <c r="X19" s="29">
        <f t="shared" si="4"/>
        <v>0</v>
      </c>
      <c r="Y19" s="29">
        <f t="shared" si="5"/>
        <v>0</v>
      </c>
    </row>
    <row r="20" spans="2:25" ht="21" customHeight="1" thickBot="1">
      <c r="B20" s="1682"/>
      <c r="C20" s="1683"/>
      <c r="D20" s="1683"/>
      <c r="E20" s="1683"/>
      <c r="F20" s="1683"/>
      <c r="G20" s="1683"/>
      <c r="H20" s="1683"/>
      <c r="I20" s="1683"/>
      <c r="J20" s="1683"/>
      <c r="K20" s="1683"/>
      <c r="L20" s="1683"/>
      <c r="M20" s="1683"/>
      <c r="N20" s="1683"/>
      <c r="O20" s="274"/>
      <c r="P20" s="275"/>
      <c r="T20" s="29">
        <f t="shared" si="0"/>
        <v>0</v>
      </c>
      <c r="U20" s="29">
        <f t="shared" si="1"/>
        <v>0</v>
      </c>
      <c r="V20" s="29">
        <f t="shared" si="2"/>
        <v>0</v>
      </c>
      <c r="W20" s="29">
        <f t="shared" si="3"/>
        <v>0</v>
      </c>
      <c r="X20" s="29">
        <f t="shared" si="4"/>
        <v>0</v>
      </c>
      <c r="Y20" s="29">
        <f t="shared" si="5"/>
        <v>0</v>
      </c>
    </row>
    <row r="21" spans="2:25" ht="21" customHeight="1" thickBot="1">
      <c r="B21" s="118"/>
      <c r="C21" s="118"/>
      <c r="D21" s="118"/>
      <c r="E21" s="118"/>
      <c r="F21" s="118"/>
      <c r="G21" s="118"/>
      <c r="H21" s="118"/>
      <c r="I21" s="118"/>
      <c r="J21" s="118"/>
      <c r="K21" s="118"/>
      <c r="L21" s="118"/>
      <c r="M21" s="118"/>
      <c r="N21" s="118"/>
      <c r="O21" s="118"/>
      <c r="P21" s="118"/>
    </row>
    <row r="22" spans="2:25" ht="21" customHeight="1">
      <c r="B22" s="1667" t="s">
        <v>356</v>
      </c>
      <c r="C22" s="1668"/>
      <c r="D22" s="1668"/>
      <c r="E22" s="1668"/>
      <c r="F22" s="1668"/>
      <c r="G22" s="1668"/>
      <c r="H22" s="1668"/>
      <c r="I22" s="1668"/>
      <c r="J22" s="1669"/>
      <c r="K22" s="1669"/>
      <c r="L22" s="1669"/>
      <c r="M22" s="1669"/>
      <c r="N22" s="1670"/>
      <c r="O22" s="1673" t="s">
        <v>302</v>
      </c>
      <c r="P22" s="119"/>
    </row>
    <row r="23" spans="2:25" ht="42.75" customHeight="1">
      <c r="B23" s="1671"/>
      <c r="C23" s="1672"/>
      <c r="D23" s="1672"/>
      <c r="E23" s="1672"/>
      <c r="F23" s="1672"/>
      <c r="G23" s="1672"/>
      <c r="H23" s="1672"/>
      <c r="I23" s="1672"/>
      <c r="J23" s="1086"/>
      <c r="K23" s="1086"/>
      <c r="L23" s="1086"/>
      <c r="M23" s="1086"/>
      <c r="N23" s="1087"/>
      <c r="O23" s="1085"/>
      <c r="P23" s="120" t="s">
        <v>357</v>
      </c>
    </row>
    <row r="24" spans="2:25" ht="24.75" customHeight="1" thickBot="1">
      <c r="B24" s="1674">
        <f>COUNTIF(V8:V17,2)</f>
        <v>0</v>
      </c>
      <c r="C24" s="1675"/>
      <c r="D24" s="1675"/>
      <c r="E24" s="1675"/>
      <c r="F24" s="1675"/>
      <c r="G24" s="1675"/>
      <c r="H24" s="1675"/>
      <c r="I24" s="1675"/>
      <c r="J24" s="1676"/>
      <c r="K24" s="1676"/>
      <c r="L24" s="1676"/>
      <c r="M24" s="1676"/>
      <c r="N24" s="1677"/>
      <c r="O24" s="276">
        <f>COUNTIF(B8:F17,"生活支援員")</f>
        <v>0</v>
      </c>
      <c r="P24" s="277" t="e">
        <f>COUNTIF(Y8:Y17,2)/O24</f>
        <v>#DIV/0!</v>
      </c>
    </row>
    <row r="25" spans="2:25" ht="13.5" customHeight="1">
      <c r="B25" s="118"/>
      <c r="C25" s="118"/>
      <c r="D25" s="118"/>
      <c r="E25" s="118"/>
      <c r="F25" s="118"/>
      <c r="G25" s="118"/>
      <c r="H25" s="118"/>
      <c r="I25" s="118"/>
      <c r="J25" s="121"/>
      <c r="K25" s="121"/>
      <c r="L25" s="121"/>
      <c r="M25" s="121"/>
      <c r="N25" s="121"/>
      <c r="O25" s="122"/>
      <c r="P25" s="122"/>
    </row>
    <row r="26" spans="2:25" ht="27" customHeight="1">
      <c r="B26" s="1680" t="s">
        <v>304</v>
      </c>
      <c r="C26" s="1681"/>
      <c r="D26" s="1681"/>
      <c r="E26" s="1681"/>
      <c r="F26" s="1681"/>
      <c r="G26" s="1681"/>
      <c r="H26" s="1681"/>
      <c r="I26" s="1681"/>
      <c r="J26" s="1681"/>
      <c r="K26" s="1681"/>
      <c r="L26" s="1681"/>
      <c r="M26" s="1681"/>
      <c r="N26" s="1681"/>
      <c r="O26" s="1681"/>
      <c r="P26" s="1681"/>
    </row>
    <row r="27" spans="2:25" ht="20.25" customHeight="1">
      <c r="B27" s="1680" t="s">
        <v>305</v>
      </c>
      <c r="C27" s="1681"/>
      <c r="D27" s="1681"/>
      <c r="E27" s="1681"/>
      <c r="F27" s="1681"/>
      <c r="G27" s="1681"/>
      <c r="H27" s="1681"/>
      <c r="I27" s="1681"/>
      <c r="J27" s="1681"/>
      <c r="K27" s="1681"/>
      <c r="L27" s="1681"/>
      <c r="M27" s="1681"/>
      <c r="N27" s="1681"/>
      <c r="O27" s="1681"/>
      <c r="P27" s="1681"/>
    </row>
    <row r="28" spans="2:25" ht="13.5" customHeight="1">
      <c r="B28" s="106"/>
      <c r="C28" s="123"/>
      <c r="D28" s="123"/>
      <c r="E28" s="123"/>
      <c r="F28" s="123"/>
      <c r="G28" s="123"/>
      <c r="H28" s="123"/>
      <c r="I28" s="123"/>
      <c r="J28" s="123"/>
      <c r="K28" s="123"/>
      <c r="L28" s="123"/>
      <c r="M28" s="123"/>
      <c r="N28" s="123"/>
      <c r="O28" s="123"/>
      <c r="P28" s="123"/>
    </row>
    <row r="29" spans="2:25" ht="18.5" customHeight="1">
      <c r="B29" s="1680" t="s">
        <v>507</v>
      </c>
      <c r="C29" s="1681"/>
      <c r="D29" s="1681"/>
      <c r="E29" s="1681"/>
      <c r="F29" s="1681"/>
      <c r="G29" s="1681"/>
      <c r="H29" s="1681"/>
      <c r="I29" s="1681"/>
      <c r="J29" s="1681"/>
      <c r="K29" s="1681"/>
      <c r="L29" s="1681"/>
      <c r="M29" s="1681"/>
      <c r="N29" s="1681"/>
      <c r="O29" s="1681"/>
      <c r="P29" s="1681"/>
    </row>
    <row r="30" spans="2:25" ht="18.5" customHeight="1">
      <c r="B30" s="1680"/>
      <c r="C30" s="1681"/>
      <c r="D30" s="1681"/>
      <c r="E30" s="1681"/>
      <c r="F30" s="1681"/>
      <c r="G30" s="1681"/>
      <c r="H30" s="1681"/>
      <c r="I30" s="1681"/>
      <c r="J30" s="1681"/>
      <c r="K30" s="1681"/>
      <c r="L30" s="1681"/>
      <c r="M30" s="1681"/>
      <c r="N30" s="1681"/>
      <c r="O30" s="1681"/>
      <c r="P30" s="1681"/>
    </row>
    <row r="31" spans="2:25" ht="18.5" customHeight="1">
      <c r="B31" s="1681"/>
      <c r="C31" s="1681"/>
      <c r="D31" s="1681"/>
      <c r="E31" s="1681"/>
      <c r="F31" s="1681"/>
      <c r="G31" s="1681"/>
      <c r="H31" s="1681"/>
      <c r="I31" s="1681"/>
      <c r="J31" s="1681"/>
      <c r="K31" s="1681"/>
      <c r="L31" s="1681"/>
      <c r="M31" s="1681"/>
      <c r="N31" s="1681"/>
      <c r="O31" s="1681"/>
      <c r="P31" s="1681"/>
    </row>
    <row r="32" spans="2:25" ht="18.5" customHeight="1">
      <c r="B32" s="1681"/>
      <c r="C32" s="1681"/>
      <c r="D32" s="1681"/>
      <c r="E32" s="1681"/>
      <c r="F32" s="1681"/>
      <c r="G32" s="1681"/>
      <c r="H32" s="1681"/>
      <c r="I32" s="1681"/>
      <c r="J32" s="1681"/>
      <c r="K32" s="1681"/>
      <c r="L32" s="1681"/>
      <c r="M32" s="1681"/>
      <c r="N32" s="1681"/>
      <c r="O32" s="1681"/>
      <c r="P32" s="1681"/>
    </row>
    <row r="33" spans="2:16" ht="18.5" customHeight="1">
      <c r="B33" s="1681"/>
      <c r="C33" s="1681"/>
      <c r="D33" s="1681"/>
      <c r="E33" s="1681"/>
      <c r="F33" s="1681"/>
      <c r="G33" s="1681"/>
      <c r="H33" s="1681"/>
      <c r="I33" s="1681"/>
      <c r="J33" s="1681"/>
      <c r="K33" s="1681"/>
      <c r="L33" s="1681"/>
      <c r="M33" s="1681"/>
      <c r="N33" s="1681"/>
      <c r="O33" s="1681"/>
      <c r="P33" s="1681"/>
    </row>
    <row r="34" spans="2:16" ht="18.5" customHeight="1">
      <c r="B34" s="1681"/>
      <c r="C34" s="1681"/>
      <c r="D34" s="1681"/>
      <c r="E34" s="1681"/>
      <c r="F34" s="1681"/>
      <c r="G34" s="1681"/>
      <c r="H34" s="1681"/>
      <c r="I34" s="1681"/>
      <c r="J34" s="1681"/>
      <c r="K34" s="1681"/>
      <c r="L34" s="1681"/>
      <c r="M34" s="1681"/>
      <c r="N34" s="1681"/>
      <c r="O34" s="1681"/>
      <c r="P34" s="1681"/>
    </row>
    <row r="35" spans="2:16" ht="18.5" customHeight="1">
      <c r="B35" s="1681"/>
      <c r="C35" s="1681"/>
      <c r="D35" s="1681"/>
      <c r="E35" s="1681"/>
      <c r="F35" s="1681"/>
      <c r="G35" s="1681"/>
      <c r="H35" s="1681"/>
      <c r="I35" s="1681"/>
      <c r="J35" s="1681"/>
      <c r="K35" s="1681"/>
      <c r="L35" s="1681"/>
      <c r="M35" s="1681"/>
      <c r="N35" s="1681"/>
      <c r="O35" s="1681"/>
      <c r="P35" s="1681"/>
    </row>
    <row r="36" spans="2:16" ht="21" customHeight="1">
      <c r="B36" s="124"/>
      <c r="C36" s="124"/>
      <c r="D36" s="124"/>
      <c r="E36" s="124"/>
      <c r="F36" s="124"/>
      <c r="G36" s="124"/>
      <c r="H36" s="124"/>
      <c r="I36" s="124"/>
      <c r="J36" s="124"/>
      <c r="K36" s="124"/>
      <c r="L36" s="124"/>
      <c r="M36" s="124"/>
      <c r="N36" s="124"/>
      <c r="O36" s="124"/>
      <c r="P36" s="124"/>
    </row>
    <row r="37" spans="2:16" ht="21" customHeight="1">
      <c r="B37" s="124"/>
      <c r="C37" s="124"/>
      <c r="D37" s="124"/>
      <c r="E37" s="124"/>
      <c r="F37" s="124"/>
      <c r="G37" s="124"/>
      <c r="H37" s="124"/>
      <c r="I37" s="124"/>
      <c r="J37" s="124"/>
      <c r="K37" s="124"/>
      <c r="L37" s="124"/>
      <c r="M37" s="124"/>
      <c r="N37" s="124"/>
      <c r="O37" s="124"/>
      <c r="P37" s="124"/>
    </row>
    <row r="38" spans="2:16" ht="21" customHeight="1">
      <c r="B38" s="124"/>
      <c r="C38" s="124"/>
      <c r="D38" s="124"/>
      <c r="E38" s="124"/>
      <c r="F38" s="124"/>
      <c r="G38" s="124"/>
      <c r="H38" s="124"/>
      <c r="I38" s="124"/>
      <c r="J38" s="124"/>
      <c r="K38" s="124"/>
      <c r="L38" s="124"/>
      <c r="M38" s="124"/>
      <c r="N38" s="124"/>
      <c r="O38" s="124"/>
      <c r="P38" s="124"/>
    </row>
    <row r="39" spans="2:16" ht="21" customHeight="1">
      <c r="B39" s="124"/>
      <c r="C39" s="124"/>
      <c r="D39" s="124"/>
      <c r="E39" s="124"/>
      <c r="F39" s="124"/>
      <c r="G39" s="124"/>
      <c r="H39" s="124"/>
      <c r="I39" s="124"/>
      <c r="J39" s="124"/>
      <c r="K39" s="124"/>
      <c r="L39" s="124"/>
      <c r="M39" s="124"/>
      <c r="N39" s="124"/>
      <c r="O39" s="124"/>
      <c r="P39" s="124"/>
    </row>
    <row r="40" spans="2:16" ht="21" customHeight="1">
      <c r="B40" s="124"/>
      <c r="C40" s="124"/>
      <c r="D40" s="124"/>
      <c r="E40" s="124"/>
      <c r="F40" s="124"/>
      <c r="G40" s="124"/>
      <c r="H40" s="124"/>
      <c r="I40" s="124"/>
      <c r="J40" s="124"/>
      <c r="K40" s="124"/>
      <c r="L40" s="124"/>
      <c r="M40" s="124"/>
      <c r="N40" s="124"/>
      <c r="O40" s="124"/>
      <c r="P40" s="124"/>
    </row>
    <row r="41" spans="2:16" ht="16.5" customHeight="1">
      <c r="B41" s="124"/>
      <c r="C41" s="124"/>
      <c r="D41" s="124"/>
      <c r="E41" s="124"/>
      <c r="F41" s="124"/>
      <c r="G41" s="124"/>
      <c r="H41" s="124"/>
      <c r="I41" s="124"/>
      <c r="J41" s="124"/>
      <c r="K41" s="124"/>
      <c r="L41" s="124"/>
      <c r="M41" s="124"/>
      <c r="N41" s="124"/>
      <c r="O41" s="124"/>
      <c r="P41" s="124"/>
    </row>
    <row r="42" spans="2:16" ht="21" customHeight="1"/>
    <row r="43" spans="2:16" ht="21" customHeight="1"/>
    <row r="44" spans="2:16" ht="21" customHeight="1"/>
    <row r="45" spans="2:16" ht="21" customHeight="1"/>
    <row r="46" spans="2:16" ht="21" customHeight="1"/>
    <row r="47" spans="2:16" ht="21" customHeight="1"/>
    <row r="48" spans="2:16"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sheetData>
  <sheetProtection algorithmName="SHA-512" hashValue="xm+BXSWeMV9Y0cGGuJtwxzJLFlhAoWmHJFNG8229URzdAw1OmLwI0lHEvvGbF2yfT/WsfYDmh7lhb7QhRd9HoQ==" saltValue="/RUo7foeJkphk8bGDu38yQ==" spinCount="100000" sheet="1" objects="1" scenarios="1"/>
  <mergeCells count="41">
    <mergeCell ref="B2:P2"/>
    <mergeCell ref="B3:P3"/>
    <mergeCell ref="B4:P4"/>
    <mergeCell ref="B5:N5"/>
    <mergeCell ref="O5:P5"/>
    <mergeCell ref="G12:N12"/>
    <mergeCell ref="B13:F13"/>
    <mergeCell ref="G13:N13"/>
    <mergeCell ref="B6:N6"/>
    <mergeCell ref="O6:P6"/>
    <mergeCell ref="B7:N7"/>
    <mergeCell ref="O7:P7"/>
    <mergeCell ref="B8:F10"/>
    <mergeCell ref="G8:N10"/>
    <mergeCell ref="O8:O10"/>
    <mergeCell ref="P8:P10"/>
    <mergeCell ref="B26:P26"/>
    <mergeCell ref="B27:P27"/>
    <mergeCell ref="B29:P35"/>
    <mergeCell ref="B18:F18"/>
    <mergeCell ref="G18:N18"/>
    <mergeCell ref="B19:F19"/>
    <mergeCell ref="G19:N19"/>
    <mergeCell ref="B20:F20"/>
    <mergeCell ref="G20:N20"/>
    <mergeCell ref="T10:V10"/>
    <mergeCell ref="W10:Y10"/>
    <mergeCell ref="B22:N23"/>
    <mergeCell ref="O22:O23"/>
    <mergeCell ref="B24:N24"/>
    <mergeCell ref="B17:F17"/>
    <mergeCell ref="G17:N17"/>
    <mergeCell ref="B14:F14"/>
    <mergeCell ref="G14:N14"/>
    <mergeCell ref="B15:F15"/>
    <mergeCell ref="G15:N15"/>
    <mergeCell ref="B16:F16"/>
    <mergeCell ref="G16:N16"/>
    <mergeCell ref="B11:F11"/>
    <mergeCell ref="G11:N11"/>
    <mergeCell ref="B12:F12"/>
  </mergeCells>
  <phoneticPr fontId="5"/>
  <dataValidations count="2">
    <dataValidation type="list" allowBlank="1" showInputMessage="1" showErrorMessage="1" sqref="O11:P20" xr:uid="{00000000-0002-0000-2100-000000000000}">
      <formula1>"有"</formula1>
    </dataValidation>
    <dataValidation type="list" allowBlank="1" showInputMessage="1" showErrorMessage="1" sqref="B11:F20" xr:uid="{00000000-0002-0000-2100-000001000000}">
      <formula1>"サービス管理責任者,生活支援員"</formula1>
    </dataValidation>
  </dataValidations>
  <pageMargins left="0.7" right="0.7" top="0.75" bottom="0.75" header="0.3" footer="0.3"/>
  <pageSetup paperSize="9" scale="87"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69">
    <pageSetUpPr fitToPage="1"/>
  </sheetPr>
  <dimension ref="A1:H12"/>
  <sheetViews>
    <sheetView showGridLines="0" view="pageBreakPreview" zoomScale="112" zoomScaleNormal="145" zoomScaleSheetLayoutView="112" workbookViewId="0">
      <selection activeCell="B3" sqref="B3:H3"/>
    </sheetView>
  </sheetViews>
  <sheetFormatPr defaultRowHeight="13"/>
  <cols>
    <col min="1" max="1" width="1.5" style="11" customWidth="1"/>
    <col min="2" max="2" width="18.33203125" style="11" customWidth="1"/>
    <col min="3" max="3" width="3.5" style="11" bestFit="1" customWidth="1"/>
    <col min="4" max="7" width="14.58203125" style="11" customWidth="1"/>
    <col min="8" max="8" width="3.33203125" style="11" customWidth="1"/>
    <col min="9" max="9" width="2.08203125" style="11" customWidth="1"/>
    <col min="10" max="256" width="8.83203125" style="11"/>
    <col min="257" max="257" width="3.33203125" style="11" customWidth="1"/>
    <col min="258" max="258" width="18.33203125" style="11" customWidth="1"/>
    <col min="259" max="259" width="3.5" style="11" bestFit="1" customWidth="1"/>
    <col min="260" max="263" width="14.58203125" style="11" customWidth="1"/>
    <col min="264" max="264" width="3.33203125" style="11" customWidth="1"/>
    <col min="265" max="265" width="2.08203125" style="11" customWidth="1"/>
    <col min="266" max="512" width="8.83203125" style="11"/>
    <col min="513" max="513" width="3.33203125" style="11" customWidth="1"/>
    <col min="514" max="514" width="18.33203125" style="11" customWidth="1"/>
    <col min="515" max="515" width="3.5" style="11" bestFit="1" customWidth="1"/>
    <col min="516" max="519" width="14.58203125" style="11" customWidth="1"/>
    <col min="520" max="520" width="3.33203125" style="11" customWidth="1"/>
    <col min="521" max="521" width="2.08203125" style="11" customWidth="1"/>
    <col min="522" max="768" width="8.83203125" style="11"/>
    <col min="769" max="769" width="3.33203125" style="11" customWidth="1"/>
    <col min="770" max="770" width="18.33203125" style="11" customWidth="1"/>
    <col min="771" max="771" width="3.5" style="11" bestFit="1" customWidth="1"/>
    <col min="772" max="775" width="14.58203125" style="11" customWidth="1"/>
    <col min="776" max="776" width="3.33203125" style="11" customWidth="1"/>
    <col min="777" max="777" width="2.08203125" style="11" customWidth="1"/>
    <col min="778" max="1024" width="8.83203125" style="11"/>
    <col min="1025" max="1025" width="3.33203125" style="11" customWidth="1"/>
    <col min="1026" max="1026" width="18.33203125" style="11" customWidth="1"/>
    <col min="1027" max="1027" width="3.5" style="11" bestFit="1" customWidth="1"/>
    <col min="1028" max="1031" width="14.58203125" style="11" customWidth="1"/>
    <col min="1032" max="1032" width="3.33203125" style="11" customWidth="1"/>
    <col min="1033" max="1033" width="2.08203125" style="11" customWidth="1"/>
    <col min="1034" max="1280" width="8.83203125" style="11"/>
    <col min="1281" max="1281" width="3.33203125" style="11" customWidth="1"/>
    <col min="1282" max="1282" width="18.33203125" style="11" customWidth="1"/>
    <col min="1283" max="1283" width="3.5" style="11" bestFit="1" customWidth="1"/>
    <col min="1284" max="1287" width="14.58203125" style="11" customWidth="1"/>
    <col min="1288" max="1288" width="3.33203125" style="11" customWidth="1"/>
    <col min="1289" max="1289" width="2.08203125" style="11" customWidth="1"/>
    <col min="1290" max="1536" width="8.83203125" style="11"/>
    <col min="1537" max="1537" width="3.33203125" style="11" customWidth="1"/>
    <col min="1538" max="1538" width="18.33203125" style="11" customWidth="1"/>
    <col min="1539" max="1539" width="3.5" style="11" bestFit="1" customWidth="1"/>
    <col min="1540" max="1543" width="14.58203125" style="11" customWidth="1"/>
    <col min="1544" max="1544" width="3.33203125" style="11" customWidth="1"/>
    <col min="1545" max="1545" width="2.08203125" style="11" customWidth="1"/>
    <col min="1546" max="1792" width="8.83203125" style="11"/>
    <col min="1793" max="1793" width="3.33203125" style="11" customWidth="1"/>
    <col min="1794" max="1794" width="18.33203125" style="11" customWidth="1"/>
    <col min="1795" max="1795" width="3.5" style="11" bestFit="1" customWidth="1"/>
    <col min="1796" max="1799" width="14.58203125" style="11" customWidth="1"/>
    <col min="1800" max="1800" width="3.33203125" style="11" customWidth="1"/>
    <col min="1801" max="1801" width="2.08203125" style="11" customWidth="1"/>
    <col min="1802" max="2048" width="8.83203125" style="11"/>
    <col min="2049" max="2049" width="3.33203125" style="11" customWidth="1"/>
    <col min="2050" max="2050" width="18.33203125" style="11" customWidth="1"/>
    <col min="2051" max="2051" width="3.5" style="11" bestFit="1" customWidth="1"/>
    <col min="2052" max="2055" width="14.58203125" style="11" customWidth="1"/>
    <col min="2056" max="2056" width="3.33203125" style="11" customWidth="1"/>
    <col min="2057" max="2057" width="2.08203125" style="11" customWidth="1"/>
    <col min="2058" max="2304" width="8.83203125" style="11"/>
    <col min="2305" max="2305" width="3.33203125" style="11" customWidth="1"/>
    <col min="2306" max="2306" width="18.33203125" style="11" customWidth="1"/>
    <col min="2307" max="2307" width="3.5" style="11" bestFit="1" customWidth="1"/>
    <col min="2308" max="2311" width="14.58203125" style="11" customWidth="1"/>
    <col min="2312" max="2312" width="3.33203125" style="11" customWidth="1"/>
    <col min="2313" max="2313" width="2.08203125" style="11" customWidth="1"/>
    <col min="2314" max="2560" width="8.83203125" style="11"/>
    <col min="2561" max="2561" width="3.33203125" style="11" customWidth="1"/>
    <col min="2562" max="2562" width="18.33203125" style="11" customWidth="1"/>
    <col min="2563" max="2563" width="3.5" style="11" bestFit="1" customWidth="1"/>
    <col min="2564" max="2567" width="14.58203125" style="11" customWidth="1"/>
    <col min="2568" max="2568" width="3.33203125" style="11" customWidth="1"/>
    <col min="2569" max="2569" width="2.08203125" style="11" customWidth="1"/>
    <col min="2570" max="2816" width="8.83203125" style="11"/>
    <col min="2817" max="2817" width="3.33203125" style="11" customWidth="1"/>
    <col min="2818" max="2818" width="18.33203125" style="11" customWidth="1"/>
    <col min="2819" max="2819" width="3.5" style="11" bestFit="1" customWidth="1"/>
    <col min="2820" max="2823" width="14.58203125" style="11" customWidth="1"/>
    <col min="2824" max="2824" width="3.33203125" style="11" customWidth="1"/>
    <col min="2825" max="2825" width="2.08203125" style="11" customWidth="1"/>
    <col min="2826" max="3072" width="8.83203125" style="11"/>
    <col min="3073" max="3073" width="3.33203125" style="11" customWidth="1"/>
    <col min="3074" max="3074" width="18.33203125" style="11" customWidth="1"/>
    <col min="3075" max="3075" width="3.5" style="11" bestFit="1" customWidth="1"/>
    <col min="3076" max="3079" width="14.58203125" style="11" customWidth="1"/>
    <col min="3080" max="3080" width="3.33203125" style="11" customWidth="1"/>
    <col min="3081" max="3081" width="2.08203125" style="11" customWidth="1"/>
    <col min="3082" max="3328" width="8.83203125" style="11"/>
    <col min="3329" max="3329" width="3.33203125" style="11" customWidth="1"/>
    <col min="3330" max="3330" width="18.33203125" style="11" customWidth="1"/>
    <col min="3331" max="3331" width="3.5" style="11" bestFit="1" customWidth="1"/>
    <col min="3332" max="3335" width="14.58203125" style="11" customWidth="1"/>
    <col min="3336" max="3336" width="3.33203125" style="11" customWidth="1"/>
    <col min="3337" max="3337" width="2.08203125" style="11" customWidth="1"/>
    <col min="3338" max="3584" width="8.83203125" style="11"/>
    <col min="3585" max="3585" width="3.33203125" style="11" customWidth="1"/>
    <col min="3586" max="3586" width="18.33203125" style="11" customWidth="1"/>
    <col min="3587" max="3587" width="3.5" style="11" bestFit="1" customWidth="1"/>
    <col min="3588" max="3591" width="14.58203125" style="11" customWidth="1"/>
    <col min="3592" max="3592" width="3.33203125" style="11" customWidth="1"/>
    <col min="3593" max="3593" width="2.08203125" style="11" customWidth="1"/>
    <col min="3594" max="3840" width="8.83203125" style="11"/>
    <col min="3841" max="3841" width="3.33203125" style="11" customWidth="1"/>
    <col min="3842" max="3842" width="18.33203125" style="11" customWidth="1"/>
    <col min="3843" max="3843" width="3.5" style="11" bestFit="1" customWidth="1"/>
    <col min="3844" max="3847" width="14.58203125" style="11" customWidth="1"/>
    <col min="3848" max="3848" width="3.33203125" style="11" customWidth="1"/>
    <col min="3849" max="3849" width="2.08203125" style="11" customWidth="1"/>
    <col min="3850" max="4096" width="8.83203125" style="11"/>
    <col min="4097" max="4097" width="3.33203125" style="11" customWidth="1"/>
    <col min="4098" max="4098" width="18.33203125" style="11" customWidth="1"/>
    <col min="4099" max="4099" width="3.5" style="11" bestFit="1" customWidth="1"/>
    <col min="4100" max="4103" width="14.58203125" style="11" customWidth="1"/>
    <col min="4104" max="4104" width="3.33203125" style="11" customWidth="1"/>
    <col min="4105" max="4105" width="2.08203125" style="11" customWidth="1"/>
    <col min="4106" max="4352" width="8.83203125" style="11"/>
    <col min="4353" max="4353" width="3.33203125" style="11" customWidth="1"/>
    <col min="4354" max="4354" width="18.33203125" style="11" customWidth="1"/>
    <col min="4355" max="4355" width="3.5" style="11" bestFit="1" customWidth="1"/>
    <col min="4356" max="4359" width="14.58203125" style="11" customWidth="1"/>
    <col min="4360" max="4360" width="3.33203125" style="11" customWidth="1"/>
    <col min="4361" max="4361" width="2.08203125" style="11" customWidth="1"/>
    <col min="4362" max="4608" width="8.83203125" style="11"/>
    <col min="4609" max="4609" width="3.33203125" style="11" customWidth="1"/>
    <col min="4610" max="4610" width="18.33203125" style="11" customWidth="1"/>
    <col min="4611" max="4611" width="3.5" style="11" bestFit="1" customWidth="1"/>
    <col min="4612" max="4615" width="14.58203125" style="11" customWidth="1"/>
    <col min="4616" max="4616" width="3.33203125" style="11" customWidth="1"/>
    <col min="4617" max="4617" width="2.08203125" style="11" customWidth="1"/>
    <col min="4618" max="4864" width="8.83203125" style="11"/>
    <col min="4865" max="4865" width="3.33203125" style="11" customWidth="1"/>
    <col min="4866" max="4866" width="18.33203125" style="11" customWidth="1"/>
    <col min="4867" max="4867" width="3.5" style="11" bestFit="1" customWidth="1"/>
    <col min="4868" max="4871" width="14.58203125" style="11" customWidth="1"/>
    <col min="4872" max="4872" width="3.33203125" style="11" customWidth="1"/>
    <col min="4873" max="4873" width="2.08203125" style="11" customWidth="1"/>
    <col min="4874" max="5120" width="8.83203125" style="11"/>
    <col min="5121" max="5121" width="3.33203125" style="11" customWidth="1"/>
    <col min="5122" max="5122" width="18.33203125" style="11" customWidth="1"/>
    <col min="5123" max="5123" width="3.5" style="11" bestFit="1" customWidth="1"/>
    <col min="5124" max="5127" width="14.58203125" style="11" customWidth="1"/>
    <col min="5128" max="5128" width="3.33203125" style="11" customWidth="1"/>
    <col min="5129" max="5129" width="2.08203125" style="11" customWidth="1"/>
    <col min="5130" max="5376" width="8.83203125" style="11"/>
    <col min="5377" max="5377" width="3.33203125" style="11" customWidth="1"/>
    <col min="5378" max="5378" width="18.33203125" style="11" customWidth="1"/>
    <col min="5379" max="5379" width="3.5" style="11" bestFit="1" customWidth="1"/>
    <col min="5380" max="5383" width="14.58203125" style="11" customWidth="1"/>
    <col min="5384" max="5384" width="3.33203125" style="11" customWidth="1"/>
    <col min="5385" max="5385" width="2.08203125" style="11" customWidth="1"/>
    <col min="5386" max="5632" width="8.83203125" style="11"/>
    <col min="5633" max="5633" width="3.33203125" style="11" customWidth="1"/>
    <col min="5634" max="5634" width="18.33203125" style="11" customWidth="1"/>
    <col min="5635" max="5635" width="3.5" style="11" bestFit="1" customWidth="1"/>
    <col min="5636" max="5639" width="14.58203125" style="11" customWidth="1"/>
    <col min="5640" max="5640" width="3.33203125" style="11" customWidth="1"/>
    <col min="5641" max="5641" width="2.08203125" style="11" customWidth="1"/>
    <col min="5642" max="5888" width="8.83203125" style="11"/>
    <col min="5889" max="5889" width="3.33203125" style="11" customWidth="1"/>
    <col min="5890" max="5890" width="18.33203125" style="11" customWidth="1"/>
    <col min="5891" max="5891" width="3.5" style="11" bestFit="1" customWidth="1"/>
    <col min="5892" max="5895" width="14.58203125" style="11" customWidth="1"/>
    <col min="5896" max="5896" width="3.33203125" style="11" customWidth="1"/>
    <col min="5897" max="5897" width="2.08203125" style="11" customWidth="1"/>
    <col min="5898" max="6144" width="8.83203125" style="11"/>
    <col min="6145" max="6145" width="3.33203125" style="11" customWidth="1"/>
    <col min="6146" max="6146" width="18.33203125" style="11" customWidth="1"/>
    <col min="6147" max="6147" width="3.5" style="11" bestFit="1" customWidth="1"/>
    <col min="6148" max="6151" width="14.58203125" style="11" customWidth="1"/>
    <col min="6152" max="6152" width="3.33203125" style="11" customWidth="1"/>
    <col min="6153" max="6153" width="2.08203125" style="11" customWidth="1"/>
    <col min="6154" max="6400" width="8.83203125" style="11"/>
    <col min="6401" max="6401" width="3.33203125" style="11" customWidth="1"/>
    <col min="6402" max="6402" width="18.33203125" style="11" customWidth="1"/>
    <col min="6403" max="6403" width="3.5" style="11" bestFit="1" customWidth="1"/>
    <col min="6404" max="6407" width="14.58203125" style="11" customWidth="1"/>
    <col min="6408" max="6408" width="3.33203125" style="11" customWidth="1"/>
    <col min="6409" max="6409" width="2.08203125" style="11" customWidth="1"/>
    <col min="6410" max="6656" width="8.83203125" style="11"/>
    <col min="6657" max="6657" width="3.33203125" style="11" customWidth="1"/>
    <col min="6658" max="6658" width="18.33203125" style="11" customWidth="1"/>
    <col min="6659" max="6659" width="3.5" style="11" bestFit="1" customWidth="1"/>
    <col min="6660" max="6663" width="14.58203125" style="11" customWidth="1"/>
    <col min="6664" max="6664" width="3.33203125" style="11" customWidth="1"/>
    <col min="6665" max="6665" width="2.08203125" style="11" customWidth="1"/>
    <col min="6666" max="6912" width="8.83203125" style="11"/>
    <col min="6913" max="6913" width="3.33203125" style="11" customWidth="1"/>
    <col min="6914" max="6914" width="18.33203125" style="11" customWidth="1"/>
    <col min="6915" max="6915" width="3.5" style="11" bestFit="1" customWidth="1"/>
    <col min="6916" max="6919" width="14.58203125" style="11" customWidth="1"/>
    <col min="6920" max="6920" width="3.33203125" style="11" customWidth="1"/>
    <col min="6921" max="6921" width="2.08203125" style="11" customWidth="1"/>
    <col min="6922" max="7168" width="8.83203125" style="11"/>
    <col min="7169" max="7169" width="3.33203125" style="11" customWidth="1"/>
    <col min="7170" max="7170" width="18.33203125" style="11" customWidth="1"/>
    <col min="7171" max="7171" width="3.5" style="11" bestFit="1" customWidth="1"/>
    <col min="7172" max="7175" width="14.58203125" style="11" customWidth="1"/>
    <col min="7176" max="7176" width="3.33203125" style="11" customWidth="1"/>
    <col min="7177" max="7177" width="2.08203125" style="11" customWidth="1"/>
    <col min="7178" max="7424" width="8.83203125" style="11"/>
    <col min="7425" max="7425" width="3.33203125" style="11" customWidth="1"/>
    <col min="7426" max="7426" width="18.33203125" style="11" customWidth="1"/>
    <col min="7427" max="7427" width="3.5" style="11" bestFit="1" customWidth="1"/>
    <col min="7428" max="7431" width="14.58203125" style="11" customWidth="1"/>
    <col min="7432" max="7432" width="3.33203125" style="11" customWidth="1"/>
    <col min="7433" max="7433" width="2.08203125" style="11" customWidth="1"/>
    <col min="7434" max="7680" width="8.83203125" style="11"/>
    <col min="7681" max="7681" width="3.33203125" style="11" customWidth="1"/>
    <col min="7682" max="7682" width="18.33203125" style="11" customWidth="1"/>
    <col min="7683" max="7683" width="3.5" style="11" bestFit="1" customWidth="1"/>
    <col min="7684" max="7687" width="14.58203125" style="11" customWidth="1"/>
    <col min="7688" max="7688" width="3.33203125" style="11" customWidth="1"/>
    <col min="7689" max="7689" width="2.08203125" style="11" customWidth="1"/>
    <col min="7690" max="7936" width="8.83203125" style="11"/>
    <col min="7937" max="7937" width="3.33203125" style="11" customWidth="1"/>
    <col min="7938" max="7938" width="18.33203125" style="11" customWidth="1"/>
    <col min="7939" max="7939" width="3.5" style="11" bestFit="1" customWidth="1"/>
    <col min="7940" max="7943" width="14.58203125" style="11" customWidth="1"/>
    <col min="7944" max="7944" width="3.33203125" style="11" customWidth="1"/>
    <col min="7945" max="7945" width="2.08203125" style="11" customWidth="1"/>
    <col min="7946" max="8192" width="8.83203125" style="11"/>
    <col min="8193" max="8193" width="3.33203125" style="11" customWidth="1"/>
    <col min="8194" max="8194" width="18.33203125" style="11" customWidth="1"/>
    <col min="8195" max="8195" width="3.5" style="11" bestFit="1" customWidth="1"/>
    <col min="8196" max="8199" width="14.58203125" style="11" customWidth="1"/>
    <col min="8200" max="8200" width="3.33203125" style="11" customWidth="1"/>
    <col min="8201" max="8201" width="2.08203125" style="11" customWidth="1"/>
    <col min="8202" max="8448" width="8.83203125" style="11"/>
    <col min="8449" max="8449" width="3.33203125" style="11" customWidth="1"/>
    <col min="8450" max="8450" width="18.33203125" style="11" customWidth="1"/>
    <col min="8451" max="8451" width="3.5" style="11" bestFit="1" customWidth="1"/>
    <col min="8452" max="8455" width="14.58203125" style="11" customWidth="1"/>
    <col min="8456" max="8456" width="3.33203125" style="11" customWidth="1"/>
    <col min="8457" max="8457" width="2.08203125" style="11" customWidth="1"/>
    <col min="8458" max="8704" width="8.83203125" style="11"/>
    <col min="8705" max="8705" width="3.33203125" style="11" customWidth="1"/>
    <col min="8706" max="8706" width="18.33203125" style="11" customWidth="1"/>
    <col min="8707" max="8707" width="3.5" style="11" bestFit="1" customWidth="1"/>
    <col min="8708" max="8711" width="14.58203125" style="11" customWidth="1"/>
    <col min="8712" max="8712" width="3.33203125" style="11" customWidth="1"/>
    <col min="8713" max="8713" width="2.08203125" style="11" customWidth="1"/>
    <col min="8714" max="8960" width="8.83203125" style="11"/>
    <col min="8961" max="8961" width="3.33203125" style="11" customWidth="1"/>
    <col min="8962" max="8962" width="18.33203125" style="11" customWidth="1"/>
    <col min="8963" max="8963" width="3.5" style="11" bestFit="1" customWidth="1"/>
    <col min="8964" max="8967" width="14.58203125" style="11" customWidth="1"/>
    <col min="8968" max="8968" width="3.33203125" style="11" customWidth="1"/>
    <col min="8969" max="8969" width="2.08203125" style="11" customWidth="1"/>
    <col min="8970" max="9216" width="8.83203125" style="11"/>
    <col min="9217" max="9217" width="3.33203125" style="11" customWidth="1"/>
    <col min="9218" max="9218" width="18.33203125" style="11" customWidth="1"/>
    <col min="9219" max="9219" width="3.5" style="11" bestFit="1" customWidth="1"/>
    <col min="9220" max="9223" width="14.58203125" style="11" customWidth="1"/>
    <col min="9224" max="9224" width="3.33203125" style="11" customWidth="1"/>
    <col min="9225" max="9225" width="2.08203125" style="11" customWidth="1"/>
    <col min="9226" max="9472" width="8.83203125" style="11"/>
    <col min="9473" max="9473" width="3.33203125" style="11" customWidth="1"/>
    <col min="9474" max="9474" width="18.33203125" style="11" customWidth="1"/>
    <col min="9475" max="9475" width="3.5" style="11" bestFit="1" customWidth="1"/>
    <col min="9476" max="9479" width="14.58203125" style="11" customWidth="1"/>
    <col min="9480" max="9480" width="3.33203125" style="11" customWidth="1"/>
    <col min="9481" max="9481" width="2.08203125" style="11" customWidth="1"/>
    <col min="9482" max="9728" width="8.83203125" style="11"/>
    <col min="9729" max="9729" width="3.33203125" style="11" customWidth="1"/>
    <col min="9730" max="9730" width="18.33203125" style="11" customWidth="1"/>
    <col min="9731" max="9731" width="3.5" style="11" bestFit="1" customWidth="1"/>
    <col min="9732" max="9735" width="14.58203125" style="11" customWidth="1"/>
    <col min="9736" max="9736" width="3.33203125" style="11" customWidth="1"/>
    <col min="9737" max="9737" width="2.08203125" style="11" customWidth="1"/>
    <col min="9738" max="9984" width="8.83203125" style="11"/>
    <col min="9985" max="9985" width="3.33203125" style="11" customWidth="1"/>
    <col min="9986" max="9986" width="18.33203125" style="11" customWidth="1"/>
    <col min="9987" max="9987" width="3.5" style="11" bestFit="1" customWidth="1"/>
    <col min="9988" max="9991" width="14.58203125" style="11" customWidth="1"/>
    <col min="9992" max="9992" width="3.33203125" style="11" customWidth="1"/>
    <col min="9993" max="9993" width="2.08203125" style="11" customWidth="1"/>
    <col min="9994" max="10240" width="8.83203125" style="11"/>
    <col min="10241" max="10241" width="3.33203125" style="11" customWidth="1"/>
    <col min="10242" max="10242" width="18.33203125" style="11" customWidth="1"/>
    <col min="10243" max="10243" width="3.5" style="11" bestFit="1" customWidth="1"/>
    <col min="10244" max="10247" width="14.58203125" style="11" customWidth="1"/>
    <col min="10248" max="10248" width="3.33203125" style="11" customWidth="1"/>
    <col min="10249" max="10249" width="2.08203125" style="11" customWidth="1"/>
    <col min="10250" max="10496" width="8.83203125" style="11"/>
    <col min="10497" max="10497" width="3.33203125" style="11" customWidth="1"/>
    <col min="10498" max="10498" width="18.33203125" style="11" customWidth="1"/>
    <col min="10499" max="10499" width="3.5" style="11" bestFit="1" customWidth="1"/>
    <col min="10500" max="10503" width="14.58203125" style="11" customWidth="1"/>
    <col min="10504" max="10504" width="3.33203125" style="11" customWidth="1"/>
    <col min="10505" max="10505" width="2.08203125" style="11" customWidth="1"/>
    <col min="10506" max="10752" width="8.83203125" style="11"/>
    <col min="10753" max="10753" width="3.33203125" style="11" customWidth="1"/>
    <col min="10754" max="10754" width="18.33203125" style="11" customWidth="1"/>
    <col min="10755" max="10755" width="3.5" style="11" bestFit="1" customWidth="1"/>
    <col min="10756" max="10759" width="14.58203125" style="11" customWidth="1"/>
    <col min="10760" max="10760" width="3.33203125" style="11" customWidth="1"/>
    <col min="10761" max="10761" width="2.08203125" style="11" customWidth="1"/>
    <col min="10762" max="11008" width="8.83203125" style="11"/>
    <col min="11009" max="11009" width="3.33203125" style="11" customWidth="1"/>
    <col min="11010" max="11010" width="18.33203125" style="11" customWidth="1"/>
    <col min="11011" max="11011" width="3.5" style="11" bestFit="1" customWidth="1"/>
    <col min="11012" max="11015" width="14.58203125" style="11" customWidth="1"/>
    <col min="11016" max="11016" width="3.33203125" style="11" customWidth="1"/>
    <col min="11017" max="11017" width="2.08203125" style="11" customWidth="1"/>
    <col min="11018" max="11264" width="8.83203125" style="11"/>
    <col min="11265" max="11265" width="3.33203125" style="11" customWidth="1"/>
    <col min="11266" max="11266" width="18.33203125" style="11" customWidth="1"/>
    <col min="11267" max="11267" width="3.5" style="11" bestFit="1" customWidth="1"/>
    <col min="11268" max="11271" width="14.58203125" style="11" customWidth="1"/>
    <col min="11272" max="11272" width="3.33203125" style="11" customWidth="1"/>
    <col min="11273" max="11273" width="2.08203125" style="11" customWidth="1"/>
    <col min="11274" max="11520" width="8.83203125" style="11"/>
    <col min="11521" max="11521" width="3.33203125" style="11" customWidth="1"/>
    <col min="11522" max="11522" width="18.33203125" style="11" customWidth="1"/>
    <col min="11523" max="11523" width="3.5" style="11" bestFit="1" customWidth="1"/>
    <col min="11524" max="11527" width="14.58203125" style="11" customWidth="1"/>
    <col min="11528" max="11528" width="3.33203125" style="11" customWidth="1"/>
    <col min="11529" max="11529" width="2.08203125" style="11" customWidth="1"/>
    <col min="11530" max="11776" width="8.83203125" style="11"/>
    <col min="11777" max="11777" width="3.33203125" style="11" customWidth="1"/>
    <col min="11778" max="11778" width="18.33203125" style="11" customWidth="1"/>
    <col min="11779" max="11779" width="3.5" style="11" bestFit="1" customWidth="1"/>
    <col min="11780" max="11783" width="14.58203125" style="11" customWidth="1"/>
    <col min="11784" max="11784" width="3.33203125" style="11" customWidth="1"/>
    <col min="11785" max="11785" width="2.08203125" style="11" customWidth="1"/>
    <col min="11786" max="12032" width="8.83203125" style="11"/>
    <col min="12033" max="12033" width="3.33203125" style="11" customWidth="1"/>
    <col min="12034" max="12034" width="18.33203125" style="11" customWidth="1"/>
    <col min="12035" max="12035" width="3.5" style="11" bestFit="1" customWidth="1"/>
    <col min="12036" max="12039" width="14.58203125" style="11" customWidth="1"/>
    <col min="12040" max="12040" width="3.33203125" style="11" customWidth="1"/>
    <col min="12041" max="12041" width="2.08203125" style="11" customWidth="1"/>
    <col min="12042" max="12288" width="8.83203125" style="11"/>
    <col min="12289" max="12289" width="3.33203125" style="11" customWidth="1"/>
    <col min="12290" max="12290" width="18.33203125" style="11" customWidth="1"/>
    <col min="12291" max="12291" width="3.5" style="11" bestFit="1" customWidth="1"/>
    <col min="12292" max="12295" width="14.58203125" style="11" customWidth="1"/>
    <col min="12296" max="12296" width="3.33203125" style="11" customWidth="1"/>
    <col min="12297" max="12297" width="2.08203125" style="11" customWidth="1"/>
    <col min="12298" max="12544" width="8.83203125" style="11"/>
    <col min="12545" max="12545" width="3.33203125" style="11" customWidth="1"/>
    <col min="12546" max="12546" width="18.33203125" style="11" customWidth="1"/>
    <col min="12547" max="12547" width="3.5" style="11" bestFit="1" customWidth="1"/>
    <col min="12548" max="12551" width="14.58203125" style="11" customWidth="1"/>
    <col min="12552" max="12552" width="3.33203125" style="11" customWidth="1"/>
    <col min="12553" max="12553" width="2.08203125" style="11" customWidth="1"/>
    <col min="12554" max="12800" width="8.83203125" style="11"/>
    <col min="12801" max="12801" width="3.33203125" style="11" customWidth="1"/>
    <col min="12802" max="12802" width="18.33203125" style="11" customWidth="1"/>
    <col min="12803" max="12803" width="3.5" style="11" bestFit="1" customWidth="1"/>
    <col min="12804" max="12807" width="14.58203125" style="11" customWidth="1"/>
    <col min="12808" max="12808" width="3.33203125" style="11" customWidth="1"/>
    <col min="12809" max="12809" width="2.08203125" style="11" customWidth="1"/>
    <col min="12810" max="13056" width="8.83203125" style="11"/>
    <col min="13057" max="13057" width="3.33203125" style="11" customWidth="1"/>
    <col min="13058" max="13058" width="18.33203125" style="11" customWidth="1"/>
    <col min="13059" max="13059" width="3.5" style="11" bestFit="1" customWidth="1"/>
    <col min="13060" max="13063" width="14.58203125" style="11" customWidth="1"/>
    <col min="13064" max="13064" width="3.33203125" style="11" customWidth="1"/>
    <col min="13065" max="13065" width="2.08203125" style="11" customWidth="1"/>
    <col min="13066" max="13312" width="8.83203125" style="11"/>
    <col min="13313" max="13313" width="3.33203125" style="11" customWidth="1"/>
    <col min="13314" max="13314" width="18.33203125" style="11" customWidth="1"/>
    <col min="13315" max="13315" width="3.5" style="11" bestFit="1" customWidth="1"/>
    <col min="13316" max="13319" width="14.58203125" style="11" customWidth="1"/>
    <col min="13320" max="13320" width="3.33203125" style="11" customWidth="1"/>
    <col min="13321" max="13321" width="2.08203125" style="11" customWidth="1"/>
    <col min="13322" max="13568" width="8.83203125" style="11"/>
    <col min="13569" max="13569" width="3.33203125" style="11" customWidth="1"/>
    <col min="13570" max="13570" width="18.33203125" style="11" customWidth="1"/>
    <col min="13571" max="13571" width="3.5" style="11" bestFit="1" customWidth="1"/>
    <col min="13572" max="13575" width="14.58203125" style="11" customWidth="1"/>
    <col min="13576" max="13576" width="3.33203125" style="11" customWidth="1"/>
    <col min="13577" max="13577" width="2.08203125" style="11" customWidth="1"/>
    <col min="13578" max="13824" width="8.83203125" style="11"/>
    <col min="13825" max="13825" width="3.33203125" style="11" customWidth="1"/>
    <col min="13826" max="13826" width="18.33203125" style="11" customWidth="1"/>
    <col min="13827" max="13827" width="3.5" style="11" bestFit="1" customWidth="1"/>
    <col min="13828" max="13831" width="14.58203125" style="11" customWidth="1"/>
    <col min="13832" max="13832" width="3.33203125" style="11" customWidth="1"/>
    <col min="13833" max="13833" width="2.08203125" style="11" customWidth="1"/>
    <col min="13834" max="14080" width="8.83203125" style="11"/>
    <col min="14081" max="14081" width="3.33203125" style="11" customWidth="1"/>
    <col min="14082" max="14082" width="18.33203125" style="11" customWidth="1"/>
    <col min="14083" max="14083" width="3.5" style="11" bestFit="1" customWidth="1"/>
    <col min="14084" max="14087" width="14.58203125" style="11" customWidth="1"/>
    <col min="14088" max="14088" width="3.33203125" style="11" customWidth="1"/>
    <col min="14089" max="14089" width="2.08203125" style="11" customWidth="1"/>
    <col min="14090" max="14336" width="8.83203125" style="11"/>
    <col min="14337" max="14337" width="3.33203125" style="11" customWidth="1"/>
    <col min="14338" max="14338" width="18.33203125" style="11" customWidth="1"/>
    <col min="14339" max="14339" width="3.5" style="11" bestFit="1" customWidth="1"/>
    <col min="14340" max="14343" width="14.58203125" style="11" customWidth="1"/>
    <col min="14344" max="14344" width="3.33203125" style="11" customWidth="1"/>
    <col min="14345" max="14345" width="2.08203125" style="11" customWidth="1"/>
    <col min="14346" max="14592" width="8.83203125" style="11"/>
    <col min="14593" max="14593" width="3.33203125" style="11" customWidth="1"/>
    <col min="14594" max="14594" width="18.33203125" style="11" customWidth="1"/>
    <col min="14595" max="14595" width="3.5" style="11" bestFit="1" customWidth="1"/>
    <col min="14596" max="14599" width="14.58203125" style="11" customWidth="1"/>
    <col min="14600" max="14600" width="3.33203125" style="11" customWidth="1"/>
    <col min="14601" max="14601" width="2.08203125" style="11" customWidth="1"/>
    <col min="14602" max="14848" width="8.83203125" style="11"/>
    <col min="14849" max="14849" width="3.33203125" style="11" customWidth="1"/>
    <col min="14850" max="14850" width="18.33203125" style="11" customWidth="1"/>
    <col min="14851" max="14851" width="3.5" style="11" bestFit="1" customWidth="1"/>
    <col min="14852" max="14855" width="14.58203125" style="11" customWidth="1"/>
    <col min="14856" max="14856" width="3.33203125" style="11" customWidth="1"/>
    <col min="14857" max="14857" width="2.08203125" style="11" customWidth="1"/>
    <col min="14858" max="15104" width="8.83203125" style="11"/>
    <col min="15105" max="15105" width="3.33203125" style="11" customWidth="1"/>
    <col min="15106" max="15106" width="18.33203125" style="11" customWidth="1"/>
    <col min="15107" max="15107" width="3.5" style="11" bestFit="1" customWidth="1"/>
    <col min="15108" max="15111" width="14.58203125" style="11" customWidth="1"/>
    <col min="15112" max="15112" width="3.33203125" style="11" customWidth="1"/>
    <col min="15113" max="15113" width="2.08203125" style="11" customWidth="1"/>
    <col min="15114" max="15360" width="8.83203125" style="11"/>
    <col min="15361" max="15361" width="3.33203125" style="11" customWidth="1"/>
    <col min="15362" max="15362" width="18.33203125" style="11" customWidth="1"/>
    <col min="15363" max="15363" width="3.5" style="11" bestFit="1" customWidth="1"/>
    <col min="15364" max="15367" width="14.58203125" style="11" customWidth="1"/>
    <col min="15368" max="15368" width="3.33203125" style="11" customWidth="1"/>
    <col min="15369" max="15369" width="2.08203125" style="11" customWidth="1"/>
    <col min="15370" max="15616" width="8.83203125" style="11"/>
    <col min="15617" max="15617" width="3.33203125" style="11" customWidth="1"/>
    <col min="15618" max="15618" width="18.33203125" style="11" customWidth="1"/>
    <col min="15619" max="15619" width="3.5" style="11" bestFit="1" customWidth="1"/>
    <col min="15620" max="15623" width="14.58203125" style="11" customWidth="1"/>
    <col min="15624" max="15624" width="3.33203125" style="11" customWidth="1"/>
    <col min="15625" max="15625" width="2.08203125" style="11" customWidth="1"/>
    <col min="15626" max="15872" width="8.83203125" style="11"/>
    <col min="15873" max="15873" width="3.33203125" style="11" customWidth="1"/>
    <col min="15874" max="15874" width="18.33203125" style="11" customWidth="1"/>
    <col min="15875" max="15875" width="3.5" style="11" bestFit="1" customWidth="1"/>
    <col min="15876" max="15879" width="14.58203125" style="11" customWidth="1"/>
    <col min="15880" max="15880" width="3.33203125" style="11" customWidth="1"/>
    <col min="15881" max="15881" width="2.08203125" style="11" customWidth="1"/>
    <col min="15882" max="16128" width="8.83203125" style="11"/>
    <col min="16129" max="16129" width="3.33203125" style="11" customWidth="1"/>
    <col min="16130" max="16130" width="18.33203125" style="11" customWidth="1"/>
    <col min="16131" max="16131" width="3.5" style="11" bestFit="1" customWidth="1"/>
    <col min="16132" max="16135" width="14.58203125" style="11" customWidth="1"/>
    <col min="16136" max="16136" width="3.33203125" style="11" customWidth="1"/>
    <col min="16137" max="16137" width="2.08203125" style="11" customWidth="1"/>
    <col min="16138" max="16384" width="8.83203125" style="11"/>
  </cols>
  <sheetData>
    <row r="1" spans="1:8" ht="16.5">
      <c r="A1" s="14"/>
      <c r="B1" s="11" t="s">
        <v>518</v>
      </c>
    </row>
    <row r="2" spans="1:8" ht="16.5">
      <c r="A2" s="14"/>
      <c r="G2" s="60"/>
      <c r="H2" s="278" t="s">
        <v>346</v>
      </c>
    </row>
    <row r="3" spans="1:8" ht="16.5">
      <c r="A3" s="14"/>
      <c r="B3" s="1709" t="s">
        <v>363</v>
      </c>
      <c r="C3" s="1709"/>
      <c r="D3" s="1709"/>
      <c r="E3" s="1709"/>
      <c r="F3" s="1709"/>
      <c r="G3" s="1709"/>
      <c r="H3" s="1709"/>
    </row>
    <row r="4" spans="1:8" ht="16.5">
      <c r="A4" s="15"/>
      <c r="B4" s="15"/>
      <c r="C4" s="15"/>
      <c r="D4" s="15"/>
      <c r="E4" s="15"/>
      <c r="F4" s="15"/>
      <c r="G4" s="15"/>
    </row>
    <row r="5" spans="1:8" ht="30" customHeight="1">
      <c r="A5" s="15"/>
      <c r="B5" s="17" t="s">
        <v>128</v>
      </c>
      <c r="C5" s="1710"/>
      <c r="D5" s="1711"/>
      <c r="E5" s="1711"/>
      <c r="F5" s="1711"/>
      <c r="G5" s="1711"/>
      <c r="H5" s="1712"/>
    </row>
    <row r="6" spans="1:8" ht="30" customHeight="1">
      <c r="A6" s="15"/>
      <c r="B6" s="17" t="s">
        <v>109</v>
      </c>
      <c r="C6" s="1710"/>
      <c r="D6" s="1711"/>
      <c r="E6" s="1711"/>
      <c r="F6" s="1711"/>
      <c r="G6" s="1711"/>
      <c r="H6" s="1712"/>
    </row>
    <row r="7" spans="1:8" ht="30" customHeight="1">
      <c r="A7" s="15"/>
      <c r="B7" s="17" t="s">
        <v>110</v>
      </c>
      <c r="C7" s="1710"/>
      <c r="D7" s="1711"/>
      <c r="E7" s="1711"/>
      <c r="F7" s="1711"/>
      <c r="G7" s="1711"/>
      <c r="H7" s="1712"/>
    </row>
    <row r="8" spans="1:8" ht="30" customHeight="1">
      <c r="B8" s="18" t="s">
        <v>297</v>
      </c>
      <c r="C8" s="1713" t="s">
        <v>361</v>
      </c>
      <c r="D8" s="1714"/>
      <c r="E8" s="1714"/>
      <c r="F8" s="1714"/>
      <c r="G8" s="1714"/>
      <c r="H8" s="1715"/>
    </row>
    <row r="9" spans="1:8" ht="45" customHeight="1">
      <c r="B9" s="1716" t="s">
        <v>364</v>
      </c>
      <c r="C9" s="17">
        <v>1</v>
      </c>
      <c r="D9" s="1718" t="s">
        <v>365</v>
      </c>
      <c r="E9" s="1718"/>
      <c r="F9" s="742"/>
      <c r="G9" s="742"/>
      <c r="H9" s="742"/>
    </row>
    <row r="10" spans="1:8" ht="45" customHeight="1">
      <c r="B10" s="1717"/>
      <c r="C10" s="17">
        <v>2</v>
      </c>
      <c r="D10" s="1719" t="s">
        <v>366</v>
      </c>
      <c r="E10" s="1720"/>
      <c r="F10" s="742"/>
      <c r="G10" s="742"/>
      <c r="H10" s="742"/>
    </row>
    <row r="11" spans="1:8">
      <c r="B11" s="10" t="s">
        <v>178</v>
      </c>
    </row>
    <row r="12" spans="1:8">
      <c r="B12" s="1708" t="s">
        <v>367</v>
      </c>
      <c r="C12" s="1708"/>
      <c r="D12" s="1708"/>
      <c r="E12" s="1708"/>
      <c r="F12" s="1708"/>
      <c r="G12" s="1708"/>
      <c r="H12" s="1708"/>
    </row>
  </sheetData>
  <mergeCells count="11">
    <mergeCell ref="B12:H12"/>
    <mergeCell ref="B3:H3"/>
    <mergeCell ref="C5:H5"/>
    <mergeCell ref="C6:H6"/>
    <mergeCell ref="C7:H7"/>
    <mergeCell ref="C8:H8"/>
    <mergeCell ref="B9:B10"/>
    <mergeCell ref="D9:E9"/>
    <mergeCell ref="F9:H9"/>
    <mergeCell ref="D10:E10"/>
    <mergeCell ref="F10:H10"/>
  </mergeCells>
  <phoneticPr fontId="5"/>
  <printOptions horizontalCentered="1"/>
  <pageMargins left="0.70866141732283472" right="0.70866141732283472" top="0.74803149606299213" bottom="0.74803149606299213" header="0.31496062992125984" footer="0.31496062992125984"/>
  <pageSetup paperSize="9" scale="92"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I31"/>
  <sheetViews>
    <sheetView showGridLines="0" view="pageBreakPreview" zoomScale="78" zoomScaleNormal="100" zoomScaleSheetLayoutView="78" workbookViewId="0">
      <selection activeCell="K24" sqref="K24"/>
    </sheetView>
  </sheetViews>
  <sheetFormatPr defaultRowHeight="13"/>
  <cols>
    <col min="1" max="1" width="2.08203125" style="11" customWidth="1"/>
    <col min="2" max="2" width="4.33203125" style="11" customWidth="1"/>
    <col min="3" max="3" width="20.83203125" style="11" customWidth="1"/>
    <col min="4" max="4" width="2.83203125" style="11" customWidth="1"/>
    <col min="5" max="5" width="19" style="11" customWidth="1"/>
    <col min="6" max="7" width="20" style="11" customWidth="1"/>
    <col min="8" max="8" width="3.33203125" style="11" customWidth="1"/>
    <col min="9" max="9" width="1.08203125" style="11" customWidth="1"/>
    <col min="10" max="256" width="8.83203125" style="11"/>
    <col min="257" max="257" width="2.08203125" style="11" customWidth="1"/>
    <col min="258" max="258" width="4.33203125" style="11" customWidth="1"/>
    <col min="259" max="259" width="20.83203125" style="11" customWidth="1"/>
    <col min="260" max="260" width="2.83203125" style="11" customWidth="1"/>
    <col min="261" max="261" width="19" style="11" customWidth="1"/>
    <col min="262" max="263" width="20" style="11" customWidth="1"/>
    <col min="264" max="264" width="3.33203125" style="11" customWidth="1"/>
    <col min="265" max="265" width="1.08203125" style="11" customWidth="1"/>
    <col min="266" max="512" width="8.83203125" style="11"/>
    <col min="513" max="513" width="2.08203125" style="11" customWidth="1"/>
    <col min="514" max="514" width="4.33203125" style="11" customWidth="1"/>
    <col min="515" max="515" width="20.83203125" style="11" customWidth="1"/>
    <col min="516" max="516" width="2.83203125" style="11" customWidth="1"/>
    <col min="517" max="517" width="19" style="11" customWidth="1"/>
    <col min="518" max="519" width="20" style="11" customWidth="1"/>
    <col min="520" max="520" width="3.33203125" style="11" customWidth="1"/>
    <col min="521" max="521" width="1.08203125" style="11" customWidth="1"/>
    <col min="522" max="768" width="8.83203125" style="11"/>
    <col min="769" max="769" width="2.08203125" style="11" customWidth="1"/>
    <col min="770" max="770" width="4.33203125" style="11" customWidth="1"/>
    <col min="771" max="771" width="20.83203125" style="11" customWidth="1"/>
    <col min="772" max="772" width="2.83203125" style="11" customWidth="1"/>
    <col min="773" max="773" width="19" style="11" customWidth="1"/>
    <col min="774" max="775" width="20" style="11" customWidth="1"/>
    <col min="776" max="776" width="3.33203125" style="11" customWidth="1"/>
    <col min="777" max="777" width="1.08203125" style="11" customWidth="1"/>
    <col min="778" max="1024" width="8.83203125" style="11"/>
    <col min="1025" max="1025" width="2.08203125" style="11" customWidth="1"/>
    <col min="1026" max="1026" width="4.33203125" style="11" customWidth="1"/>
    <col min="1027" max="1027" width="20.83203125" style="11" customWidth="1"/>
    <col min="1028" max="1028" width="2.83203125" style="11" customWidth="1"/>
    <col min="1029" max="1029" width="19" style="11" customWidth="1"/>
    <col min="1030" max="1031" width="20" style="11" customWidth="1"/>
    <col min="1032" max="1032" width="3.33203125" style="11" customWidth="1"/>
    <col min="1033" max="1033" width="1.08203125" style="11" customWidth="1"/>
    <col min="1034" max="1280" width="8.83203125" style="11"/>
    <col min="1281" max="1281" width="2.08203125" style="11" customWidth="1"/>
    <col min="1282" max="1282" width="4.33203125" style="11" customWidth="1"/>
    <col min="1283" max="1283" width="20.83203125" style="11" customWidth="1"/>
    <col min="1284" max="1284" width="2.83203125" style="11" customWidth="1"/>
    <col min="1285" max="1285" width="19" style="11" customWidth="1"/>
    <col min="1286" max="1287" width="20" style="11" customWidth="1"/>
    <col min="1288" max="1288" width="3.33203125" style="11" customWidth="1"/>
    <col min="1289" max="1289" width="1.08203125" style="11" customWidth="1"/>
    <col min="1290" max="1536" width="8.83203125" style="11"/>
    <col min="1537" max="1537" width="2.08203125" style="11" customWidth="1"/>
    <col min="1538" max="1538" width="4.33203125" style="11" customWidth="1"/>
    <col min="1539" max="1539" width="20.83203125" style="11" customWidth="1"/>
    <col min="1540" max="1540" width="2.83203125" style="11" customWidth="1"/>
    <col min="1541" max="1541" width="19" style="11" customWidth="1"/>
    <col min="1542" max="1543" width="20" style="11" customWidth="1"/>
    <col min="1544" max="1544" width="3.33203125" style="11" customWidth="1"/>
    <col min="1545" max="1545" width="1.08203125" style="11" customWidth="1"/>
    <col min="1546" max="1792" width="8.83203125" style="11"/>
    <col min="1793" max="1793" width="2.08203125" style="11" customWidth="1"/>
    <col min="1794" max="1794" width="4.33203125" style="11" customWidth="1"/>
    <col min="1795" max="1795" width="20.83203125" style="11" customWidth="1"/>
    <col min="1796" max="1796" width="2.83203125" style="11" customWidth="1"/>
    <col min="1797" max="1797" width="19" style="11" customWidth="1"/>
    <col min="1798" max="1799" width="20" style="11" customWidth="1"/>
    <col min="1800" max="1800" width="3.33203125" style="11" customWidth="1"/>
    <col min="1801" max="1801" width="1.08203125" style="11" customWidth="1"/>
    <col min="1802" max="2048" width="8.83203125" style="11"/>
    <col min="2049" max="2049" width="2.08203125" style="11" customWidth="1"/>
    <col min="2050" max="2050" width="4.33203125" style="11" customWidth="1"/>
    <col min="2051" max="2051" width="20.83203125" style="11" customWidth="1"/>
    <col min="2052" max="2052" width="2.83203125" style="11" customWidth="1"/>
    <col min="2053" max="2053" width="19" style="11" customWidth="1"/>
    <col min="2054" max="2055" width="20" style="11" customWidth="1"/>
    <col min="2056" max="2056" width="3.33203125" style="11" customWidth="1"/>
    <col min="2057" max="2057" width="1.08203125" style="11" customWidth="1"/>
    <col min="2058" max="2304" width="8.83203125" style="11"/>
    <col min="2305" max="2305" width="2.08203125" style="11" customWidth="1"/>
    <col min="2306" max="2306" width="4.33203125" style="11" customWidth="1"/>
    <col min="2307" max="2307" width="20.83203125" style="11" customWidth="1"/>
    <col min="2308" max="2308" width="2.83203125" style="11" customWidth="1"/>
    <col min="2309" max="2309" width="19" style="11" customWidth="1"/>
    <col min="2310" max="2311" width="20" style="11" customWidth="1"/>
    <col min="2312" max="2312" width="3.33203125" style="11" customWidth="1"/>
    <col min="2313" max="2313" width="1.08203125" style="11" customWidth="1"/>
    <col min="2314" max="2560" width="8.83203125" style="11"/>
    <col min="2561" max="2561" width="2.08203125" style="11" customWidth="1"/>
    <col min="2562" max="2562" width="4.33203125" style="11" customWidth="1"/>
    <col min="2563" max="2563" width="20.83203125" style="11" customWidth="1"/>
    <col min="2564" max="2564" width="2.83203125" style="11" customWidth="1"/>
    <col min="2565" max="2565" width="19" style="11" customWidth="1"/>
    <col min="2566" max="2567" width="20" style="11" customWidth="1"/>
    <col min="2568" max="2568" width="3.33203125" style="11" customWidth="1"/>
    <col min="2569" max="2569" width="1.08203125" style="11" customWidth="1"/>
    <col min="2570" max="2816" width="8.83203125" style="11"/>
    <col min="2817" max="2817" width="2.08203125" style="11" customWidth="1"/>
    <col min="2818" max="2818" width="4.33203125" style="11" customWidth="1"/>
    <col min="2819" max="2819" width="20.83203125" style="11" customWidth="1"/>
    <col min="2820" max="2820" width="2.83203125" style="11" customWidth="1"/>
    <col min="2821" max="2821" width="19" style="11" customWidth="1"/>
    <col min="2822" max="2823" width="20" style="11" customWidth="1"/>
    <col min="2824" max="2824" width="3.33203125" style="11" customWidth="1"/>
    <col min="2825" max="2825" width="1.08203125" style="11" customWidth="1"/>
    <col min="2826" max="3072" width="8.83203125" style="11"/>
    <col min="3073" max="3073" width="2.08203125" style="11" customWidth="1"/>
    <col min="3074" max="3074" width="4.33203125" style="11" customWidth="1"/>
    <col min="3075" max="3075" width="20.83203125" style="11" customWidth="1"/>
    <col min="3076" max="3076" width="2.83203125" style="11" customWidth="1"/>
    <col min="3077" max="3077" width="19" style="11" customWidth="1"/>
    <col min="3078" max="3079" width="20" style="11" customWidth="1"/>
    <col min="3080" max="3080" width="3.33203125" style="11" customWidth="1"/>
    <col min="3081" max="3081" width="1.08203125" style="11" customWidth="1"/>
    <col min="3082" max="3328" width="8.83203125" style="11"/>
    <col min="3329" max="3329" width="2.08203125" style="11" customWidth="1"/>
    <col min="3330" max="3330" width="4.33203125" style="11" customWidth="1"/>
    <col min="3331" max="3331" width="20.83203125" style="11" customWidth="1"/>
    <col min="3332" max="3332" width="2.83203125" style="11" customWidth="1"/>
    <col min="3333" max="3333" width="19" style="11" customWidth="1"/>
    <col min="3334" max="3335" width="20" style="11" customWidth="1"/>
    <col min="3336" max="3336" width="3.33203125" style="11" customWidth="1"/>
    <col min="3337" max="3337" width="1.08203125" style="11" customWidth="1"/>
    <col min="3338" max="3584" width="8.83203125" style="11"/>
    <col min="3585" max="3585" width="2.08203125" style="11" customWidth="1"/>
    <col min="3586" max="3586" width="4.33203125" style="11" customWidth="1"/>
    <col min="3587" max="3587" width="20.83203125" style="11" customWidth="1"/>
    <col min="3588" max="3588" width="2.83203125" style="11" customWidth="1"/>
    <col min="3589" max="3589" width="19" style="11" customWidth="1"/>
    <col min="3590" max="3591" width="20" style="11" customWidth="1"/>
    <col min="3592" max="3592" width="3.33203125" style="11" customWidth="1"/>
    <col min="3593" max="3593" width="1.08203125" style="11" customWidth="1"/>
    <col min="3594" max="3840" width="8.83203125" style="11"/>
    <col min="3841" max="3841" width="2.08203125" style="11" customWidth="1"/>
    <col min="3842" max="3842" width="4.33203125" style="11" customWidth="1"/>
    <col min="3843" max="3843" width="20.83203125" style="11" customWidth="1"/>
    <col min="3844" max="3844" width="2.83203125" style="11" customWidth="1"/>
    <col min="3845" max="3845" width="19" style="11" customWidth="1"/>
    <col min="3846" max="3847" width="20" style="11" customWidth="1"/>
    <col min="3848" max="3848" width="3.33203125" style="11" customWidth="1"/>
    <col min="3849" max="3849" width="1.08203125" style="11" customWidth="1"/>
    <col min="3850" max="4096" width="8.83203125" style="11"/>
    <col min="4097" max="4097" width="2.08203125" style="11" customWidth="1"/>
    <col min="4098" max="4098" width="4.33203125" style="11" customWidth="1"/>
    <col min="4099" max="4099" width="20.83203125" style="11" customWidth="1"/>
    <col min="4100" max="4100" width="2.83203125" style="11" customWidth="1"/>
    <col min="4101" max="4101" width="19" style="11" customWidth="1"/>
    <col min="4102" max="4103" width="20" style="11" customWidth="1"/>
    <col min="4104" max="4104" width="3.33203125" style="11" customWidth="1"/>
    <col min="4105" max="4105" width="1.08203125" style="11" customWidth="1"/>
    <col min="4106" max="4352" width="8.83203125" style="11"/>
    <col min="4353" max="4353" width="2.08203125" style="11" customWidth="1"/>
    <col min="4354" max="4354" width="4.33203125" style="11" customWidth="1"/>
    <col min="4355" max="4355" width="20.83203125" style="11" customWidth="1"/>
    <col min="4356" max="4356" width="2.83203125" style="11" customWidth="1"/>
    <col min="4357" max="4357" width="19" style="11" customWidth="1"/>
    <col min="4358" max="4359" width="20" style="11" customWidth="1"/>
    <col min="4360" max="4360" width="3.33203125" style="11" customWidth="1"/>
    <col min="4361" max="4361" width="1.08203125" style="11" customWidth="1"/>
    <col min="4362" max="4608" width="8.83203125" style="11"/>
    <col min="4609" max="4609" width="2.08203125" style="11" customWidth="1"/>
    <col min="4610" max="4610" width="4.33203125" style="11" customWidth="1"/>
    <col min="4611" max="4611" width="20.83203125" style="11" customWidth="1"/>
    <col min="4612" max="4612" width="2.83203125" style="11" customWidth="1"/>
    <col min="4613" max="4613" width="19" style="11" customWidth="1"/>
    <col min="4614" max="4615" width="20" style="11" customWidth="1"/>
    <col min="4616" max="4616" width="3.33203125" style="11" customWidth="1"/>
    <col min="4617" max="4617" width="1.08203125" style="11" customWidth="1"/>
    <col min="4618" max="4864" width="8.83203125" style="11"/>
    <col min="4865" max="4865" width="2.08203125" style="11" customWidth="1"/>
    <col min="4866" max="4866" width="4.33203125" style="11" customWidth="1"/>
    <col min="4867" max="4867" width="20.83203125" style="11" customWidth="1"/>
    <col min="4868" max="4868" width="2.83203125" style="11" customWidth="1"/>
    <col min="4869" max="4869" width="19" style="11" customWidth="1"/>
    <col min="4870" max="4871" width="20" style="11" customWidth="1"/>
    <col min="4872" max="4872" width="3.33203125" style="11" customWidth="1"/>
    <col min="4873" max="4873" width="1.08203125" style="11" customWidth="1"/>
    <col min="4874" max="5120" width="8.83203125" style="11"/>
    <col min="5121" max="5121" width="2.08203125" style="11" customWidth="1"/>
    <col min="5122" max="5122" width="4.33203125" style="11" customWidth="1"/>
    <col min="5123" max="5123" width="20.83203125" style="11" customWidth="1"/>
    <col min="5124" max="5124" width="2.83203125" style="11" customWidth="1"/>
    <col min="5125" max="5125" width="19" style="11" customWidth="1"/>
    <col min="5126" max="5127" width="20" style="11" customWidth="1"/>
    <col min="5128" max="5128" width="3.33203125" style="11" customWidth="1"/>
    <col min="5129" max="5129" width="1.08203125" style="11" customWidth="1"/>
    <col min="5130" max="5376" width="8.83203125" style="11"/>
    <col min="5377" max="5377" width="2.08203125" style="11" customWidth="1"/>
    <col min="5378" max="5378" width="4.33203125" style="11" customWidth="1"/>
    <col min="5379" max="5379" width="20.83203125" style="11" customWidth="1"/>
    <col min="5380" max="5380" width="2.83203125" style="11" customWidth="1"/>
    <col min="5381" max="5381" width="19" style="11" customWidth="1"/>
    <col min="5382" max="5383" width="20" style="11" customWidth="1"/>
    <col min="5384" max="5384" width="3.33203125" style="11" customWidth="1"/>
    <col min="5385" max="5385" width="1.08203125" style="11" customWidth="1"/>
    <col min="5386" max="5632" width="8.83203125" style="11"/>
    <col min="5633" max="5633" width="2.08203125" style="11" customWidth="1"/>
    <col min="5634" max="5634" width="4.33203125" style="11" customWidth="1"/>
    <col min="5635" max="5635" width="20.83203125" style="11" customWidth="1"/>
    <col min="5636" max="5636" width="2.83203125" style="11" customWidth="1"/>
    <col min="5637" max="5637" width="19" style="11" customWidth="1"/>
    <col min="5638" max="5639" width="20" style="11" customWidth="1"/>
    <col min="5640" max="5640" width="3.33203125" style="11" customWidth="1"/>
    <col min="5641" max="5641" width="1.08203125" style="11" customWidth="1"/>
    <col min="5642" max="5888" width="8.83203125" style="11"/>
    <col min="5889" max="5889" width="2.08203125" style="11" customWidth="1"/>
    <col min="5890" max="5890" width="4.33203125" style="11" customWidth="1"/>
    <col min="5891" max="5891" width="20.83203125" style="11" customWidth="1"/>
    <col min="5892" max="5892" width="2.83203125" style="11" customWidth="1"/>
    <col min="5893" max="5893" width="19" style="11" customWidth="1"/>
    <col min="5894" max="5895" width="20" style="11" customWidth="1"/>
    <col min="5896" max="5896" width="3.33203125" style="11" customWidth="1"/>
    <col min="5897" max="5897" width="1.08203125" style="11" customWidth="1"/>
    <col min="5898" max="6144" width="8.83203125" style="11"/>
    <col min="6145" max="6145" width="2.08203125" style="11" customWidth="1"/>
    <col min="6146" max="6146" width="4.33203125" style="11" customWidth="1"/>
    <col min="6147" max="6147" width="20.83203125" style="11" customWidth="1"/>
    <col min="6148" max="6148" width="2.83203125" style="11" customWidth="1"/>
    <col min="6149" max="6149" width="19" style="11" customWidth="1"/>
    <col min="6150" max="6151" width="20" style="11" customWidth="1"/>
    <col min="6152" max="6152" width="3.33203125" style="11" customWidth="1"/>
    <col min="6153" max="6153" width="1.08203125" style="11" customWidth="1"/>
    <col min="6154" max="6400" width="8.83203125" style="11"/>
    <col min="6401" max="6401" width="2.08203125" style="11" customWidth="1"/>
    <col min="6402" max="6402" width="4.33203125" style="11" customWidth="1"/>
    <col min="6403" max="6403" width="20.83203125" style="11" customWidth="1"/>
    <col min="6404" max="6404" width="2.83203125" style="11" customWidth="1"/>
    <col min="6405" max="6405" width="19" style="11" customWidth="1"/>
    <col min="6406" max="6407" width="20" style="11" customWidth="1"/>
    <col min="6408" max="6408" width="3.33203125" style="11" customWidth="1"/>
    <col min="6409" max="6409" width="1.08203125" style="11" customWidth="1"/>
    <col min="6410" max="6656" width="8.83203125" style="11"/>
    <col min="6657" max="6657" width="2.08203125" style="11" customWidth="1"/>
    <col min="6658" max="6658" width="4.33203125" style="11" customWidth="1"/>
    <col min="6659" max="6659" width="20.83203125" style="11" customWidth="1"/>
    <col min="6660" max="6660" width="2.83203125" style="11" customWidth="1"/>
    <col min="6661" max="6661" width="19" style="11" customWidth="1"/>
    <col min="6662" max="6663" width="20" style="11" customWidth="1"/>
    <col min="6664" max="6664" width="3.33203125" style="11" customWidth="1"/>
    <col min="6665" max="6665" width="1.08203125" style="11" customWidth="1"/>
    <col min="6666" max="6912" width="8.83203125" style="11"/>
    <col min="6913" max="6913" width="2.08203125" style="11" customWidth="1"/>
    <col min="6914" max="6914" width="4.33203125" style="11" customWidth="1"/>
    <col min="6915" max="6915" width="20.83203125" style="11" customWidth="1"/>
    <col min="6916" max="6916" width="2.83203125" style="11" customWidth="1"/>
    <col min="6917" max="6917" width="19" style="11" customWidth="1"/>
    <col min="6918" max="6919" width="20" style="11" customWidth="1"/>
    <col min="6920" max="6920" width="3.33203125" style="11" customWidth="1"/>
    <col min="6921" max="6921" width="1.08203125" style="11" customWidth="1"/>
    <col min="6922" max="7168" width="8.83203125" style="11"/>
    <col min="7169" max="7169" width="2.08203125" style="11" customWidth="1"/>
    <col min="7170" max="7170" width="4.33203125" style="11" customWidth="1"/>
    <col min="7171" max="7171" width="20.83203125" style="11" customWidth="1"/>
    <col min="7172" max="7172" width="2.83203125" style="11" customWidth="1"/>
    <col min="7173" max="7173" width="19" style="11" customWidth="1"/>
    <col min="7174" max="7175" width="20" style="11" customWidth="1"/>
    <col min="7176" max="7176" width="3.33203125" style="11" customWidth="1"/>
    <col min="7177" max="7177" width="1.08203125" style="11" customWidth="1"/>
    <col min="7178" max="7424" width="8.83203125" style="11"/>
    <col min="7425" max="7425" width="2.08203125" style="11" customWidth="1"/>
    <col min="7426" max="7426" width="4.33203125" style="11" customWidth="1"/>
    <col min="7427" max="7427" width="20.83203125" style="11" customWidth="1"/>
    <col min="7428" max="7428" width="2.83203125" style="11" customWidth="1"/>
    <col min="7429" max="7429" width="19" style="11" customWidth="1"/>
    <col min="7430" max="7431" width="20" style="11" customWidth="1"/>
    <col min="7432" max="7432" width="3.33203125" style="11" customWidth="1"/>
    <col min="7433" max="7433" width="1.08203125" style="11" customWidth="1"/>
    <col min="7434" max="7680" width="8.83203125" style="11"/>
    <col min="7681" max="7681" width="2.08203125" style="11" customWidth="1"/>
    <col min="7682" max="7682" width="4.33203125" style="11" customWidth="1"/>
    <col min="7683" max="7683" width="20.83203125" style="11" customWidth="1"/>
    <col min="7684" max="7684" width="2.83203125" style="11" customWidth="1"/>
    <col min="7685" max="7685" width="19" style="11" customWidth="1"/>
    <col min="7686" max="7687" width="20" style="11" customWidth="1"/>
    <col min="7688" max="7688" width="3.33203125" style="11" customWidth="1"/>
    <col min="7689" max="7689" width="1.08203125" style="11" customWidth="1"/>
    <col min="7690" max="7936" width="8.83203125" style="11"/>
    <col min="7937" max="7937" width="2.08203125" style="11" customWidth="1"/>
    <col min="7938" max="7938" width="4.33203125" style="11" customWidth="1"/>
    <col min="7939" max="7939" width="20.83203125" style="11" customWidth="1"/>
    <col min="7940" max="7940" width="2.83203125" style="11" customWidth="1"/>
    <col min="7941" max="7941" width="19" style="11" customWidth="1"/>
    <col min="7942" max="7943" width="20" style="11" customWidth="1"/>
    <col min="7944" max="7944" width="3.33203125" style="11" customWidth="1"/>
    <col min="7945" max="7945" width="1.08203125" style="11" customWidth="1"/>
    <col min="7946" max="8192" width="8.83203125" style="11"/>
    <col min="8193" max="8193" width="2.08203125" style="11" customWidth="1"/>
    <col min="8194" max="8194" width="4.33203125" style="11" customWidth="1"/>
    <col min="8195" max="8195" width="20.83203125" style="11" customWidth="1"/>
    <col min="8196" max="8196" width="2.83203125" style="11" customWidth="1"/>
    <col min="8197" max="8197" width="19" style="11" customWidth="1"/>
    <col min="8198" max="8199" width="20" style="11" customWidth="1"/>
    <col min="8200" max="8200" width="3.33203125" style="11" customWidth="1"/>
    <col min="8201" max="8201" width="1.08203125" style="11" customWidth="1"/>
    <col min="8202" max="8448" width="8.83203125" style="11"/>
    <col min="8449" max="8449" width="2.08203125" style="11" customWidth="1"/>
    <col min="8450" max="8450" width="4.33203125" style="11" customWidth="1"/>
    <col min="8451" max="8451" width="20.83203125" style="11" customWidth="1"/>
    <col min="8452" max="8452" width="2.83203125" style="11" customWidth="1"/>
    <col min="8453" max="8453" width="19" style="11" customWidth="1"/>
    <col min="8454" max="8455" width="20" style="11" customWidth="1"/>
    <col min="8456" max="8456" width="3.33203125" style="11" customWidth="1"/>
    <col min="8457" max="8457" width="1.08203125" style="11" customWidth="1"/>
    <col min="8458" max="8704" width="8.83203125" style="11"/>
    <col min="8705" max="8705" width="2.08203125" style="11" customWidth="1"/>
    <col min="8706" max="8706" width="4.33203125" style="11" customWidth="1"/>
    <col min="8707" max="8707" width="20.83203125" style="11" customWidth="1"/>
    <col min="8708" max="8708" width="2.83203125" style="11" customWidth="1"/>
    <col min="8709" max="8709" width="19" style="11" customWidth="1"/>
    <col min="8710" max="8711" width="20" style="11" customWidth="1"/>
    <col min="8712" max="8712" width="3.33203125" style="11" customWidth="1"/>
    <col min="8713" max="8713" width="1.08203125" style="11" customWidth="1"/>
    <col min="8714" max="8960" width="8.83203125" style="11"/>
    <col min="8961" max="8961" width="2.08203125" style="11" customWidth="1"/>
    <col min="8962" max="8962" width="4.33203125" style="11" customWidth="1"/>
    <col min="8963" max="8963" width="20.83203125" style="11" customWidth="1"/>
    <col min="8964" max="8964" width="2.83203125" style="11" customWidth="1"/>
    <col min="8965" max="8965" width="19" style="11" customWidth="1"/>
    <col min="8966" max="8967" width="20" style="11" customWidth="1"/>
    <col min="8968" max="8968" width="3.33203125" style="11" customWidth="1"/>
    <col min="8969" max="8969" width="1.08203125" style="11" customWidth="1"/>
    <col min="8970" max="9216" width="8.83203125" style="11"/>
    <col min="9217" max="9217" width="2.08203125" style="11" customWidth="1"/>
    <col min="9218" max="9218" width="4.33203125" style="11" customWidth="1"/>
    <col min="9219" max="9219" width="20.83203125" style="11" customWidth="1"/>
    <col min="9220" max="9220" width="2.83203125" style="11" customWidth="1"/>
    <col min="9221" max="9221" width="19" style="11" customWidth="1"/>
    <col min="9222" max="9223" width="20" style="11" customWidth="1"/>
    <col min="9224" max="9224" width="3.33203125" style="11" customWidth="1"/>
    <col min="9225" max="9225" width="1.08203125" style="11" customWidth="1"/>
    <col min="9226" max="9472" width="8.83203125" style="11"/>
    <col min="9473" max="9473" width="2.08203125" style="11" customWidth="1"/>
    <col min="9474" max="9474" width="4.33203125" style="11" customWidth="1"/>
    <col min="9475" max="9475" width="20.83203125" style="11" customWidth="1"/>
    <col min="9476" max="9476" width="2.83203125" style="11" customWidth="1"/>
    <col min="9477" max="9477" width="19" style="11" customWidth="1"/>
    <col min="9478" max="9479" width="20" style="11" customWidth="1"/>
    <col min="9480" max="9480" width="3.33203125" style="11" customWidth="1"/>
    <col min="9481" max="9481" width="1.08203125" style="11" customWidth="1"/>
    <col min="9482" max="9728" width="8.83203125" style="11"/>
    <col min="9729" max="9729" width="2.08203125" style="11" customWidth="1"/>
    <col min="9730" max="9730" width="4.33203125" style="11" customWidth="1"/>
    <col min="9731" max="9731" width="20.83203125" style="11" customWidth="1"/>
    <col min="9732" max="9732" width="2.83203125" style="11" customWidth="1"/>
    <col min="9733" max="9733" width="19" style="11" customWidth="1"/>
    <col min="9734" max="9735" width="20" style="11" customWidth="1"/>
    <col min="9736" max="9736" width="3.33203125" style="11" customWidth="1"/>
    <col min="9737" max="9737" width="1.08203125" style="11" customWidth="1"/>
    <col min="9738" max="9984" width="8.83203125" style="11"/>
    <col min="9985" max="9985" width="2.08203125" style="11" customWidth="1"/>
    <col min="9986" max="9986" width="4.33203125" style="11" customWidth="1"/>
    <col min="9987" max="9987" width="20.83203125" style="11" customWidth="1"/>
    <col min="9988" max="9988" width="2.83203125" style="11" customWidth="1"/>
    <col min="9989" max="9989" width="19" style="11" customWidth="1"/>
    <col min="9990" max="9991" width="20" style="11" customWidth="1"/>
    <col min="9992" max="9992" width="3.33203125" style="11" customWidth="1"/>
    <col min="9993" max="9993" width="1.08203125" style="11" customWidth="1"/>
    <col min="9994" max="10240" width="8.83203125" style="11"/>
    <col min="10241" max="10241" width="2.08203125" style="11" customWidth="1"/>
    <col min="10242" max="10242" width="4.33203125" style="11" customWidth="1"/>
    <col min="10243" max="10243" width="20.83203125" style="11" customWidth="1"/>
    <col min="10244" max="10244" width="2.83203125" style="11" customWidth="1"/>
    <col min="10245" max="10245" width="19" style="11" customWidth="1"/>
    <col min="10246" max="10247" width="20" style="11" customWidth="1"/>
    <col min="10248" max="10248" width="3.33203125" style="11" customWidth="1"/>
    <col min="10249" max="10249" width="1.08203125" style="11" customWidth="1"/>
    <col min="10250" max="10496" width="8.83203125" style="11"/>
    <col min="10497" max="10497" width="2.08203125" style="11" customWidth="1"/>
    <col min="10498" max="10498" width="4.33203125" style="11" customWidth="1"/>
    <col min="10499" max="10499" width="20.83203125" style="11" customWidth="1"/>
    <col min="10500" max="10500" width="2.83203125" style="11" customWidth="1"/>
    <col min="10501" max="10501" width="19" style="11" customWidth="1"/>
    <col min="10502" max="10503" width="20" style="11" customWidth="1"/>
    <col min="10504" max="10504" width="3.33203125" style="11" customWidth="1"/>
    <col min="10505" max="10505" width="1.08203125" style="11" customWidth="1"/>
    <col min="10506" max="10752" width="8.83203125" style="11"/>
    <col min="10753" max="10753" width="2.08203125" style="11" customWidth="1"/>
    <col min="10754" max="10754" width="4.33203125" style="11" customWidth="1"/>
    <col min="10755" max="10755" width="20.83203125" style="11" customWidth="1"/>
    <col min="10756" max="10756" width="2.83203125" style="11" customWidth="1"/>
    <col min="10757" max="10757" width="19" style="11" customWidth="1"/>
    <col min="10758" max="10759" width="20" style="11" customWidth="1"/>
    <col min="10760" max="10760" width="3.33203125" style="11" customWidth="1"/>
    <col min="10761" max="10761" width="1.08203125" style="11" customWidth="1"/>
    <col min="10762" max="11008" width="8.83203125" style="11"/>
    <col min="11009" max="11009" width="2.08203125" style="11" customWidth="1"/>
    <col min="11010" max="11010" width="4.33203125" style="11" customWidth="1"/>
    <col min="11011" max="11011" width="20.83203125" style="11" customWidth="1"/>
    <col min="11012" max="11012" width="2.83203125" style="11" customWidth="1"/>
    <col min="11013" max="11013" width="19" style="11" customWidth="1"/>
    <col min="11014" max="11015" width="20" style="11" customWidth="1"/>
    <col min="11016" max="11016" width="3.33203125" style="11" customWidth="1"/>
    <col min="11017" max="11017" width="1.08203125" style="11" customWidth="1"/>
    <col min="11018" max="11264" width="8.83203125" style="11"/>
    <col min="11265" max="11265" width="2.08203125" style="11" customWidth="1"/>
    <col min="11266" max="11266" width="4.33203125" style="11" customWidth="1"/>
    <col min="11267" max="11267" width="20.83203125" style="11" customWidth="1"/>
    <col min="11268" max="11268" width="2.83203125" style="11" customWidth="1"/>
    <col min="11269" max="11269" width="19" style="11" customWidth="1"/>
    <col min="11270" max="11271" width="20" style="11" customWidth="1"/>
    <col min="11272" max="11272" width="3.33203125" style="11" customWidth="1"/>
    <col min="11273" max="11273" width="1.08203125" style="11" customWidth="1"/>
    <col min="11274" max="11520" width="8.83203125" style="11"/>
    <col min="11521" max="11521" width="2.08203125" style="11" customWidth="1"/>
    <col min="11522" max="11522" width="4.33203125" style="11" customWidth="1"/>
    <col min="11523" max="11523" width="20.83203125" style="11" customWidth="1"/>
    <col min="11524" max="11524" width="2.83203125" style="11" customWidth="1"/>
    <col min="11525" max="11525" width="19" style="11" customWidth="1"/>
    <col min="11526" max="11527" width="20" style="11" customWidth="1"/>
    <col min="11528" max="11528" width="3.33203125" style="11" customWidth="1"/>
    <col min="11529" max="11529" width="1.08203125" style="11" customWidth="1"/>
    <col min="11530" max="11776" width="8.83203125" style="11"/>
    <col min="11777" max="11777" width="2.08203125" style="11" customWidth="1"/>
    <col min="11778" max="11778" width="4.33203125" style="11" customWidth="1"/>
    <col min="11779" max="11779" width="20.83203125" style="11" customWidth="1"/>
    <col min="11780" max="11780" width="2.83203125" style="11" customWidth="1"/>
    <col min="11781" max="11781" width="19" style="11" customWidth="1"/>
    <col min="11782" max="11783" width="20" style="11" customWidth="1"/>
    <col min="11784" max="11784" width="3.33203125" style="11" customWidth="1"/>
    <col min="11785" max="11785" width="1.08203125" style="11" customWidth="1"/>
    <col min="11786" max="12032" width="8.83203125" style="11"/>
    <col min="12033" max="12033" width="2.08203125" style="11" customWidth="1"/>
    <col min="12034" max="12034" width="4.33203125" style="11" customWidth="1"/>
    <col min="12035" max="12035" width="20.83203125" style="11" customWidth="1"/>
    <col min="12036" max="12036" width="2.83203125" style="11" customWidth="1"/>
    <col min="12037" max="12037" width="19" style="11" customWidth="1"/>
    <col min="12038" max="12039" width="20" style="11" customWidth="1"/>
    <col min="12040" max="12040" width="3.33203125" style="11" customWidth="1"/>
    <col min="12041" max="12041" width="1.08203125" style="11" customWidth="1"/>
    <col min="12042" max="12288" width="8.83203125" style="11"/>
    <col min="12289" max="12289" width="2.08203125" style="11" customWidth="1"/>
    <col min="12290" max="12290" width="4.33203125" style="11" customWidth="1"/>
    <col min="12291" max="12291" width="20.83203125" style="11" customWidth="1"/>
    <col min="12292" max="12292" width="2.83203125" style="11" customWidth="1"/>
    <col min="12293" max="12293" width="19" style="11" customWidth="1"/>
    <col min="12294" max="12295" width="20" style="11" customWidth="1"/>
    <col min="12296" max="12296" width="3.33203125" style="11" customWidth="1"/>
    <col min="12297" max="12297" width="1.08203125" style="11" customWidth="1"/>
    <col min="12298" max="12544" width="8.83203125" style="11"/>
    <col min="12545" max="12545" width="2.08203125" style="11" customWidth="1"/>
    <col min="12546" max="12546" width="4.33203125" style="11" customWidth="1"/>
    <col min="12547" max="12547" width="20.83203125" style="11" customWidth="1"/>
    <col min="12548" max="12548" width="2.83203125" style="11" customWidth="1"/>
    <col min="12549" max="12549" width="19" style="11" customWidth="1"/>
    <col min="12550" max="12551" width="20" style="11" customWidth="1"/>
    <col min="12552" max="12552" width="3.33203125" style="11" customWidth="1"/>
    <col min="12553" max="12553" width="1.08203125" style="11" customWidth="1"/>
    <col min="12554" max="12800" width="8.83203125" style="11"/>
    <col min="12801" max="12801" width="2.08203125" style="11" customWidth="1"/>
    <col min="12802" max="12802" width="4.33203125" style="11" customWidth="1"/>
    <col min="12803" max="12803" width="20.83203125" style="11" customWidth="1"/>
    <col min="12804" max="12804" width="2.83203125" style="11" customWidth="1"/>
    <col min="12805" max="12805" width="19" style="11" customWidth="1"/>
    <col min="12806" max="12807" width="20" style="11" customWidth="1"/>
    <col min="12808" max="12808" width="3.33203125" style="11" customWidth="1"/>
    <col min="12809" max="12809" width="1.08203125" style="11" customWidth="1"/>
    <col min="12810" max="13056" width="8.83203125" style="11"/>
    <col min="13057" max="13057" width="2.08203125" style="11" customWidth="1"/>
    <col min="13058" max="13058" width="4.33203125" style="11" customWidth="1"/>
    <col min="13059" max="13059" width="20.83203125" style="11" customWidth="1"/>
    <col min="13060" max="13060" width="2.83203125" style="11" customWidth="1"/>
    <col min="13061" max="13061" width="19" style="11" customWidth="1"/>
    <col min="13062" max="13063" width="20" style="11" customWidth="1"/>
    <col min="13064" max="13064" width="3.33203125" style="11" customWidth="1"/>
    <col min="13065" max="13065" width="1.08203125" style="11" customWidth="1"/>
    <col min="13066" max="13312" width="8.83203125" style="11"/>
    <col min="13313" max="13313" width="2.08203125" style="11" customWidth="1"/>
    <col min="13314" max="13314" width="4.33203125" style="11" customWidth="1"/>
    <col min="13315" max="13315" width="20.83203125" style="11" customWidth="1"/>
    <col min="13316" max="13316" width="2.83203125" style="11" customWidth="1"/>
    <col min="13317" max="13317" width="19" style="11" customWidth="1"/>
    <col min="13318" max="13319" width="20" style="11" customWidth="1"/>
    <col min="13320" max="13320" width="3.33203125" style="11" customWidth="1"/>
    <col min="13321" max="13321" width="1.08203125" style="11" customWidth="1"/>
    <col min="13322" max="13568" width="8.83203125" style="11"/>
    <col min="13569" max="13569" width="2.08203125" style="11" customWidth="1"/>
    <col min="13570" max="13570" width="4.33203125" style="11" customWidth="1"/>
    <col min="13571" max="13571" width="20.83203125" style="11" customWidth="1"/>
    <col min="13572" max="13572" width="2.83203125" style="11" customWidth="1"/>
    <col min="13573" max="13573" width="19" style="11" customWidth="1"/>
    <col min="13574" max="13575" width="20" style="11" customWidth="1"/>
    <col min="13576" max="13576" width="3.33203125" style="11" customWidth="1"/>
    <col min="13577" max="13577" width="1.08203125" style="11" customWidth="1"/>
    <col min="13578" max="13824" width="8.83203125" style="11"/>
    <col min="13825" max="13825" width="2.08203125" style="11" customWidth="1"/>
    <col min="13826" max="13826" width="4.33203125" style="11" customWidth="1"/>
    <col min="13827" max="13827" width="20.83203125" style="11" customWidth="1"/>
    <col min="13828" max="13828" width="2.83203125" style="11" customWidth="1"/>
    <col min="13829" max="13829" width="19" style="11" customWidth="1"/>
    <col min="13830" max="13831" width="20" style="11" customWidth="1"/>
    <col min="13832" max="13832" width="3.33203125" style="11" customWidth="1"/>
    <col min="13833" max="13833" width="1.08203125" style="11" customWidth="1"/>
    <col min="13834" max="14080" width="8.83203125" style="11"/>
    <col min="14081" max="14081" width="2.08203125" style="11" customWidth="1"/>
    <col min="14082" max="14082" width="4.33203125" style="11" customWidth="1"/>
    <col min="14083" max="14083" width="20.83203125" style="11" customWidth="1"/>
    <col min="14084" max="14084" width="2.83203125" style="11" customWidth="1"/>
    <col min="14085" max="14085" width="19" style="11" customWidth="1"/>
    <col min="14086" max="14087" width="20" style="11" customWidth="1"/>
    <col min="14088" max="14088" width="3.33203125" style="11" customWidth="1"/>
    <col min="14089" max="14089" width="1.08203125" style="11" customWidth="1"/>
    <col min="14090" max="14336" width="8.83203125" style="11"/>
    <col min="14337" max="14337" width="2.08203125" style="11" customWidth="1"/>
    <col min="14338" max="14338" width="4.33203125" style="11" customWidth="1"/>
    <col min="14339" max="14339" width="20.83203125" style="11" customWidth="1"/>
    <col min="14340" max="14340" width="2.83203125" style="11" customWidth="1"/>
    <col min="14341" max="14341" width="19" style="11" customWidth="1"/>
    <col min="14342" max="14343" width="20" style="11" customWidth="1"/>
    <col min="14344" max="14344" width="3.33203125" style="11" customWidth="1"/>
    <col min="14345" max="14345" width="1.08203125" style="11" customWidth="1"/>
    <col min="14346" max="14592" width="8.83203125" style="11"/>
    <col min="14593" max="14593" width="2.08203125" style="11" customWidth="1"/>
    <col min="14594" max="14594" width="4.33203125" style="11" customWidth="1"/>
    <col min="14595" max="14595" width="20.83203125" style="11" customWidth="1"/>
    <col min="14596" max="14596" width="2.83203125" style="11" customWidth="1"/>
    <col min="14597" max="14597" width="19" style="11" customWidth="1"/>
    <col min="14598" max="14599" width="20" style="11" customWidth="1"/>
    <col min="14600" max="14600" width="3.33203125" style="11" customWidth="1"/>
    <col min="14601" max="14601" width="1.08203125" style="11" customWidth="1"/>
    <col min="14602" max="14848" width="8.83203125" style="11"/>
    <col min="14849" max="14849" width="2.08203125" style="11" customWidth="1"/>
    <col min="14850" max="14850" width="4.33203125" style="11" customWidth="1"/>
    <col min="14851" max="14851" width="20.83203125" style="11" customWidth="1"/>
    <col min="14852" max="14852" width="2.83203125" style="11" customWidth="1"/>
    <col min="14853" max="14853" width="19" style="11" customWidth="1"/>
    <col min="14854" max="14855" width="20" style="11" customWidth="1"/>
    <col min="14856" max="14856" width="3.33203125" style="11" customWidth="1"/>
    <col min="14857" max="14857" width="1.08203125" style="11" customWidth="1"/>
    <col min="14858" max="15104" width="8.83203125" style="11"/>
    <col min="15105" max="15105" width="2.08203125" style="11" customWidth="1"/>
    <col min="15106" max="15106" width="4.33203125" style="11" customWidth="1"/>
    <col min="15107" max="15107" width="20.83203125" style="11" customWidth="1"/>
    <col min="15108" max="15108" width="2.83203125" style="11" customWidth="1"/>
    <col min="15109" max="15109" width="19" style="11" customWidth="1"/>
    <col min="15110" max="15111" width="20" style="11" customWidth="1"/>
    <col min="15112" max="15112" width="3.33203125" style="11" customWidth="1"/>
    <col min="15113" max="15113" width="1.08203125" style="11" customWidth="1"/>
    <col min="15114" max="15360" width="8.83203125" style="11"/>
    <col min="15361" max="15361" width="2.08203125" style="11" customWidth="1"/>
    <col min="15362" max="15362" width="4.33203125" style="11" customWidth="1"/>
    <col min="15363" max="15363" width="20.83203125" style="11" customWidth="1"/>
    <col min="15364" max="15364" width="2.83203125" style="11" customWidth="1"/>
    <col min="15365" max="15365" width="19" style="11" customWidth="1"/>
    <col min="15366" max="15367" width="20" style="11" customWidth="1"/>
    <col min="15368" max="15368" width="3.33203125" style="11" customWidth="1"/>
    <col min="15369" max="15369" width="1.08203125" style="11" customWidth="1"/>
    <col min="15370" max="15616" width="8.83203125" style="11"/>
    <col min="15617" max="15617" width="2.08203125" style="11" customWidth="1"/>
    <col min="15618" max="15618" width="4.33203125" style="11" customWidth="1"/>
    <col min="15619" max="15619" width="20.83203125" style="11" customWidth="1"/>
    <col min="15620" max="15620" width="2.83203125" style="11" customWidth="1"/>
    <col min="15621" max="15621" width="19" style="11" customWidth="1"/>
    <col min="15622" max="15623" width="20" style="11" customWidth="1"/>
    <col min="15624" max="15624" width="3.33203125" style="11" customWidth="1"/>
    <col min="15625" max="15625" width="1.08203125" style="11" customWidth="1"/>
    <col min="15626" max="15872" width="8.83203125" style="11"/>
    <col min="15873" max="15873" width="2.08203125" style="11" customWidth="1"/>
    <col min="15874" max="15874" width="4.33203125" style="11" customWidth="1"/>
    <col min="15875" max="15875" width="20.83203125" style="11" customWidth="1"/>
    <col min="15876" max="15876" width="2.83203125" style="11" customWidth="1"/>
    <col min="15877" max="15877" width="19" style="11" customWidth="1"/>
    <col min="15878" max="15879" width="20" style="11" customWidth="1"/>
    <col min="15880" max="15880" width="3.33203125" style="11" customWidth="1"/>
    <col min="15881" max="15881" width="1.08203125" style="11" customWidth="1"/>
    <col min="15882" max="16128" width="8.83203125" style="11"/>
    <col min="16129" max="16129" width="2.08203125" style="11" customWidth="1"/>
    <col min="16130" max="16130" width="4.33203125" style="11" customWidth="1"/>
    <col min="16131" max="16131" width="20.83203125" style="11" customWidth="1"/>
    <col min="16132" max="16132" width="2.83203125" style="11" customWidth="1"/>
    <col min="16133" max="16133" width="19" style="11" customWidth="1"/>
    <col min="16134" max="16135" width="20" style="11" customWidth="1"/>
    <col min="16136" max="16136" width="3.33203125" style="11" customWidth="1"/>
    <col min="16137" max="16137" width="1.08203125" style="11" customWidth="1"/>
    <col min="16138" max="16384" width="8.83203125" style="11"/>
  </cols>
  <sheetData>
    <row r="1" spans="1:9" ht="16.5">
      <c r="A1" s="14"/>
      <c r="B1" s="145" t="s">
        <v>456</v>
      </c>
      <c r="G1" s="140" t="s">
        <v>488</v>
      </c>
      <c r="H1" s="146"/>
    </row>
    <row r="2" spans="1:9" ht="26.25" customHeight="1">
      <c r="C2" s="911" t="s">
        <v>457</v>
      </c>
      <c r="D2" s="911"/>
      <c r="E2" s="911"/>
      <c r="F2" s="911"/>
      <c r="G2" s="911"/>
      <c r="H2" s="911"/>
    </row>
    <row r="3" spans="1:9" ht="9.75" customHeight="1">
      <c r="A3" s="15"/>
      <c r="B3" s="15"/>
      <c r="C3" s="147"/>
      <c r="D3" s="147"/>
      <c r="E3" s="147"/>
      <c r="F3" s="147"/>
      <c r="G3" s="147"/>
      <c r="H3" s="147"/>
      <c r="I3" s="15"/>
    </row>
    <row r="4" spans="1:9" ht="45" customHeight="1">
      <c r="A4" s="15"/>
      <c r="B4" s="1739" t="s">
        <v>97</v>
      </c>
      <c r="C4" s="1740"/>
      <c r="D4" s="1738"/>
      <c r="E4" s="1738"/>
      <c r="F4" s="1738"/>
      <c r="G4" s="1738"/>
      <c r="H4" s="1738"/>
      <c r="I4" s="14"/>
    </row>
    <row r="5" spans="1:9" ht="45" customHeight="1">
      <c r="A5" s="15"/>
      <c r="B5" s="1741" t="s">
        <v>458</v>
      </c>
      <c r="C5" s="1741"/>
      <c r="D5" s="1728" t="s">
        <v>459</v>
      </c>
      <c r="E5" s="1729"/>
      <c r="F5" s="1729"/>
      <c r="G5" s="1729"/>
      <c r="H5" s="1730"/>
      <c r="I5" s="14"/>
    </row>
    <row r="6" spans="1:9" ht="45" customHeight="1">
      <c r="B6" s="1737" t="s">
        <v>460</v>
      </c>
      <c r="C6" s="1737"/>
      <c r="D6" s="1738" t="s">
        <v>461</v>
      </c>
      <c r="E6" s="1738"/>
      <c r="F6" s="1738"/>
      <c r="G6" s="1738"/>
      <c r="H6" s="1738"/>
    </row>
    <row r="7" spans="1:9" ht="8.25" customHeight="1">
      <c r="A7" s="15"/>
      <c r="B7" s="15"/>
      <c r="C7" s="147"/>
      <c r="D7" s="147"/>
      <c r="E7" s="147"/>
      <c r="F7" s="147"/>
      <c r="G7" s="147"/>
      <c r="H7" s="147"/>
    </row>
    <row r="8" spans="1:9" ht="7.5" customHeight="1">
      <c r="C8" s="147"/>
      <c r="D8" s="13"/>
      <c r="E8" s="13"/>
      <c r="F8" s="13"/>
      <c r="G8" s="13"/>
      <c r="H8" s="13"/>
    </row>
    <row r="9" spans="1:9" ht="108.75" customHeight="1">
      <c r="B9" s="148" t="s">
        <v>462</v>
      </c>
      <c r="C9" s="1736" t="s">
        <v>463</v>
      </c>
      <c r="D9" s="1736"/>
      <c r="E9" s="1736"/>
      <c r="F9" s="1728" t="s">
        <v>464</v>
      </c>
      <c r="G9" s="1729"/>
      <c r="H9" s="1730"/>
    </row>
    <row r="10" spans="1:9" ht="64.5" customHeight="1">
      <c r="B10" s="148" t="s">
        <v>465</v>
      </c>
      <c r="C10" s="1736" t="s">
        <v>466</v>
      </c>
      <c r="D10" s="1736"/>
      <c r="E10" s="1736"/>
      <c r="F10" s="1728" t="s">
        <v>464</v>
      </c>
      <c r="G10" s="1729"/>
      <c r="H10" s="1730"/>
    </row>
    <row r="11" spans="1:9" ht="64.5" customHeight="1">
      <c r="B11" s="148" t="s">
        <v>467</v>
      </c>
      <c r="C11" s="1725" t="s">
        <v>468</v>
      </c>
      <c r="D11" s="1726"/>
      <c r="E11" s="1727"/>
      <c r="F11" s="1728" t="s">
        <v>464</v>
      </c>
      <c r="G11" s="1729"/>
      <c r="H11" s="1730"/>
    </row>
    <row r="12" spans="1:9" ht="64.5" customHeight="1">
      <c r="B12" s="148" t="s">
        <v>469</v>
      </c>
      <c r="C12" s="1725" t="s">
        <v>470</v>
      </c>
      <c r="D12" s="1726"/>
      <c r="E12" s="1727"/>
      <c r="F12" s="1728" t="s">
        <v>464</v>
      </c>
      <c r="G12" s="1729"/>
      <c r="H12" s="1730"/>
    </row>
    <row r="13" spans="1:9" ht="11.25" customHeight="1">
      <c r="B13" s="1731" t="s">
        <v>471</v>
      </c>
      <c r="C13" s="1269" t="s">
        <v>472</v>
      </c>
      <c r="D13" s="149"/>
      <c r="E13" s="149"/>
      <c r="F13" s="150"/>
      <c r="G13" s="150"/>
      <c r="H13" s="151"/>
    </row>
    <row r="14" spans="1:9" ht="21.75" customHeight="1">
      <c r="B14" s="1732"/>
      <c r="C14" s="1269"/>
      <c r="D14" s="13"/>
      <c r="E14" s="1734" t="s">
        <v>105</v>
      </c>
      <c r="F14" s="152" t="s">
        <v>473</v>
      </c>
      <c r="G14" s="17" t="s">
        <v>474</v>
      </c>
      <c r="H14" s="153"/>
      <c r="I14" s="54"/>
    </row>
    <row r="15" spans="1:9" ht="25.5" customHeight="1">
      <c r="B15" s="1732"/>
      <c r="C15" s="1269"/>
      <c r="D15" s="13"/>
      <c r="E15" s="1734"/>
      <c r="F15" s="17" t="s">
        <v>101</v>
      </c>
      <c r="G15" s="17" t="s">
        <v>101</v>
      </c>
      <c r="H15" s="153"/>
      <c r="I15" s="54"/>
    </row>
    <row r="16" spans="1:9" ht="29.25" customHeight="1">
      <c r="B16" s="1732"/>
      <c r="C16" s="1269"/>
      <c r="D16" s="13"/>
      <c r="E16" s="16" t="s">
        <v>475</v>
      </c>
      <c r="F16" s="279"/>
      <c r="G16" s="279"/>
      <c r="H16" s="153"/>
      <c r="I16" s="54"/>
    </row>
    <row r="17" spans="2:9" ht="29.25" customHeight="1">
      <c r="B17" s="1732"/>
      <c r="C17" s="1269"/>
      <c r="D17" s="13"/>
      <c r="E17" s="16" t="s">
        <v>476</v>
      </c>
      <c r="F17" s="279"/>
      <c r="G17" s="279"/>
      <c r="H17" s="153"/>
      <c r="I17" s="54"/>
    </row>
    <row r="18" spans="2:9" ht="29.25" customHeight="1">
      <c r="B18" s="1732"/>
      <c r="C18" s="1269"/>
      <c r="D18" s="13"/>
      <c r="E18" s="16" t="s">
        <v>477</v>
      </c>
      <c r="F18" s="279"/>
      <c r="G18" s="279"/>
      <c r="H18" s="153"/>
      <c r="I18" s="54"/>
    </row>
    <row r="19" spans="2:9" ht="29.25" customHeight="1">
      <c r="B19" s="1732"/>
      <c r="C19" s="1269"/>
      <c r="D19" s="13"/>
      <c r="E19" s="16" t="s">
        <v>478</v>
      </c>
      <c r="F19" s="279"/>
      <c r="G19" s="279"/>
      <c r="H19" s="153"/>
      <c r="I19" s="54"/>
    </row>
    <row r="20" spans="2:9" ht="29.25" customHeight="1">
      <c r="B20" s="1732"/>
      <c r="C20" s="1269"/>
      <c r="D20" s="13"/>
      <c r="E20" s="280" t="s">
        <v>479</v>
      </c>
      <c r="F20" s="279"/>
      <c r="G20" s="279"/>
      <c r="H20" s="153"/>
      <c r="I20" s="54"/>
    </row>
    <row r="21" spans="2:9" ht="29.25" customHeight="1">
      <c r="B21" s="1732"/>
      <c r="C21" s="1269"/>
      <c r="D21" s="13"/>
      <c r="E21" s="280" t="s">
        <v>480</v>
      </c>
      <c r="F21" s="279"/>
      <c r="G21" s="279"/>
      <c r="H21" s="153"/>
      <c r="I21" s="54"/>
    </row>
    <row r="22" spans="2:9" ht="29.25" customHeight="1">
      <c r="B22" s="1732"/>
      <c r="C22" s="1269"/>
      <c r="D22" s="13"/>
      <c r="E22" s="280" t="s">
        <v>480</v>
      </c>
      <c r="F22" s="279"/>
      <c r="G22" s="279"/>
      <c r="H22" s="153"/>
      <c r="I22" s="54"/>
    </row>
    <row r="23" spans="2:9" ht="12.75" customHeight="1">
      <c r="B23" s="1733"/>
      <c r="C23" s="1269"/>
      <c r="D23" s="154"/>
      <c r="E23" s="154"/>
      <c r="F23" s="154"/>
      <c r="G23" s="154"/>
      <c r="H23" s="155"/>
      <c r="I23" s="54"/>
    </row>
    <row r="24" spans="2:9" ht="15" customHeight="1">
      <c r="C24" s="13"/>
      <c r="D24" s="13"/>
      <c r="E24" s="13"/>
      <c r="F24" s="13"/>
      <c r="G24" s="13"/>
      <c r="H24" s="13"/>
    </row>
    <row r="25" spans="2:9" ht="27" customHeight="1">
      <c r="B25" s="1734" t="s">
        <v>481</v>
      </c>
      <c r="C25" s="1734"/>
      <c r="D25" s="1735" t="s">
        <v>482</v>
      </c>
      <c r="E25" s="1735"/>
      <c r="F25" s="1735"/>
      <c r="G25" s="1735"/>
      <c r="H25" s="1735"/>
    </row>
    <row r="26" spans="2:9" ht="9.75" customHeight="1">
      <c r="C26" s="13"/>
      <c r="D26" s="13"/>
      <c r="E26" s="13"/>
      <c r="F26" s="13"/>
      <c r="G26" s="13"/>
      <c r="H26" s="13"/>
    </row>
    <row r="27" spans="2:9" ht="50.25" customHeight="1">
      <c r="C27" s="1721" t="s">
        <v>483</v>
      </c>
      <c r="D27" s="1722"/>
      <c r="E27" s="1722"/>
      <c r="F27" s="1722"/>
      <c r="G27" s="1722"/>
      <c r="H27" s="1722"/>
    </row>
    <row r="28" spans="2:9" ht="4.5" customHeight="1">
      <c r="C28" s="1723"/>
      <c r="D28" s="1724"/>
      <c r="E28" s="1724"/>
      <c r="F28" s="1724"/>
      <c r="G28" s="1724"/>
      <c r="H28" s="1724"/>
    </row>
    <row r="29" spans="2:9" ht="14">
      <c r="C29" s="13"/>
      <c r="D29" s="13"/>
      <c r="E29" s="13"/>
      <c r="F29" s="13"/>
      <c r="G29" s="13"/>
      <c r="H29" s="13"/>
    </row>
    <row r="30" spans="2:9" ht="14">
      <c r="C30" s="13"/>
      <c r="D30" s="13"/>
      <c r="E30" s="13"/>
      <c r="F30" s="13"/>
      <c r="G30" s="13"/>
      <c r="H30" s="13"/>
    </row>
    <row r="31" spans="2:9" ht="14">
      <c r="C31" s="13"/>
      <c r="D31" s="13"/>
      <c r="E31" s="13"/>
      <c r="F31" s="13"/>
      <c r="G31" s="13"/>
      <c r="H31" s="13"/>
    </row>
  </sheetData>
  <sheetProtection algorithmName="SHA-512" hashValue="XOqvmpSOQxtkjLNFrHW7FV7IayJ0Pq+9hI/n2dvijdtogftwolazMMlGYm2E6waWEY0V7/5Th9rj+Id6Crg3Qg==" saltValue="MC6hshcA7J16FI7QR1yemw==" spinCount="100000" sheet="1" objects="1" scenarios="1"/>
  <mergeCells count="22">
    <mergeCell ref="B6:C6"/>
    <mergeCell ref="D6:H6"/>
    <mergeCell ref="C2:H2"/>
    <mergeCell ref="B4:C4"/>
    <mergeCell ref="D4:H4"/>
    <mergeCell ref="B5:C5"/>
    <mergeCell ref="D5:H5"/>
    <mergeCell ref="C9:E9"/>
    <mergeCell ref="F9:H9"/>
    <mergeCell ref="C10:E10"/>
    <mergeCell ref="F10:H10"/>
    <mergeCell ref="C11:E11"/>
    <mergeCell ref="F11:H11"/>
    <mergeCell ref="C27:H27"/>
    <mergeCell ref="C28:H28"/>
    <mergeCell ref="C12:E12"/>
    <mergeCell ref="F12:H12"/>
    <mergeCell ref="B13:B23"/>
    <mergeCell ref="C13:C23"/>
    <mergeCell ref="E14:E15"/>
    <mergeCell ref="B25:C25"/>
    <mergeCell ref="D25:H25"/>
  </mergeCells>
  <phoneticPr fontId="5"/>
  <printOptions horizontalCentered="1"/>
  <pageMargins left="0.62992125984251968" right="0.62992125984251968" top="0.78740157480314965" bottom="0.62992125984251968" header="0.47244094488188981" footer="0.51181102362204722"/>
  <pageSetup paperSize="9" scale="81" orientation="portrait" r:id="rId1"/>
  <headerFooter alignWithMargins="0"/>
  <rowBreaks count="1" manualBreakCount="1">
    <brk id="27" max="8"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G12"/>
  <sheetViews>
    <sheetView showGridLines="0" view="pageBreakPreview" zoomScaleNormal="100" zoomScaleSheetLayoutView="100" workbookViewId="0">
      <selection activeCell="B6" sqref="B6:G6"/>
    </sheetView>
  </sheetViews>
  <sheetFormatPr defaultColWidth="8.83203125" defaultRowHeight="13"/>
  <cols>
    <col min="1" max="1" width="19.08203125" style="114" customWidth="1"/>
    <col min="2" max="2" width="12" style="114" customWidth="1"/>
    <col min="3" max="3" width="11.08203125" style="114" customWidth="1"/>
    <col min="4" max="4" width="11.58203125" style="114" customWidth="1"/>
    <col min="5" max="5" width="12.33203125" style="114" customWidth="1"/>
    <col min="6" max="6" width="8.83203125" style="114"/>
    <col min="7" max="7" width="4.58203125" style="114" customWidth="1"/>
    <col min="8" max="16384" width="8.83203125" style="114"/>
  </cols>
  <sheetData>
    <row r="1" spans="1:7" ht="24.75" customHeight="1">
      <c r="A1" s="114" t="s">
        <v>484</v>
      </c>
      <c r="E1" s="1699" t="s">
        <v>489</v>
      </c>
      <c r="F1" s="1656"/>
      <c r="G1" s="1656"/>
    </row>
    <row r="2" spans="1:7" ht="30" customHeight="1">
      <c r="E2" s="115"/>
    </row>
    <row r="3" spans="1:7" ht="29.25" customHeight="1">
      <c r="A3" s="1346" t="s">
        <v>485</v>
      </c>
      <c r="B3" s="1744"/>
      <c r="C3" s="1744"/>
      <c r="D3" s="1744"/>
      <c r="E3" s="1744"/>
      <c r="F3" s="1744"/>
      <c r="G3" s="1744"/>
    </row>
    <row r="4" spans="1:7" ht="30" customHeight="1">
      <c r="A4" s="1064"/>
      <c r="B4" s="1064"/>
      <c r="C4" s="1064"/>
      <c r="D4" s="1064"/>
      <c r="E4" s="1064"/>
      <c r="F4" s="1064"/>
      <c r="G4" s="1064"/>
    </row>
    <row r="5" spans="1:7" ht="16.5">
      <c r="A5" s="112"/>
      <c r="B5" s="112"/>
      <c r="C5" s="112"/>
      <c r="D5" s="112"/>
      <c r="E5" s="112"/>
      <c r="F5" s="112"/>
      <c r="G5" s="156"/>
    </row>
    <row r="6" spans="1:7" ht="50.15" customHeight="1">
      <c r="A6" s="157" t="s">
        <v>97</v>
      </c>
      <c r="B6" s="1745"/>
      <c r="C6" s="1746"/>
      <c r="D6" s="1746"/>
      <c r="E6" s="1746"/>
      <c r="F6" s="1746"/>
      <c r="G6" s="1747"/>
    </row>
    <row r="7" spans="1:7" ht="80.150000000000006" customHeight="1">
      <c r="A7" s="253" t="s">
        <v>486</v>
      </c>
      <c r="B7" s="1748" t="s">
        <v>487</v>
      </c>
      <c r="C7" s="1749"/>
      <c r="D7" s="1749"/>
      <c r="E7" s="1750"/>
      <c r="F7" s="1686" t="s">
        <v>362</v>
      </c>
      <c r="G7" s="1751"/>
    </row>
    <row r="8" spans="1:7" ht="30" customHeight="1"/>
    <row r="9" spans="1:7" ht="33.75" customHeight="1">
      <c r="A9" s="1742" t="s">
        <v>490</v>
      </c>
      <c r="B9" s="1743"/>
      <c r="C9" s="1743"/>
      <c r="D9" s="1743"/>
      <c r="E9" s="1743"/>
      <c r="F9" s="1743"/>
      <c r="G9" s="1743"/>
    </row>
    <row r="10" spans="1:7" ht="36.75" customHeight="1">
      <c r="A10" s="1742"/>
      <c r="B10" s="1742"/>
      <c r="C10" s="1742"/>
      <c r="D10" s="1742"/>
      <c r="E10" s="1742"/>
      <c r="F10" s="1742"/>
      <c r="G10" s="1742"/>
    </row>
    <row r="11" spans="1:7" ht="45" customHeight="1">
      <c r="A11" s="1742"/>
      <c r="B11" s="1742"/>
      <c r="C11" s="1742"/>
      <c r="D11" s="1742"/>
      <c r="E11" s="1742"/>
      <c r="F11" s="1742"/>
      <c r="G11" s="1742"/>
    </row>
    <row r="12" spans="1:7" ht="36" customHeight="1">
      <c r="A12" s="1742"/>
      <c r="B12" s="1742"/>
      <c r="C12" s="1742"/>
      <c r="D12" s="1742"/>
      <c r="E12" s="1742"/>
      <c r="F12" s="1742"/>
      <c r="G12" s="1742"/>
    </row>
  </sheetData>
  <sheetProtection algorithmName="SHA-512" hashValue="SQK4rghUkJEMb7Ucmx5zD1eorqdD2QH3dR5ck+3pUC1vryj83uj+7385mCoxiJJZvRIsTrW1GjqSfBqvK2y28w==" saltValue="rfUCjq4JquqmNqqELVlrzQ==" spinCount="100000" sheet="1" objects="1" scenarios="1"/>
  <mergeCells count="10">
    <mergeCell ref="A9:G9"/>
    <mergeCell ref="A10:G10"/>
    <mergeCell ref="A11:G11"/>
    <mergeCell ref="A12:G12"/>
    <mergeCell ref="E1:G1"/>
    <mergeCell ref="A3:G3"/>
    <mergeCell ref="A4:G4"/>
    <mergeCell ref="B6:G6"/>
    <mergeCell ref="B7:E7"/>
    <mergeCell ref="F7:G7"/>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37</vt:i4>
      </vt:variant>
      <vt:variant>
        <vt:lpstr>名前付き一覧</vt:lpstr>
      </vt:variant>
      <vt:variant>
        <vt:i4>26</vt:i4>
      </vt:variant>
    </vt:vector>
  </HeadingPairs>
  <TitlesOfParts>
    <vt:vector size="63" baseType="lpstr">
      <vt:lpstr>　はじめに</vt:lpstr>
      <vt:lpstr>サービス種類別提出書類一覧 </vt:lpstr>
      <vt:lpstr>別紙33</vt:lpstr>
      <vt:lpstr>別紙34</vt:lpstr>
      <vt:lpstr>別紙35</vt:lpstr>
      <vt:lpstr>別紙36</vt:lpstr>
      <vt:lpstr>別紙37</vt:lpstr>
      <vt:lpstr>別紙38</vt:lpstr>
      <vt:lpstr>別紙38別添１</vt:lpstr>
      <vt:lpstr>別紙38別添２</vt:lpstr>
      <vt:lpstr>雇用契約証明書</vt:lpstr>
      <vt:lpstr>【記載例】雇用契約証明書</vt:lpstr>
      <vt:lpstr>別紙39</vt:lpstr>
      <vt:lpstr>別紙39別添</vt:lpstr>
      <vt:lpstr>【公表様式１】地域連携活動実施状況報告書</vt:lpstr>
      <vt:lpstr>【公表様式２】利用者の知識・能力向上に係る実施状況報告書</vt:lpstr>
      <vt:lpstr>【公表様式２-１】スコア公表様式（全体表）＜作成用＞</vt:lpstr>
      <vt:lpstr>【公表様式2-2】スコア公表様式（実績）＜作成用＞</vt:lpstr>
      <vt:lpstr>別紙40</vt:lpstr>
      <vt:lpstr>別紙41-1 </vt:lpstr>
      <vt:lpstr>別紙41-2</vt:lpstr>
      <vt:lpstr>別紙42</vt:lpstr>
      <vt:lpstr>別紙42別添1</vt:lpstr>
      <vt:lpstr>別紙42別添2</vt:lpstr>
      <vt:lpstr>別紙43</vt:lpstr>
      <vt:lpstr>別紙44</vt:lpstr>
      <vt:lpstr>別紙45</vt:lpstr>
      <vt:lpstr>別紙46</vt:lpstr>
      <vt:lpstr>別紙47</vt:lpstr>
      <vt:lpstr>別紙48</vt:lpstr>
      <vt:lpstr>別紙49</vt:lpstr>
      <vt:lpstr>別紙50</vt:lpstr>
      <vt:lpstr>別紙51</vt:lpstr>
      <vt:lpstr>別紙52</vt:lpstr>
      <vt:lpstr>別紙53</vt:lpstr>
      <vt:lpstr>別紙54</vt:lpstr>
      <vt:lpstr>別紙55</vt:lpstr>
      <vt:lpstr>'　はじめに'!Print_Area</vt:lpstr>
      <vt:lpstr>'【公表様式２-１】スコア公表様式（全体表）＜作成用＞'!Print_Area</vt:lpstr>
      <vt:lpstr>'【公表様式2-2】スコア公表様式（実績）＜作成用＞'!Print_Area</vt:lpstr>
      <vt:lpstr>'サービス種類別提出書類一覧 '!Print_Area</vt:lpstr>
      <vt:lpstr>別紙33!Print_Area</vt:lpstr>
      <vt:lpstr>別紙36!Print_Area</vt:lpstr>
      <vt:lpstr>別紙37!Print_Area</vt:lpstr>
      <vt:lpstr>別紙38!Print_Area</vt:lpstr>
      <vt:lpstr>別紙38別添１!Print_Area</vt:lpstr>
      <vt:lpstr>別紙38別添２!Print_Area</vt:lpstr>
      <vt:lpstr>別紙39!Print_Area</vt:lpstr>
      <vt:lpstr>別紙39別添!Print_Area</vt:lpstr>
      <vt:lpstr>別紙40!Print_Area</vt:lpstr>
      <vt:lpstr>'別紙41-1 '!Print_Area</vt:lpstr>
      <vt:lpstr>'別紙41-2'!Print_Area</vt:lpstr>
      <vt:lpstr>別紙42!Print_Area</vt:lpstr>
      <vt:lpstr>別紙42別添1!Print_Area</vt:lpstr>
      <vt:lpstr>別紙43!Print_Area</vt:lpstr>
      <vt:lpstr>別紙44!Print_Area</vt:lpstr>
      <vt:lpstr>別紙45!Print_Area</vt:lpstr>
      <vt:lpstr>別紙46!Print_Area</vt:lpstr>
      <vt:lpstr>別紙50!Print_Area</vt:lpstr>
      <vt:lpstr>別紙52!Print_Area</vt:lpstr>
      <vt:lpstr>別紙53!Print_Area</vt:lpstr>
      <vt:lpstr>別紙54!Print_Area</vt:lpstr>
      <vt:lpstr>'サービス種類別提出書類一覧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原慈_40（健）障害者施設指導課</cp:lastModifiedBy>
  <cp:lastPrinted>2025-03-06T02:50:28Z</cp:lastPrinted>
  <dcterms:modified xsi:type="dcterms:W3CDTF">2025-07-09T03:07:21Z</dcterms:modified>
</cp:coreProperties>
</file>