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s\健康福祉局\03障害施策推進課\Public\800_障害者虐待防止法関係\60 研修\30 事業者向け研修\2022\らくらく掲載文書等\"/>
    </mc:Choice>
  </mc:AlternateContent>
  <bookViews>
    <workbookView xWindow="0" yWindow="0" windowWidth="28800" windowHeight="11385"/>
  </bookViews>
  <sheets>
    <sheet name="【必須入力】虐待防止研修申込書" sheetId="2" r:id="rId1"/>
    <sheet name="第1回_管理者希望確認書類" sheetId="3" r:id="rId2"/>
    <sheet name="第1回_サービス管理者希望確認書類" sheetId="4" r:id="rId3"/>
    <sheet name="第2回_管理者希望確認書類" sheetId="5" r:id="rId4"/>
    <sheet name="第2回_サービス管理者希望確認書類" sheetId="6" r:id="rId5"/>
    <sheet name="事務局用シート" sheetId="7" state="hidden" r:id="rId6"/>
  </sheets>
  <definedNames>
    <definedName name="入力順">【必須入力】虐待防止研修申込書!$B$11,【必須入力】虐待防止研修申込書!$B$12,【必須入力】虐待防止研修申込書!$B$13,【必須入力】虐待防止研修申込書!$B$15,【必須入力】虐待防止研修申込書!$B$20,【必須入力】虐待防止研修申込書!$B$21,【必須入力】虐待防止研修申込書!$B$22,【必須入力】虐待防止研修申込書!$A$27,【必須入力】虐待防止研修申込書!$A$28,【必須入力】虐待防止研修申込書!$A$29,【必須入力】虐待防止研修申込書!$A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6" i="7" l="1"/>
  <c r="W4" i="7"/>
  <c r="W3" i="7"/>
  <c r="W2" i="7"/>
  <c r="U4" i="7" l="1"/>
  <c r="R5" i="7"/>
  <c r="R4" i="7"/>
  <c r="Q5" i="7"/>
  <c r="Q4" i="7"/>
  <c r="P5" i="7"/>
  <c r="P4" i="7"/>
  <c r="P3" i="7"/>
  <c r="O5" i="7"/>
  <c r="O4" i="7"/>
  <c r="N5" i="7"/>
  <c r="N4" i="7"/>
  <c r="L5" i="7"/>
  <c r="L4" i="7"/>
  <c r="S5" i="7"/>
  <c r="S4" i="7"/>
  <c r="B34" i="6"/>
  <c r="B33" i="6"/>
  <c r="B32" i="6"/>
  <c r="B35" i="6" s="1"/>
  <c r="U5" i="7" s="1"/>
  <c r="B31" i="6"/>
  <c r="B30" i="6"/>
  <c r="B29" i="6"/>
  <c r="B28" i="6"/>
  <c r="T5" i="7" s="1"/>
  <c r="B35" i="5"/>
  <c r="B34" i="5"/>
  <c r="B33" i="5"/>
  <c r="B32" i="5"/>
  <c r="B31" i="5"/>
  <c r="B30" i="5"/>
  <c r="B29" i="5"/>
  <c r="B28" i="5"/>
  <c r="T4" i="7" s="1"/>
  <c r="B34" i="4"/>
  <c r="B35" i="4" s="1"/>
  <c r="U3" i="7" s="1"/>
  <c r="B33" i="4"/>
  <c r="B32" i="4"/>
  <c r="B31" i="4"/>
  <c r="B30" i="4"/>
  <c r="B29" i="4"/>
  <c r="B28" i="4"/>
  <c r="T3" i="7" s="1"/>
  <c r="B34" i="3"/>
  <c r="B33" i="3"/>
  <c r="B32" i="3"/>
  <c r="B31" i="3"/>
  <c r="B30" i="3"/>
  <c r="B7" i="2"/>
  <c r="B29" i="3" l="1"/>
  <c r="B35" i="3" s="1"/>
  <c r="U2" i="7" s="1"/>
  <c r="B28" i="3"/>
  <c r="T2" i="7" s="1"/>
  <c r="S3" i="7"/>
  <c r="R3" i="7"/>
  <c r="Q3" i="7"/>
  <c r="O3" i="7"/>
  <c r="N3" i="7"/>
  <c r="L3" i="7"/>
  <c r="S2" i="7"/>
  <c r="R2" i="7"/>
  <c r="Q2" i="7"/>
  <c r="P2" i="7"/>
  <c r="O2" i="7"/>
  <c r="N2" i="7"/>
  <c r="L2" i="7"/>
  <c r="K3" i="7"/>
  <c r="K4" i="7"/>
  <c r="K5" i="7"/>
  <c r="K2" i="7"/>
  <c r="D3" i="7" l="1"/>
  <c r="E3" i="7"/>
  <c r="F3" i="7"/>
  <c r="G3" i="7"/>
  <c r="H3" i="7"/>
  <c r="I3" i="7"/>
  <c r="J3" i="7"/>
  <c r="D4" i="7"/>
  <c r="E4" i="7"/>
  <c r="F4" i="7"/>
  <c r="G4" i="7"/>
  <c r="H4" i="7"/>
  <c r="I4" i="7"/>
  <c r="J4" i="7"/>
  <c r="D5" i="7"/>
  <c r="E5" i="7"/>
  <c r="F5" i="7"/>
  <c r="G5" i="7"/>
  <c r="H5" i="7"/>
  <c r="I5" i="7"/>
  <c r="J5" i="7"/>
  <c r="J2" i="7"/>
  <c r="I2" i="7"/>
  <c r="H2" i="7"/>
  <c r="G2" i="7"/>
  <c r="F2" i="7"/>
  <c r="E2" i="7"/>
  <c r="D2" i="7"/>
  <c r="B2" i="7" l="1"/>
  <c r="B5" i="7"/>
  <c r="B3" i="7"/>
  <c r="B4" i="7"/>
</calcChain>
</file>

<file path=xl/sharedStrings.xml><?xml version="1.0" encoding="utf-8"?>
<sst xmlns="http://schemas.openxmlformats.org/spreadsheetml/2006/main" count="139" uniqueCount="65">
  <si>
    <t>学校法人産業能率大学　殿</t>
  </si>
  <si>
    <t>法人名</t>
  </si>
  <si>
    <t>施設名</t>
  </si>
  <si>
    <t>担当者名</t>
  </si>
  <si>
    <t>※決定通知等はまとめて上記住所もしくはメールアドレス宛に送付いたします。郵送による申し込みで、施設住所と異なる場所への送付を希望する場合は、上記「施設住所」に送付先を記載ください。（受講者ごとに異なる送付先とすることはできません）</t>
  </si>
  <si>
    <t>【申込書類確認】</t>
  </si>
  <si>
    <t>希望者確認書類</t>
  </si>
  <si>
    <t>施設内優先順位</t>
  </si>
  <si>
    <t>フリガナ</t>
  </si>
  <si>
    <t>希望者氏名</t>
  </si>
  <si>
    <t>事業所名</t>
  </si>
  <si>
    <t>役職</t>
  </si>
  <si>
    <t>事業所所在区</t>
  </si>
  <si>
    <t>施設等種別</t>
  </si>
  <si>
    <t>車いすの利用</t>
  </si>
  <si>
    <t>手話通訳者</t>
  </si>
  <si>
    <t>車いす使用者用駐車場</t>
  </si>
  <si>
    <t>要約筆記者</t>
  </si>
  <si>
    <t>補助犬の利用</t>
  </si>
  <si>
    <t>その他(　　　　　　　　)</t>
  </si>
  <si>
    <t>施設等の名称</t>
    <phoneticPr fontId="8"/>
  </si>
  <si>
    <t>※　受講者多数の場合は、受講できない場合があります。</t>
    <phoneticPr fontId="8"/>
  </si>
  <si>
    <t>※　記載漏れや不備があった場合は、受講できないことがありますので、ご注意ください。</t>
    <phoneticPr fontId="8"/>
  </si>
  <si>
    <t>受講に際しての
要配慮事項
(○を付けてください)</t>
    <phoneticPr fontId="8"/>
  </si>
  <si>
    <t>代表者氏名</t>
    <phoneticPr fontId="8"/>
  </si>
  <si>
    <t>令和４年度 横浜市虐待防止研修　申込書</t>
    <phoneticPr fontId="8"/>
  </si>
  <si>
    <t>令和４年度 横浜市障害者虐待防止研修</t>
    <phoneticPr fontId="8"/>
  </si>
  <si>
    <t>TEL：</t>
    <phoneticPr fontId="8"/>
  </si>
  <si>
    <t>メールアドレス：</t>
    <phoneticPr fontId="8"/>
  </si>
  <si>
    <t>No.</t>
    <phoneticPr fontId="8"/>
  </si>
  <si>
    <t>申込書到着日
(確認日）</t>
    <rPh sb="0" eb="2">
      <t>モウシコ</t>
    </rPh>
    <rPh sb="2" eb="3">
      <t>ショ</t>
    </rPh>
    <rPh sb="3" eb="5">
      <t>トウチャク</t>
    </rPh>
    <rPh sb="5" eb="6">
      <t>ビ</t>
    </rPh>
    <rPh sb="8" eb="10">
      <t>カクニン</t>
    </rPh>
    <rPh sb="10" eb="11">
      <t>ビ</t>
    </rPh>
    <phoneticPr fontId="8"/>
  </si>
  <si>
    <t>到着種別
（メール/郵送）</t>
    <rPh sb="0" eb="2">
      <t>トウチャク</t>
    </rPh>
    <rPh sb="2" eb="4">
      <t>シュベツ</t>
    </rPh>
    <rPh sb="10" eb="12">
      <t>ユウソウ</t>
    </rPh>
    <phoneticPr fontId="8"/>
  </si>
  <si>
    <t>代表者氏名</t>
    <rPh sb="0" eb="3">
      <t>ダイヒョウシャ</t>
    </rPh>
    <rPh sb="3" eb="5">
      <t>シメイ</t>
    </rPh>
    <phoneticPr fontId="8"/>
  </si>
  <si>
    <t>施設名</t>
    <rPh sb="0" eb="2">
      <t>シセツ</t>
    </rPh>
    <rPh sb="2" eb="3">
      <t>メイ</t>
    </rPh>
    <phoneticPr fontId="8"/>
  </si>
  <si>
    <t>郵便番号</t>
    <rPh sb="0" eb="4">
      <t>ユウビンバンゴウ</t>
    </rPh>
    <phoneticPr fontId="8"/>
  </si>
  <si>
    <t>TEL</t>
    <phoneticPr fontId="8"/>
  </si>
  <si>
    <t>メールアドレス</t>
    <phoneticPr fontId="8"/>
  </si>
  <si>
    <t>担当者名</t>
    <rPh sb="0" eb="3">
      <t>タントウシャ</t>
    </rPh>
    <rPh sb="3" eb="4">
      <t>メイ</t>
    </rPh>
    <phoneticPr fontId="8"/>
  </si>
  <si>
    <t>法人内優先順位</t>
  </si>
  <si>
    <t>事業所所在区</t>
    <rPh sb="5" eb="6">
      <t>ク</t>
    </rPh>
    <phoneticPr fontId="8"/>
  </si>
  <si>
    <t>施設等の主たる対象者
1.特定なし
2.身体障害
3.知的障害
4.精神障害
5.障害児</t>
    <rPh sb="13" eb="15">
      <t>トクテイ</t>
    </rPh>
    <rPh sb="20" eb="22">
      <t>シンタイ</t>
    </rPh>
    <rPh sb="22" eb="24">
      <t>ショウガイ</t>
    </rPh>
    <rPh sb="27" eb="29">
      <t>チテキ</t>
    </rPh>
    <rPh sb="29" eb="31">
      <t>ショウガイ</t>
    </rPh>
    <rPh sb="34" eb="36">
      <t>セイシン</t>
    </rPh>
    <rPh sb="36" eb="38">
      <t>ショウガイ</t>
    </rPh>
    <rPh sb="41" eb="43">
      <t>ショウガイ</t>
    </rPh>
    <rPh sb="43" eb="44">
      <t>ジ</t>
    </rPh>
    <phoneticPr fontId="8"/>
  </si>
  <si>
    <t>受講に際しての要配慮事項
1.車いすの利用
2.手話通訳者
3.車いす使用者用駐車場
4.要約筆記者
5.補助犬の利用
6.その他</t>
    <rPh sb="7" eb="8">
      <t>ヨウ</t>
    </rPh>
    <rPh sb="10" eb="12">
      <t>ジコウ</t>
    </rPh>
    <rPh sb="15" eb="16">
      <t>クルマ</t>
    </rPh>
    <rPh sb="19" eb="21">
      <t>リヨウ</t>
    </rPh>
    <rPh sb="24" eb="26">
      <t>シュワ</t>
    </rPh>
    <rPh sb="26" eb="28">
      <t>ツウヤク</t>
    </rPh>
    <rPh sb="28" eb="29">
      <t>シャ</t>
    </rPh>
    <rPh sb="32" eb="33">
      <t>クルマ</t>
    </rPh>
    <rPh sb="35" eb="38">
      <t>シヨウシャ</t>
    </rPh>
    <rPh sb="38" eb="39">
      <t>ヨウ</t>
    </rPh>
    <rPh sb="39" eb="42">
      <t>チュウシャジョウ</t>
    </rPh>
    <rPh sb="45" eb="47">
      <t>ヨウヤク</t>
    </rPh>
    <rPh sb="47" eb="49">
      <t>ヒッキ</t>
    </rPh>
    <rPh sb="49" eb="50">
      <t>シャ</t>
    </rPh>
    <rPh sb="53" eb="55">
      <t>ホジョ</t>
    </rPh>
    <rPh sb="55" eb="56">
      <t>イヌ</t>
    </rPh>
    <rPh sb="57" eb="59">
      <t>リヨウ</t>
    </rPh>
    <rPh sb="64" eb="65">
      <t>タ</t>
    </rPh>
    <phoneticPr fontId="8"/>
  </si>
  <si>
    <t>備考</t>
    <rPh sb="0" eb="2">
      <t>ビコウ</t>
    </rPh>
    <phoneticPr fontId="8"/>
  </si>
  <si>
    <t>施設住所
(決定通知等送付先)
及び連絡先</t>
    <phoneticPr fontId="8"/>
  </si>
  <si>
    <t>郵便番号</t>
    <rPh sb="0" eb="4">
      <t>ユウビンバンゴウ</t>
    </rPh>
    <phoneticPr fontId="8"/>
  </si>
  <si>
    <t>　の記載)が入っていますか</t>
    <phoneticPr fontId="8"/>
  </si>
  <si>
    <t>メール</t>
    <phoneticPr fontId="8"/>
  </si>
  <si>
    <t>令和４年度 横浜市障害者虐待防止研修</t>
    <phoneticPr fontId="8"/>
  </si>
  <si>
    <t>※　同一講座に申込希望者が複数いらっしゃる場合は、EXCELファイルごとコピーしてご入力ください。</t>
    <rPh sb="2" eb="6">
      <t>ドウイツコウザ</t>
    </rPh>
    <rPh sb="7" eb="9">
      <t>モウシコミ</t>
    </rPh>
    <rPh sb="9" eb="12">
      <t>キボウシャ</t>
    </rPh>
    <rPh sb="13" eb="15">
      <t>フクスウ</t>
    </rPh>
    <rPh sb="21" eb="23">
      <t>バアイ</t>
    </rPh>
    <rPh sb="42" eb="44">
      <t>ニュウリョク</t>
    </rPh>
    <phoneticPr fontId="8"/>
  </si>
  <si>
    <r>
      <t xml:space="preserve">施設等の主たる対象者
</t>
    </r>
    <r>
      <rPr>
        <sz val="8"/>
        <color theme="1"/>
        <rFont val="ＭＳ ゴシック"/>
        <family val="3"/>
        <charset val="128"/>
      </rPr>
      <t>(複数該当する場合は、主な対象者を選択ください)</t>
    </r>
    <rPh sb="12" eb="14">
      <t>フクスウ</t>
    </rPh>
    <rPh sb="14" eb="16">
      <t>ガイトウ</t>
    </rPh>
    <rPh sb="18" eb="20">
      <t>バアイ</t>
    </rPh>
    <rPh sb="22" eb="23">
      <t>オモ</t>
    </rPh>
    <rPh sb="24" eb="27">
      <t>タイショウシャ</t>
    </rPh>
    <rPh sb="28" eb="30">
      <t>センタク</t>
    </rPh>
    <phoneticPr fontId="8"/>
  </si>
  <si>
    <t>　 申込書に記入漏れなく、すべての記載項目に記入しましたか</t>
    <phoneticPr fontId="8"/>
  </si>
  <si>
    <t>　 受講申込者全員分の希望者確認書類が入っていますか</t>
    <phoneticPr fontId="8"/>
  </si>
  <si>
    <t>　 郵送申込の場合、開催ごと(第1回用/第2回用)の返信用封筒(長形3号、94円切手の添付、施設住所・施設名</t>
    <rPh sb="10" eb="12">
      <t>カイサイ</t>
    </rPh>
    <rPh sb="15" eb="16">
      <t>ダイ</t>
    </rPh>
    <rPh sb="17" eb="18">
      <t>カイ</t>
    </rPh>
    <rPh sb="18" eb="19">
      <t>ヨウ</t>
    </rPh>
    <rPh sb="20" eb="21">
      <t>ダイ</t>
    </rPh>
    <rPh sb="22" eb="23">
      <t>カイ</t>
    </rPh>
    <rPh sb="23" eb="24">
      <t>ヨウ</t>
    </rPh>
    <phoneticPr fontId="8"/>
  </si>
  <si>
    <t>※□にチェックを入れ、　に変更してください。</t>
    <rPh sb="8" eb="9">
      <t>イ</t>
    </rPh>
    <rPh sb="13" eb="15">
      <t>ヘンコウ</t>
    </rPh>
    <phoneticPr fontId="8"/>
  </si>
  <si>
    <t>施設住所(決定通知等送付先)及び連絡先</t>
    <rPh sb="0" eb="2">
      <t>シセツ</t>
    </rPh>
    <rPh sb="14" eb="15">
      <t>オヨ</t>
    </rPh>
    <rPh sb="16" eb="18">
      <t>レンラク</t>
    </rPh>
    <rPh sb="18" eb="19">
      <t>サキ</t>
    </rPh>
    <phoneticPr fontId="8"/>
  </si>
  <si>
    <t>　 同日・同研修に同じ施設から複数の受講者申込みをする場合に限り、施設内優先順位を全員分記載しましたか</t>
    <rPh sb="2" eb="4">
      <t>ドウジツ</t>
    </rPh>
    <rPh sb="5" eb="8">
      <t>ドウケンシュウ</t>
    </rPh>
    <rPh sb="9" eb="10">
      <t>オナ</t>
    </rPh>
    <rPh sb="30" eb="31">
      <t>カギ</t>
    </rPh>
    <phoneticPr fontId="8"/>
  </si>
  <si>
    <r>
      <t>←同日・同研修に同じ施設から複数人数の申し込みを行う場合のみ、</t>
    </r>
    <r>
      <rPr>
        <u/>
        <sz val="10"/>
        <color theme="1"/>
        <rFont val="ＭＳ ゴシック"/>
        <family val="3"/>
        <charset val="128"/>
      </rPr>
      <t>優先順位を必ず記載</t>
    </r>
    <r>
      <rPr>
        <sz val="10"/>
        <color theme="1"/>
        <rFont val="ＭＳ ゴシック"/>
        <family val="3"/>
        <charset val="128"/>
      </rPr>
      <t>してください。</t>
    </r>
    <rPh sb="1" eb="3">
      <t>ドウジツ</t>
    </rPh>
    <rPh sb="4" eb="7">
      <t>ドウケンシュウ</t>
    </rPh>
    <rPh sb="8" eb="9">
      <t>オナ</t>
    </rPh>
    <phoneticPr fontId="8"/>
  </si>
  <si>
    <t>第1回:管理者対象研修 (9/22、9/29)</t>
    <phoneticPr fontId="8"/>
  </si>
  <si>
    <t>第1回:サービス管理責任者等対象研修 (9/22、9/30)</t>
    <phoneticPr fontId="8"/>
  </si>
  <si>
    <t>第２回:管理者対象研修 (11/17、11/25)</t>
    <phoneticPr fontId="8"/>
  </si>
  <si>
    <t>第2回:サービス管理責任者等対象研修 (11/17、12/1)</t>
    <phoneticPr fontId="8"/>
  </si>
  <si>
    <r>
      <t xml:space="preserve">希望研修
1：管理者対象研修　第1回（9/22,9/29）
2：サービス管理責任者等対象研修　第1回（9/22,9/30）
3：管理者対象研修　第2回（11/17,11/25）
</t>
    </r>
    <r>
      <rPr>
        <sz val="9"/>
        <color theme="4" tint="-0.499984740745262"/>
        <rFont val="Meiryo UI"/>
        <family val="3"/>
        <charset val="128"/>
      </rPr>
      <t>4：サービス管理責任者等対象研修　第2回（11/17,12/1）</t>
    </r>
    <rPh sb="7" eb="10">
      <t>カンリシャ</t>
    </rPh>
    <rPh sb="10" eb="12">
      <t>タイショウ</t>
    </rPh>
    <rPh sb="12" eb="14">
      <t>ケンシュウ</t>
    </rPh>
    <rPh sb="15" eb="16">
      <t>ダイ</t>
    </rPh>
    <rPh sb="17" eb="18">
      <t>カイ</t>
    </rPh>
    <phoneticPr fontId="8"/>
  </si>
  <si>
    <t>「虐待防止担当者」を兼務している方は○を付けてください</t>
    <rPh sb="1" eb="5">
      <t>ギャクタイボウシ</t>
    </rPh>
    <rPh sb="5" eb="8">
      <t>タントウシャ</t>
    </rPh>
    <rPh sb="10" eb="12">
      <t>ケンム</t>
    </rPh>
    <rPh sb="16" eb="17">
      <t>カタ</t>
    </rPh>
    <rPh sb="20" eb="21">
      <t>ツ</t>
    </rPh>
    <phoneticPr fontId="8"/>
  </si>
  <si>
    <t>虐待防止担当者兼務</t>
    <rPh sb="0" eb="4">
      <t>ギャクタイボウシ</t>
    </rPh>
    <rPh sb="4" eb="7">
      <t>タントウシャ</t>
    </rPh>
    <rPh sb="7" eb="9">
      <t>ケンム</t>
    </rPh>
    <phoneticPr fontId="8"/>
  </si>
  <si>
    <t>２０２２年　　月　　日</t>
    <rPh sb="4" eb="5">
      <t>ネン</t>
    </rPh>
    <rPh sb="7" eb="8">
      <t>ガツ</t>
    </rPh>
    <rPh sb="10" eb="11">
      <t>ニチ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</si>
</sst>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/d;@"/>
    <numFmt numFmtId="177" formatCode="yyyy&quot;年&quot;m&quot;月&quot;d&quot;日&quot;;@"/>
  </numFmts>
  <fonts count="22" x14ac:knownFonts="1">
    <font>
      <sz val="11"/>
      <color theme="1"/>
      <name val="游ゴシック"/>
      <family val="2"/>
      <charset val="128"/>
      <scheme val="minor"/>
    </font>
    <font>
      <b/>
      <sz val="18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u/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3"/>
      <charset val="128"/>
    </font>
    <font>
      <sz val="12"/>
      <name val="游ゴシック"/>
      <family val="3"/>
      <charset val="128"/>
      <scheme val="minor"/>
    </font>
    <font>
      <sz val="18"/>
      <color theme="1"/>
      <name val="游ゴシック"/>
      <family val="2"/>
      <charset val="128"/>
      <scheme val="minor"/>
    </font>
    <font>
      <b/>
      <sz val="11"/>
      <color rgb="FFFF0000"/>
      <name val="ＭＳ ゴシック"/>
      <family val="3"/>
      <charset val="128"/>
    </font>
    <font>
      <b/>
      <sz val="11"/>
      <color rgb="FFFF0000"/>
      <name val="游ゴシック"/>
      <family val="2"/>
      <charset val="128"/>
      <scheme val="minor"/>
    </font>
    <font>
      <sz val="9"/>
      <color theme="1"/>
      <name val="Meiryo UI"/>
      <family val="3"/>
      <charset val="128"/>
    </font>
    <font>
      <sz val="9"/>
      <color theme="4" tint="-0.499984740745262"/>
      <name val="Meiryo UI"/>
      <family val="3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游ゴシック"/>
      <family val="2"/>
      <charset val="128"/>
      <scheme val="minor"/>
    </font>
    <font>
      <sz val="8"/>
      <color theme="1"/>
      <name val="ＭＳ ゴシック"/>
      <family val="3"/>
      <charset val="128"/>
    </font>
    <font>
      <sz val="9"/>
      <name val="Meiryo UI"/>
      <family val="3"/>
      <charset val="128"/>
    </font>
    <font>
      <sz val="12"/>
      <name val="ＭＳ 明朝"/>
      <family val="1"/>
      <charset val="128"/>
    </font>
    <font>
      <u/>
      <sz val="11"/>
      <color theme="10"/>
      <name val="游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CC"/>
        <bgColor indexed="64"/>
      </patternFill>
    </fill>
  </fills>
  <borders count="2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justify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/>
    </xf>
    <xf numFmtId="0" fontId="14" fillId="3" borderId="23" xfId="0" applyFont="1" applyFill="1" applyBorder="1" applyAlignment="1">
      <alignment horizontal="center" vertical="center" wrapText="1"/>
    </xf>
    <xf numFmtId="0" fontId="14" fillId="0" borderId="0" xfId="0" applyFont="1" applyBorder="1">
      <alignment vertical="center"/>
    </xf>
    <xf numFmtId="0" fontId="14" fillId="0" borderId="0" xfId="0" applyFont="1">
      <alignment vertical="center"/>
    </xf>
    <xf numFmtId="0" fontId="16" fillId="0" borderId="0" xfId="0" applyFont="1">
      <alignment vertical="center"/>
    </xf>
    <xf numFmtId="176" fontId="14" fillId="0" borderId="0" xfId="0" applyNumberFormat="1" applyFont="1">
      <alignment vertical="center"/>
    </xf>
    <xf numFmtId="0" fontId="2" fillId="2" borderId="14" xfId="0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0" fillId="4" borderId="0" xfId="0" applyFill="1">
      <alignment vertical="center"/>
    </xf>
    <xf numFmtId="0" fontId="0" fillId="4" borderId="23" xfId="0" applyFill="1" applyBorder="1">
      <alignment vertical="center"/>
    </xf>
    <xf numFmtId="0" fontId="2" fillId="0" borderId="0" xfId="0" applyFont="1" applyFill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2" borderId="2" xfId="0" applyFont="1" applyFill="1" applyBorder="1" applyAlignment="1" applyProtection="1">
      <alignment vertical="center" wrapText="1"/>
      <protection locked="0"/>
    </xf>
    <xf numFmtId="0" fontId="2" fillId="2" borderId="8" xfId="0" applyFont="1" applyFill="1" applyBorder="1" applyAlignment="1" applyProtection="1">
      <alignment horizontal="left" vertical="center" wrapText="1"/>
      <protection locked="0"/>
    </xf>
    <xf numFmtId="0" fontId="20" fillId="2" borderId="4" xfId="0" applyFont="1" applyFill="1" applyBorder="1" applyAlignment="1" applyProtection="1">
      <alignment vertical="center" wrapText="1"/>
      <protection locked="0"/>
    </xf>
    <xf numFmtId="49" fontId="2" fillId="2" borderId="7" xfId="0" applyNumberFormat="1" applyFont="1" applyFill="1" applyBorder="1" applyAlignment="1" applyProtection="1">
      <alignment horizontal="left" vertical="center" wrapText="1"/>
      <protection locked="0"/>
    </xf>
    <xf numFmtId="0" fontId="21" fillId="2" borderId="8" xfId="1" applyFill="1" applyBorder="1" applyAlignment="1" applyProtection="1">
      <alignment horizontal="left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Alignment="1">
      <alignment horizontal="right" vertical="center"/>
    </xf>
    <xf numFmtId="0" fontId="14" fillId="0" borderId="0" xfId="0" applyFont="1" applyFill="1" applyAlignment="1">
      <alignment horizontal="right" vertical="center"/>
    </xf>
    <xf numFmtId="0" fontId="14" fillId="5" borderId="23" xfId="0" applyFont="1" applyFill="1" applyBorder="1" applyAlignment="1">
      <alignment horizontal="center" vertical="center"/>
    </xf>
    <xf numFmtId="176" fontId="14" fillId="2" borderId="23" xfId="0" applyNumberFormat="1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/>
    </xf>
    <xf numFmtId="0" fontId="19" fillId="2" borderId="23" xfId="0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 applyProtection="1">
      <alignment horizontal="left" vertical="center" wrapText="1"/>
      <protection locked="0"/>
    </xf>
    <xf numFmtId="0" fontId="2" fillId="2" borderId="3" xfId="0" applyNumberFormat="1" applyFont="1" applyFill="1" applyBorder="1" applyAlignment="1" applyProtection="1">
      <alignment horizontal="left" vertical="center" wrapText="1"/>
      <protection locked="0"/>
    </xf>
    <xf numFmtId="0" fontId="2" fillId="2" borderId="3" xfId="0" applyFont="1" applyFill="1" applyBorder="1" applyAlignment="1" applyProtection="1">
      <alignment horizontal="left" vertical="center" wrapText="1"/>
      <protection locked="0"/>
    </xf>
    <xf numFmtId="0" fontId="0" fillId="2" borderId="3" xfId="0" applyFill="1" applyBorder="1" applyAlignment="1" applyProtection="1">
      <alignment horizontal="left" vertical="center" wrapText="1"/>
      <protection locked="0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7" fontId="2" fillId="0" borderId="0" xfId="0" applyNumberFormat="1" applyFon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2" borderId="17" xfId="0" applyFont="1" applyFill="1" applyBorder="1" applyAlignment="1" applyProtection="1">
      <alignment horizontal="left" vertical="center" wrapText="1"/>
      <protection locked="0"/>
    </xf>
    <xf numFmtId="0" fontId="2" fillId="2" borderId="12" xfId="0" applyFont="1" applyFill="1" applyBorder="1" applyAlignment="1" applyProtection="1">
      <alignment horizontal="left" vertical="center" wrapText="1"/>
      <protection locked="0"/>
    </xf>
    <xf numFmtId="0" fontId="2" fillId="2" borderId="11" xfId="0" applyFont="1" applyFill="1" applyBorder="1" applyAlignment="1" applyProtection="1">
      <alignment horizontal="left" vertical="center" wrapText="1"/>
      <protection locked="0"/>
    </xf>
    <xf numFmtId="0" fontId="11" fillId="0" borderId="0" xfId="0" applyFont="1" applyAlignment="1">
      <alignment horizontal="center" vertical="center"/>
    </xf>
    <xf numFmtId="0" fontId="6" fillId="0" borderId="17" xfId="0" applyFont="1" applyBorder="1" applyAlignment="1">
      <alignment horizontal="justify" vertical="center" wrapText="1"/>
    </xf>
    <xf numFmtId="0" fontId="6" fillId="0" borderId="12" xfId="0" applyFont="1" applyBorder="1" applyAlignment="1">
      <alignment horizontal="justify" vertical="center" wrapText="1"/>
    </xf>
    <xf numFmtId="0" fontId="6" fillId="0" borderId="11" xfId="0" applyFont="1" applyBorder="1" applyAlignment="1">
      <alignment horizontal="justify" vertical="center" wrapText="1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6" fillId="0" borderId="22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" fillId="2" borderId="18" xfId="0" applyFont="1" applyFill="1" applyBorder="1" applyAlignment="1" applyProtection="1">
      <alignment horizontal="left" vertical="center" wrapText="1"/>
      <protection locked="0"/>
    </xf>
    <xf numFmtId="0" fontId="2" fillId="2" borderId="19" xfId="0" applyFont="1" applyFill="1" applyBorder="1" applyAlignment="1" applyProtection="1">
      <alignment horizontal="left" vertical="center" wrapText="1"/>
      <protection locked="0"/>
    </xf>
    <xf numFmtId="0" fontId="2" fillId="2" borderId="20" xfId="0" applyFont="1" applyFill="1" applyBorder="1" applyAlignment="1" applyProtection="1">
      <alignment horizontal="left" vertical="center" wrapText="1"/>
      <protection locked="0"/>
    </xf>
    <xf numFmtId="0" fontId="2" fillId="2" borderId="21" xfId="0" applyFont="1" applyFill="1" applyBorder="1" applyAlignment="1" applyProtection="1">
      <alignment horizontal="left" vertical="center" wrapText="1"/>
      <protection locked="0"/>
    </xf>
    <xf numFmtId="0" fontId="2" fillId="2" borderId="15" xfId="0" applyFont="1" applyFill="1" applyBorder="1" applyAlignment="1" applyProtection="1">
      <alignment horizontal="left" vertical="center" wrapText="1"/>
      <protection locked="0"/>
    </xf>
    <xf numFmtId="0" fontId="2" fillId="2" borderId="14" xfId="0" applyFont="1" applyFill="1" applyBorder="1" applyAlignment="1" applyProtection="1">
      <alignment horizontal="left" vertical="center" wrapText="1"/>
      <protection locked="0"/>
    </xf>
    <xf numFmtId="0" fontId="2" fillId="2" borderId="22" xfId="0" applyFont="1" applyFill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6" fillId="0" borderId="22" xfId="0" applyFont="1" applyBorder="1" applyAlignment="1">
      <alignment horizontal="justify" vertical="center" wrapText="1"/>
    </xf>
    <xf numFmtId="0" fontId="6" fillId="0" borderId="13" xfId="0" applyFont="1" applyBorder="1" applyAlignment="1">
      <alignment horizontal="justify"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26</xdr:row>
          <xdr:rowOff>0</xdr:rowOff>
        </xdr:from>
        <xdr:to>
          <xdr:col>0</xdr:col>
          <xdr:colOff>419100</xdr:colOff>
          <xdr:row>27</xdr:row>
          <xdr:rowOff>28575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26</xdr:row>
          <xdr:rowOff>228600</xdr:rowOff>
        </xdr:from>
        <xdr:to>
          <xdr:col>0</xdr:col>
          <xdr:colOff>419100</xdr:colOff>
          <xdr:row>28</xdr:row>
          <xdr:rowOff>9525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27</xdr:row>
          <xdr:rowOff>238125</xdr:rowOff>
        </xdr:from>
        <xdr:to>
          <xdr:col>0</xdr:col>
          <xdr:colOff>419100</xdr:colOff>
          <xdr:row>29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28</xdr:row>
          <xdr:rowOff>238125</xdr:rowOff>
        </xdr:from>
        <xdr:to>
          <xdr:col>0</xdr:col>
          <xdr:colOff>419100</xdr:colOff>
          <xdr:row>30</xdr:row>
          <xdr:rowOff>19050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1600200</xdr:colOff>
          <xdr:row>24</xdr:row>
          <xdr:rowOff>171450</xdr:rowOff>
        </xdr:from>
        <xdr:to>
          <xdr:col>1</xdr:col>
          <xdr:colOff>1990725</xdr:colOff>
          <xdr:row>26</xdr:row>
          <xdr:rowOff>9525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B31"/>
  <sheetViews>
    <sheetView tabSelected="1" zoomScaleNormal="100" workbookViewId="0">
      <selection activeCell="E5" sqref="E5"/>
    </sheetView>
  </sheetViews>
  <sheetFormatPr defaultRowHeight="18.75" x14ac:dyDescent="0.4"/>
  <cols>
    <col min="1" max="1" width="22.5" customWidth="1"/>
    <col min="2" max="2" width="89.875" customWidth="1"/>
  </cols>
  <sheetData>
    <row r="1" spans="1:2" ht="50.1" customHeight="1" x14ac:dyDescent="0.4">
      <c r="A1" s="48" t="s">
        <v>25</v>
      </c>
      <c r="B1" s="49"/>
    </row>
    <row r="2" spans="1:2" ht="15" customHeight="1" x14ac:dyDescent="0.4">
      <c r="A2" s="1"/>
    </row>
    <row r="3" spans="1:2" ht="50.1" customHeight="1" x14ac:dyDescent="0.4">
      <c r="A3" s="50" t="s">
        <v>64</v>
      </c>
      <c r="B3" s="51"/>
    </row>
    <row r="4" spans="1:2" ht="15" customHeight="1" x14ac:dyDescent="0.4">
      <c r="A4" s="1"/>
    </row>
    <row r="5" spans="1:2" ht="50.1" customHeight="1" x14ac:dyDescent="0.4">
      <c r="A5" s="52" t="s">
        <v>0</v>
      </c>
      <c r="B5" s="53"/>
    </row>
    <row r="6" spans="1:2" ht="15" customHeight="1" x14ac:dyDescent="0.4">
      <c r="A6" s="1"/>
    </row>
    <row r="7" spans="1:2" ht="50.1" customHeight="1" x14ac:dyDescent="0.4">
      <c r="A7" s="11" t="s">
        <v>20</v>
      </c>
      <c r="B7" s="26" t="str">
        <f>B12&amp;""</f>
        <v/>
      </c>
    </row>
    <row r="8" spans="1:2" ht="15" customHeight="1" x14ac:dyDescent="0.4">
      <c r="A8" s="1"/>
    </row>
    <row r="9" spans="1:2" ht="50.1" customHeight="1" x14ac:dyDescent="0.4">
      <c r="A9" s="12" t="s">
        <v>24</v>
      </c>
      <c r="B9" s="27"/>
    </row>
    <row r="10" spans="1:2" ht="15" customHeight="1" thickBot="1" x14ac:dyDescent="0.45">
      <c r="A10" s="1"/>
    </row>
    <row r="11" spans="1:2" ht="50.1" customHeight="1" thickBot="1" x14ac:dyDescent="0.45">
      <c r="A11" s="8" t="s">
        <v>1</v>
      </c>
      <c r="B11" s="28"/>
    </row>
    <row r="12" spans="1:2" ht="50.1" customHeight="1" thickBot="1" x14ac:dyDescent="0.45">
      <c r="A12" s="9" t="s">
        <v>2</v>
      </c>
      <c r="B12" s="30"/>
    </row>
    <row r="13" spans="1:2" ht="24.95" customHeight="1" x14ac:dyDescent="0.4">
      <c r="A13" s="55" t="s">
        <v>44</v>
      </c>
      <c r="B13" s="42"/>
    </row>
    <row r="14" spans="1:2" ht="24.95" customHeight="1" x14ac:dyDescent="0.4">
      <c r="A14" s="56"/>
      <c r="B14" s="43"/>
    </row>
    <row r="15" spans="1:2" ht="24.95" customHeight="1" x14ac:dyDescent="0.4">
      <c r="A15" s="54" t="s">
        <v>43</v>
      </c>
      <c r="B15" s="44"/>
    </row>
    <row r="16" spans="1:2" ht="24.95" customHeight="1" x14ac:dyDescent="0.4">
      <c r="A16" s="54"/>
      <c r="B16" s="45"/>
    </row>
    <row r="17" spans="1:2" ht="24.95" customHeight="1" x14ac:dyDescent="0.4">
      <c r="A17" s="54"/>
      <c r="B17" s="45"/>
    </row>
    <row r="18" spans="1:2" ht="24.95" customHeight="1" x14ac:dyDescent="0.4">
      <c r="A18" s="54"/>
      <c r="B18" s="45"/>
    </row>
    <row r="19" spans="1:2" ht="24.95" customHeight="1" x14ac:dyDescent="0.4">
      <c r="A19" s="54"/>
      <c r="B19" s="45"/>
    </row>
    <row r="20" spans="1:2" ht="50.1" customHeight="1" x14ac:dyDescent="0.4">
      <c r="A20" s="13" t="s">
        <v>27</v>
      </c>
      <c r="B20" s="31"/>
    </row>
    <row r="21" spans="1:2" ht="50.1" customHeight="1" thickBot="1" x14ac:dyDescent="0.45">
      <c r="A21" s="14" t="s">
        <v>28</v>
      </c>
      <c r="B21" s="32"/>
    </row>
    <row r="22" spans="1:2" ht="50.1" customHeight="1" thickBot="1" x14ac:dyDescent="0.45">
      <c r="A22" s="10" t="s">
        <v>3</v>
      </c>
      <c r="B22" s="29"/>
    </row>
    <row r="23" spans="1:2" ht="15" customHeight="1" x14ac:dyDescent="0.4">
      <c r="A23" s="2"/>
    </row>
    <row r="24" spans="1:2" ht="72" customHeight="1" x14ac:dyDescent="0.4">
      <c r="A24" s="46" t="s">
        <v>4</v>
      </c>
      <c r="B24" s="47"/>
    </row>
    <row r="25" spans="1:2" ht="15" customHeight="1" x14ac:dyDescent="0.4">
      <c r="A25" s="2"/>
    </row>
    <row r="26" spans="1:2" ht="20.100000000000001" customHeight="1" x14ac:dyDescent="0.4">
      <c r="A26" s="1" t="s">
        <v>5</v>
      </c>
      <c r="B26" s="1" t="s">
        <v>53</v>
      </c>
    </row>
    <row r="27" spans="1:2" ht="20.100000000000001" customHeight="1" x14ac:dyDescent="0.4">
      <c r="A27" s="19" t="s">
        <v>55</v>
      </c>
    </row>
    <row r="28" spans="1:2" ht="20.100000000000001" customHeight="1" x14ac:dyDescent="0.4">
      <c r="A28" s="19" t="s">
        <v>50</v>
      </c>
    </row>
    <row r="29" spans="1:2" ht="20.100000000000001" customHeight="1" x14ac:dyDescent="0.4">
      <c r="A29" s="19" t="s">
        <v>51</v>
      </c>
    </row>
    <row r="30" spans="1:2" ht="20.100000000000001" customHeight="1" x14ac:dyDescent="0.4">
      <c r="A30" s="19" t="s">
        <v>52</v>
      </c>
    </row>
    <row r="31" spans="1:2" x14ac:dyDescent="0.4">
      <c r="A31" s="19" t="s">
        <v>45</v>
      </c>
    </row>
  </sheetData>
  <mergeCells count="8">
    <mergeCell ref="B13:B14"/>
    <mergeCell ref="B15:B19"/>
    <mergeCell ref="A24:B24"/>
    <mergeCell ref="A1:B1"/>
    <mergeCell ref="A3:B3"/>
    <mergeCell ref="A5:B5"/>
    <mergeCell ref="A15:A19"/>
    <mergeCell ref="A13:A14"/>
  </mergeCells>
  <phoneticPr fontId="8"/>
  <dataValidations count="4">
    <dataValidation imeMode="halfAlpha" allowBlank="1" showInputMessage="1" showErrorMessage="1" sqref="B21"/>
    <dataValidation allowBlank="1" showInputMessage="1" showErrorMessage="1" promptTitle="！押印不要！" prompt="押印は不要です。" sqref="B9"/>
    <dataValidation imeMode="halfAlpha" allowBlank="1" showInputMessage="1" showErrorMessage="1" promptTitle="！〒記号不要！" prompt="000-0000  の形式で、数字3桁＋ハイフン＋数字4桁にてご入力ください。" sqref="B13:B14"/>
    <dataValidation imeMode="halfAlpha" allowBlank="1" showInputMessage="1" showErrorMessage="1" prompt="045-0000-0000　の形式でご入力ください。" sqref="B20"/>
  </dataValidations>
  <printOptions horizontalCentered="1"/>
  <pageMargins left="0.31496062992125984" right="0.31496062992125984" top="1.1417322834645669" bottom="1.1417322834645669" header="0.31496062992125984" footer="0.31496062992125984"/>
  <pageSetup paperSize="9" scale="70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28575</xdr:colOff>
                    <xdr:row>26</xdr:row>
                    <xdr:rowOff>0</xdr:rowOff>
                  </from>
                  <to>
                    <xdr:col>0</xdr:col>
                    <xdr:colOff>419100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28575</xdr:colOff>
                    <xdr:row>26</xdr:row>
                    <xdr:rowOff>228600</xdr:rowOff>
                  </from>
                  <to>
                    <xdr:col>0</xdr:col>
                    <xdr:colOff>419100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28575</xdr:colOff>
                    <xdr:row>27</xdr:row>
                    <xdr:rowOff>238125</xdr:rowOff>
                  </from>
                  <to>
                    <xdr:col>0</xdr:col>
                    <xdr:colOff>419100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0</xdr:col>
                    <xdr:colOff>28575</xdr:colOff>
                    <xdr:row>28</xdr:row>
                    <xdr:rowOff>238125</xdr:rowOff>
                  </from>
                  <to>
                    <xdr:col>0</xdr:col>
                    <xdr:colOff>419100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1</xdr:col>
                    <xdr:colOff>1600200</xdr:colOff>
                    <xdr:row>24</xdr:row>
                    <xdr:rowOff>171450</xdr:rowOff>
                  </from>
                  <to>
                    <xdr:col>1</xdr:col>
                    <xdr:colOff>1990725</xdr:colOff>
                    <xdr:row>26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zoomScaleNormal="100" workbookViewId="0">
      <selection activeCell="B5" sqref="B5"/>
    </sheetView>
  </sheetViews>
  <sheetFormatPr defaultRowHeight="18.75" x14ac:dyDescent="0.4"/>
  <cols>
    <col min="1" max="1" width="25.625" customWidth="1"/>
    <col min="2" max="2" width="10.625" customWidth="1"/>
    <col min="3" max="3" width="30.625" customWidth="1"/>
    <col min="4" max="4" width="10.625" customWidth="1"/>
    <col min="5" max="5" width="30.625" customWidth="1"/>
  </cols>
  <sheetData>
    <row r="1" spans="1:5" ht="30" customHeight="1" x14ac:dyDescent="0.4">
      <c r="A1" s="48" t="s">
        <v>26</v>
      </c>
      <c r="B1" s="49"/>
      <c r="C1" s="49"/>
      <c r="D1" s="49"/>
      <c r="E1" s="49"/>
    </row>
    <row r="2" spans="1:5" ht="30" customHeight="1" x14ac:dyDescent="0.4">
      <c r="A2" s="48" t="s">
        <v>57</v>
      </c>
      <c r="B2" s="60"/>
      <c r="C2" s="60"/>
      <c r="D2" s="60"/>
      <c r="E2" s="60"/>
    </row>
    <row r="3" spans="1:5" ht="30" customHeight="1" x14ac:dyDescent="0.4">
      <c r="A3" s="48" t="s">
        <v>6</v>
      </c>
      <c r="B3" s="49"/>
      <c r="C3" s="49"/>
      <c r="D3" s="49"/>
      <c r="E3" s="49"/>
    </row>
    <row r="4" spans="1:5" ht="15" customHeight="1" thickBot="1" x14ac:dyDescent="0.45">
      <c r="A4" s="4"/>
    </row>
    <row r="5" spans="1:5" ht="50.1" customHeight="1" thickBot="1" x14ac:dyDescent="0.45">
      <c r="A5" s="5" t="s">
        <v>7</v>
      </c>
      <c r="B5" s="33"/>
      <c r="C5" s="61" t="s">
        <v>56</v>
      </c>
      <c r="D5" s="62"/>
      <c r="E5" s="63"/>
    </row>
    <row r="6" spans="1:5" ht="50.1" customHeight="1" thickBot="1" x14ac:dyDescent="0.45">
      <c r="A6" s="6" t="s">
        <v>8</v>
      </c>
      <c r="B6" s="57"/>
      <c r="C6" s="58"/>
      <c r="D6" s="58"/>
      <c r="E6" s="59"/>
    </row>
    <row r="7" spans="1:5" ht="50.1" customHeight="1" thickBot="1" x14ac:dyDescent="0.45">
      <c r="A7" s="6" t="s">
        <v>9</v>
      </c>
      <c r="B7" s="57"/>
      <c r="C7" s="58"/>
      <c r="D7" s="58"/>
      <c r="E7" s="59"/>
    </row>
    <row r="8" spans="1:5" ht="50.1" customHeight="1" thickBot="1" x14ac:dyDescent="0.45">
      <c r="A8" s="6" t="s">
        <v>10</v>
      </c>
      <c r="B8" s="57"/>
      <c r="C8" s="58"/>
      <c r="D8" s="58"/>
      <c r="E8" s="59"/>
    </row>
    <row r="9" spans="1:5" ht="50.1" customHeight="1" thickBot="1" x14ac:dyDescent="0.45">
      <c r="A9" s="6" t="s">
        <v>11</v>
      </c>
      <c r="B9" s="57"/>
      <c r="C9" s="58"/>
      <c r="D9" s="58"/>
      <c r="E9" s="59"/>
    </row>
    <row r="10" spans="1:5" ht="50.1" customHeight="1" thickBot="1" x14ac:dyDescent="0.45">
      <c r="A10" s="6" t="s">
        <v>12</v>
      </c>
      <c r="B10" s="57"/>
      <c r="C10" s="58"/>
      <c r="D10" s="58"/>
      <c r="E10" s="59"/>
    </row>
    <row r="11" spans="1:5" ht="50.1" customHeight="1" thickBot="1" x14ac:dyDescent="0.45">
      <c r="A11" s="6" t="s">
        <v>13</v>
      </c>
      <c r="B11" s="57"/>
      <c r="C11" s="58"/>
      <c r="D11" s="58"/>
      <c r="E11" s="59"/>
    </row>
    <row r="12" spans="1:5" ht="24.95" customHeight="1" x14ac:dyDescent="0.4">
      <c r="A12" s="66" t="s">
        <v>49</v>
      </c>
      <c r="B12" s="69"/>
      <c r="C12" s="70"/>
      <c r="D12" s="70"/>
      <c r="E12" s="71"/>
    </row>
    <row r="13" spans="1:5" ht="24.95" customHeight="1" thickBot="1" x14ac:dyDescent="0.45">
      <c r="A13" s="68"/>
      <c r="B13" s="72"/>
      <c r="C13" s="73"/>
      <c r="D13" s="73"/>
      <c r="E13" s="74"/>
    </row>
    <row r="14" spans="1:5" ht="24.95" customHeight="1" x14ac:dyDescent="0.4">
      <c r="A14" s="66" t="s">
        <v>23</v>
      </c>
      <c r="B14" s="75"/>
      <c r="C14" s="77" t="s">
        <v>14</v>
      </c>
      <c r="D14" s="75"/>
      <c r="E14" s="77" t="s">
        <v>15</v>
      </c>
    </row>
    <row r="15" spans="1:5" ht="24.95" customHeight="1" thickBot="1" x14ac:dyDescent="0.45">
      <c r="A15" s="67"/>
      <c r="B15" s="76"/>
      <c r="C15" s="78"/>
      <c r="D15" s="76"/>
      <c r="E15" s="78"/>
    </row>
    <row r="16" spans="1:5" ht="50.1" customHeight="1" thickBot="1" x14ac:dyDescent="0.45">
      <c r="A16" s="67"/>
      <c r="B16" s="34"/>
      <c r="C16" s="7" t="s">
        <v>16</v>
      </c>
      <c r="D16" s="34"/>
      <c r="E16" s="7" t="s">
        <v>17</v>
      </c>
    </row>
    <row r="17" spans="1:5" ht="50.1" customHeight="1" thickBot="1" x14ac:dyDescent="0.45">
      <c r="A17" s="68"/>
      <c r="B17" s="34"/>
      <c r="C17" s="7" t="s">
        <v>18</v>
      </c>
      <c r="D17" s="34"/>
      <c r="E17" s="7" t="s">
        <v>19</v>
      </c>
    </row>
    <row r="18" spans="1:5" ht="50.1" customHeight="1" thickBot="1" x14ac:dyDescent="0.45">
      <c r="A18" s="6" t="s">
        <v>62</v>
      </c>
      <c r="B18" s="57"/>
      <c r="C18" s="58"/>
      <c r="D18" s="58"/>
      <c r="E18" s="59"/>
    </row>
    <row r="19" spans="1:5" ht="15" customHeight="1" x14ac:dyDescent="0.4">
      <c r="A19" s="3"/>
    </row>
    <row r="20" spans="1:5" ht="30" customHeight="1" x14ac:dyDescent="0.4">
      <c r="A20" s="64" t="s">
        <v>21</v>
      </c>
      <c r="B20" s="65"/>
      <c r="C20" s="65"/>
      <c r="D20" s="65"/>
      <c r="E20" s="65"/>
    </row>
    <row r="21" spans="1:5" ht="30" customHeight="1" x14ac:dyDescent="0.4">
      <c r="A21" s="22" t="s">
        <v>22</v>
      </c>
      <c r="B21" s="23"/>
      <c r="C21" s="23"/>
      <c r="D21" s="23"/>
      <c r="E21" s="23"/>
    </row>
    <row r="22" spans="1:5" ht="30" customHeight="1" x14ac:dyDescent="0.4">
      <c r="A22" s="22" t="s">
        <v>48</v>
      </c>
      <c r="B22" s="23"/>
      <c r="C22" s="23"/>
      <c r="D22" s="23"/>
      <c r="E22" s="23"/>
    </row>
    <row r="23" spans="1:5" x14ac:dyDescent="0.4">
      <c r="A23" s="3"/>
    </row>
    <row r="28" spans="1:5" hidden="1" x14ac:dyDescent="0.4">
      <c r="B28" s="25" t="str">
        <f>LEFT(B12,1)</f>
        <v/>
      </c>
    </row>
    <row r="29" spans="1:5" hidden="1" x14ac:dyDescent="0.4">
      <c r="B29" s="24" t="str">
        <f>IF(B14="○",1,"")</f>
        <v/>
      </c>
    </row>
    <row r="30" spans="1:5" hidden="1" x14ac:dyDescent="0.4">
      <c r="B30" s="24" t="str">
        <f>IF(B16="○",3,"")</f>
        <v/>
      </c>
    </row>
    <row r="31" spans="1:5" hidden="1" x14ac:dyDescent="0.4">
      <c r="B31" s="24" t="str">
        <f>IF(B17="○",5,"")</f>
        <v/>
      </c>
    </row>
    <row r="32" spans="1:5" hidden="1" x14ac:dyDescent="0.4">
      <c r="B32" s="24" t="str">
        <f>IF(D14="○",2,"")</f>
        <v/>
      </c>
    </row>
    <row r="33" spans="2:2" hidden="1" x14ac:dyDescent="0.4">
      <c r="B33" s="24" t="str">
        <f>IF(D16="○",4,"")</f>
        <v/>
      </c>
    </row>
    <row r="34" spans="2:2" hidden="1" x14ac:dyDescent="0.4">
      <c r="B34" s="24" t="str">
        <f>IF(D17="○",6,"")</f>
        <v/>
      </c>
    </row>
    <row r="35" spans="2:2" hidden="1" x14ac:dyDescent="0.4">
      <c r="B35" s="25" t="str">
        <f>B29&amp;B32&amp;B30&amp;B33&amp;B31&amp;B34</f>
        <v/>
      </c>
    </row>
  </sheetData>
  <sheetProtection sheet="1" objects="1" scenarios="1"/>
  <mergeCells count="19">
    <mergeCell ref="A20:E20"/>
    <mergeCell ref="A14:A17"/>
    <mergeCell ref="A12:A13"/>
    <mergeCell ref="B11:E11"/>
    <mergeCell ref="B12:E13"/>
    <mergeCell ref="B14:B15"/>
    <mergeCell ref="C14:C15"/>
    <mergeCell ref="D14:D15"/>
    <mergeCell ref="E14:E15"/>
    <mergeCell ref="B18:E18"/>
    <mergeCell ref="B9:E9"/>
    <mergeCell ref="B10:E10"/>
    <mergeCell ref="A1:E1"/>
    <mergeCell ref="A2:E2"/>
    <mergeCell ref="A3:E3"/>
    <mergeCell ref="C5:E5"/>
    <mergeCell ref="B6:E6"/>
    <mergeCell ref="B7:E7"/>
    <mergeCell ref="B8:E8"/>
  </mergeCells>
  <phoneticPr fontId="8"/>
  <dataValidations count="5">
    <dataValidation type="list" allowBlank="1" showInputMessage="1" showErrorMessage="1" sqref="B5">
      <formula1>"1,2,3,4,5,6,7,8,9,10"</formula1>
    </dataValidation>
    <dataValidation imeMode="fullKatakana" allowBlank="1" showInputMessage="1" showErrorMessage="1" sqref="B6:E6"/>
    <dataValidation type="list" showInputMessage="1" showErrorMessage="1" sqref="B10:E10">
      <formula1>"鶴見区,神奈川区,西区,中区,南区,港南区,保土ケ谷区,旭区,磯子区,金沢区,港北区,緑区,青葉区,都筑区,戸塚区,栄区,泉区,瀬谷区"</formula1>
    </dataValidation>
    <dataValidation type="list" showInputMessage="1" showErrorMessage="1" sqref="B12:E13">
      <formula1>"１　特定なし,２　身体障害,３　知的障害,４　精神障害,５　障害児"</formula1>
    </dataValidation>
    <dataValidation type="list" allowBlank="1" showInputMessage="1" showErrorMessage="1" sqref="D14:D17 B14:B17 B18:E18">
      <formula1>"○"</formula1>
    </dataValidation>
  </dataValidations>
  <printOptions horizontalCentered="1"/>
  <pageMargins left="0.51181102362204722" right="0.51181102362204722" top="1.1417322834645669" bottom="1.1417322834645669" header="0.31496062992125984" footer="0.31496062992125984"/>
  <pageSetup paperSize="9" scale="74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zoomScaleNormal="100" workbookViewId="0">
      <selection activeCell="B6" sqref="B6:E6"/>
    </sheetView>
  </sheetViews>
  <sheetFormatPr defaultRowHeight="18.75" x14ac:dyDescent="0.4"/>
  <cols>
    <col min="1" max="1" width="25.625" customWidth="1"/>
    <col min="2" max="2" width="10.625" customWidth="1"/>
    <col min="3" max="3" width="30.625" customWidth="1"/>
    <col min="4" max="4" width="10.625" customWidth="1"/>
    <col min="5" max="5" width="30.625" customWidth="1"/>
  </cols>
  <sheetData>
    <row r="1" spans="1:5" ht="30" customHeight="1" x14ac:dyDescent="0.4">
      <c r="A1" s="48" t="s">
        <v>26</v>
      </c>
      <c r="B1" s="49"/>
      <c r="C1" s="49"/>
      <c r="D1" s="49"/>
      <c r="E1" s="49"/>
    </row>
    <row r="2" spans="1:5" ht="30" customHeight="1" x14ac:dyDescent="0.4">
      <c r="A2" s="48" t="s">
        <v>58</v>
      </c>
      <c r="B2" s="49"/>
      <c r="C2" s="49"/>
      <c r="D2" s="49"/>
      <c r="E2" s="49"/>
    </row>
    <row r="3" spans="1:5" ht="30" customHeight="1" x14ac:dyDescent="0.4">
      <c r="A3" s="48" t="s">
        <v>6</v>
      </c>
      <c r="B3" s="49"/>
      <c r="C3" s="49"/>
      <c r="D3" s="49"/>
      <c r="E3" s="49"/>
    </row>
    <row r="4" spans="1:5" ht="15" customHeight="1" thickBot="1" x14ac:dyDescent="0.45">
      <c r="A4" s="4"/>
    </row>
    <row r="5" spans="1:5" ht="50.1" customHeight="1" thickBot="1" x14ac:dyDescent="0.45">
      <c r="A5" s="5" t="s">
        <v>7</v>
      </c>
      <c r="B5" s="33"/>
      <c r="C5" s="61" t="s">
        <v>56</v>
      </c>
      <c r="D5" s="62"/>
      <c r="E5" s="63"/>
    </row>
    <row r="6" spans="1:5" ht="50.1" customHeight="1" thickBot="1" x14ac:dyDescent="0.45">
      <c r="A6" s="6" t="s">
        <v>8</v>
      </c>
      <c r="B6" s="57"/>
      <c r="C6" s="58"/>
      <c r="D6" s="58"/>
      <c r="E6" s="59"/>
    </row>
    <row r="7" spans="1:5" ht="50.1" customHeight="1" thickBot="1" x14ac:dyDescent="0.45">
      <c r="A7" s="6" t="s">
        <v>9</v>
      </c>
      <c r="B7" s="57"/>
      <c r="C7" s="58"/>
      <c r="D7" s="58"/>
      <c r="E7" s="59"/>
    </row>
    <row r="8" spans="1:5" ht="50.1" customHeight="1" thickBot="1" x14ac:dyDescent="0.45">
      <c r="A8" s="6" t="s">
        <v>10</v>
      </c>
      <c r="B8" s="57"/>
      <c r="C8" s="58"/>
      <c r="D8" s="58"/>
      <c r="E8" s="59"/>
    </row>
    <row r="9" spans="1:5" ht="50.1" customHeight="1" thickBot="1" x14ac:dyDescent="0.45">
      <c r="A9" s="6" t="s">
        <v>11</v>
      </c>
      <c r="B9" s="57"/>
      <c r="C9" s="58"/>
      <c r="D9" s="58"/>
      <c r="E9" s="59"/>
    </row>
    <row r="10" spans="1:5" ht="50.1" customHeight="1" thickBot="1" x14ac:dyDescent="0.45">
      <c r="A10" s="6" t="s">
        <v>12</v>
      </c>
      <c r="B10" s="57"/>
      <c r="C10" s="58"/>
      <c r="D10" s="58"/>
      <c r="E10" s="59"/>
    </row>
    <row r="11" spans="1:5" ht="50.1" customHeight="1" thickBot="1" x14ac:dyDescent="0.45">
      <c r="A11" s="6" t="s">
        <v>13</v>
      </c>
      <c r="B11" s="57"/>
      <c r="C11" s="58"/>
      <c r="D11" s="58"/>
      <c r="E11" s="59"/>
    </row>
    <row r="12" spans="1:5" ht="24.95" customHeight="1" x14ac:dyDescent="0.4">
      <c r="A12" s="66" t="s">
        <v>49</v>
      </c>
      <c r="B12" s="69"/>
      <c r="C12" s="70"/>
      <c r="D12" s="70"/>
      <c r="E12" s="71"/>
    </row>
    <row r="13" spans="1:5" ht="24.95" customHeight="1" thickBot="1" x14ac:dyDescent="0.45">
      <c r="A13" s="68"/>
      <c r="B13" s="72"/>
      <c r="C13" s="73"/>
      <c r="D13" s="73"/>
      <c r="E13" s="74"/>
    </row>
    <row r="14" spans="1:5" ht="24.95" customHeight="1" x14ac:dyDescent="0.4">
      <c r="A14" s="66" t="s">
        <v>23</v>
      </c>
      <c r="B14" s="75"/>
      <c r="C14" s="77" t="s">
        <v>14</v>
      </c>
      <c r="D14" s="75"/>
      <c r="E14" s="77" t="s">
        <v>15</v>
      </c>
    </row>
    <row r="15" spans="1:5" ht="24.95" customHeight="1" thickBot="1" x14ac:dyDescent="0.45">
      <c r="A15" s="67"/>
      <c r="B15" s="76"/>
      <c r="C15" s="78"/>
      <c r="D15" s="76"/>
      <c r="E15" s="78"/>
    </row>
    <row r="16" spans="1:5" ht="50.1" customHeight="1" thickBot="1" x14ac:dyDescent="0.45">
      <c r="A16" s="67"/>
      <c r="B16" s="34"/>
      <c r="C16" s="7" t="s">
        <v>16</v>
      </c>
      <c r="D16" s="34"/>
      <c r="E16" s="7" t="s">
        <v>17</v>
      </c>
    </row>
    <row r="17" spans="1:5" ht="50.1" customHeight="1" thickBot="1" x14ac:dyDescent="0.45">
      <c r="A17" s="68"/>
      <c r="B17" s="34"/>
      <c r="C17" s="7" t="s">
        <v>18</v>
      </c>
      <c r="D17" s="34"/>
      <c r="E17" s="7" t="s">
        <v>19</v>
      </c>
    </row>
    <row r="18" spans="1:5" ht="50.1" customHeight="1" thickBot="1" x14ac:dyDescent="0.45">
      <c r="A18" s="6" t="s">
        <v>62</v>
      </c>
      <c r="B18" s="57"/>
      <c r="C18" s="58"/>
      <c r="D18" s="58"/>
      <c r="E18" s="59"/>
    </row>
    <row r="19" spans="1:5" ht="15" customHeight="1" x14ac:dyDescent="0.4">
      <c r="A19" s="3"/>
    </row>
    <row r="20" spans="1:5" ht="30" customHeight="1" x14ac:dyDescent="0.4">
      <c r="A20" s="64" t="s">
        <v>21</v>
      </c>
      <c r="B20" s="65"/>
      <c r="C20" s="65"/>
      <c r="D20" s="65"/>
      <c r="E20" s="65"/>
    </row>
    <row r="21" spans="1:5" ht="30" customHeight="1" x14ac:dyDescent="0.4">
      <c r="A21" s="22" t="s">
        <v>22</v>
      </c>
      <c r="B21" s="23"/>
      <c r="C21" s="23"/>
      <c r="D21" s="23"/>
      <c r="E21" s="23"/>
    </row>
    <row r="22" spans="1:5" ht="30" customHeight="1" x14ac:dyDescent="0.4">
      <c r="A22" s="22" t="s">
        <v>48</v>
      </c>
      <c r="B22" s="23"/>
      <c r="C22" s="23"/>
      <c r="D22" s="23"/>
      <c r="E22" s="23"/>
    </row>
    <row r="23" spans="1:5" x14ac:dyDescent="0.4">
      <c r="A23" s="3"/>
    </row>
    <row r="28" spans="1:5" hidden="1" x14ac:dyDescent="0.4">
      <c r="B28" s="25" t="str">
        <f>LEFT(B12,1)</f>
        <v/>
      </c>
    </row>
    <row r="29" spans="1:5" hidden="1" x14ac:dyDescent="0.4">
      <c r="B29" s="24" t="str">
        <f>IF(B14="○",1,"")</f>
        <v/>
      </c>
    </row>
    <row r="30" spans="1:5" hidden="1" x14ac:dyDescent="0.4">
      <c r="B30" s="24" t="str">
        <f>IF(B16="○",3,"")</f>
        <v/>
      </c>
    </row>
    <row r="31" spans="1:5" hidden="1" x14ac:dyDescent="0.4">
      <c r="B31" s="24" t="str">
        <f>IF(B17="○",5,"")</f>
        <v/>
      </c>
    </row>
    <row r="32" spans="1:5" hidden="1" x14ac:dyDescent="0.4">
      <c r="B32" s="24" t="str">
        <f>IF(D14="○",2,"")</f>
        <v/>
      </c>
    </row>
    <row r="33" spans="2:2" hidden="1" x14ac:dyDescent="0.4">
      <c r="B33" s="24" t="str">
        <f>IF(D16="○",4,"")</f>
        <v/>
      </c>
    </row>
    <row r="34" spans="2:2" hidden="1" x14ac:dyDescent="0.4">
      <c r="B34" s="24" t="str">
        <f>IF(D17="○",6,"")</f>
        <v/>
      </c>
    </row>
    <row r="35" spans="2:2" hidden="1" x14ac:dyDescent="0.4">
      <c r="B35" s="25" t="str">
        <f>B29&amp;B32&amp;B30&amp;B33&amp;B31&amp;B34</f>
        <v/>
      </c>
    </row>
  </sheetData>
  <sheetProtection sheet="1" objects="1" scenarios="1"/>
  <mergeCells count="19">
    <mergeCell ref="A20:E20"/>
    <mergeCell ref="B8:E8"/>
    <mergeCell ref="B9:E9"/>
    <mergeCell ref="B10:E10"/>
    <mergeCell ref="B11:E11"/>
    <mergeCell ref="A12:A13"/>
    <mergeCell ref="B12:E13"/>
    <mergeCell ref="A14:A17"/>
    <mergeCell ref="B14:B15"/>
    <mergeCell ref="C14:C15"/>
    <mergeCell ref="D14:D15"/>
    <mergeCell ref="E14:E15"/>
    <mergeCell ref="B18:E18"/>
    <mergeCell ref="B7:E7"/>
    <mergeCell ref="A1:E1"/>
    <mergeCell ref="A2:E2"/>
    <mergeCell ref="A3:E3"/>
    <mergeCell ref="C5:E5"/>
    <mergeCell ref="B6:E6"/>
  </mergeCells>
  <phoneticPr fontId="8"/>
  <dataValidations count="5">
    <dataValidation type="list" allowBlank="1" showInputMessage="1" showErrorMessage="1" sqref="B5">
      <formula1>"1,2,3,4,5,6,7,8,9,10"</formula1>
    </dataValidation>
    <dataValidation imeMode="fullKatakana" allowBlank="1" showInputMessage="1" showErrorMessage="1" sqref="B6:E6"/>
    <dataValidation type="list" showInputMessage="1" showErrorMessage="1" sqref="B10:E10">
      <formula1>"鶴見区,神奈川区,西区,中区,南区,港南区,保土ケ谷区,旭区,磯子区,金沢区,港北区,緑区,青葉区,都筑区,戸塚区,栄区,泉区,瀬谷区"</formula1>
    </dataValidation>
    <dataValidation type="list" showInputMessage="1" showErrorMessage="1" sqref="B12:E13">
      <formula1>"１　特定なし,２　身体障害,３　知的障害,４　精神障害,５　障害児"</formula1>
    </dataValidation>
    <dataValidation type="list" allowBlank="1" showInputMessage="1" showErrorMessage="1" sqref="D14:D17 B14:B17 B18:E18">
      <formula1>"○"</formula1>
    </dataValidation>
  </dataValidations>
  <printOptions horizontalCentered="1"/>
  <pageMargins left="0.51181102362204722" right="0.51181102362204722" top="1.1417322834645669" bottom="1.1417322834645669" header="0.31496062992125984" footer="0.31496062992125984"/>
  <pageSetup paperSize="9" scale="74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zoomScaleNormal="100" workbookViewId="0">
      <selection activeCell="B5" sqref="B5"/>
    </sheetView>
  </sheetViews>
  <sheetFormatPr defaultRowHeight="18.75" x14ac:dyDescent="0.4"/>
  <cols>
    <col min="1" max="1" width="25.625" customWidth="1"/>
    <col min="2" max="2" width="10.625" customWidth="1"/>
    <col min="3" max="3" width="30.625" customWidth="1"/>
    <col min="4" max="4" width="10.625" customWidth="1"/>
    <col min="5" max="5" width="30.625" customWidth="1"/>
  </cols>
  <sheetData>
    <row r="1" spans="1:5" ht="30" customHeight="1" x14ac:dyDescent="0.4">
      <c r="A1" s="48" t="s">
        <v>47</v>
      </c>
      <c r="B1" s="49"/>
      <c r="C1" s="49"/>
      <c r="D1" s="49"/>
      <c r="E1" s="49"/>
    </row>
    <row r="2" spans="1:5" ht="30" customHeight="1" x14ac:dyDescent="0.4">
      <c r="A2" s="48" t="s">
        <v>59</v>
      </c>
      <c r="B2" s="49"/>
      <c r="C2" s="49"/>
      <c r="D2" s="49"/>
      <c r="E2" s="49"/>
    </row>
    <row r="3" spans="1:5" ht="30" customHeight="1" x14ac:dyDescent="0.4">
      <c r="A3" s="48" t="s">
        <v>6</v>
      </c>
      <c r="B3" s="49"/>
      <c r="C3" s="49"/>
      <c r="D3" s="49"/>
      <c r="E3" s="49"/>
    </row>
    <row r="4" spans="1:5" ht="15" customHeight="1" thickBot="1" x14ac:dyDescent="0.45">
      <c r="A4" s="4"/>
    </row>
    <row r="5" spans="1:5" ht="50.1" customHeight="1" thickBot="1" x14ac:dyDescent="0.45">
      <c r="A5" s="5" t="s">
        <v>7</v>
      </c>
      <c r="B5" s="33"/>
      <c r="C5" s="61" t="s">
        <v>56</v>
      </c>
      <c r="D5" s="62"/>
      <c r="E5" s="63"/>
    </row>
    <row r="6" spans="1:5" ht="50.1" customHeight="1" thickBot="1" x14ac:dyDescent="0.45">
      <c r="A6" s="6" t="s">
        <v>8</v>
      </c>
      <c r="B6" s="57"/>
      <c r="C6" s="58"/>
      <c r="D6" s="58"/>
      <c r="E6" s="59"/>
    </row>
    <row r="7" spans="1:5" ht="50.1" customHeight="1" thickBot="1" x14ac:dyDescent="0.45">
      <c r="A7" s="6" t="s">
        <v>9</v>
      </c>
      <c r="B7" s="57"/>
      <c r="C7" s="58"/>
      <c r="D7" s="58"/>
      <c r="E7" s="59"/>
    </row>
    <row r="8" spans="1:5" ht="50.1" customHeight="1" thickBot="1" x14ac:dyDescent="0.45">
      <c r="A8" s="6" t="s">
        <v>10</v>
      </c>
      <c r="B8" s="57"/>
      <c r="C8" s="58"/>
      <c r="D8" s="58"/>
      <c r="E8" s="59"/>
    </row>
    <row r="9" spans="1:5" ht="50.1" customHeight="1" thickBot="1" x14ac:dyDescent="0.45">
      <c r="A9" s="6" t="s">
        <v>11</v>
      </c>
      <c r="B9" s="57"/>
      <c r="C9" s="58"/>
      <c r="D9" s="58"/>
      <c r="E9" s="59"/>
    </row>
    <row r="10" spans="1:5" ht="50.1" customHeight="1" thickBot="1" x14ac:dyDescent="0.45">
      <c r="A10" s="6" t="s">
        <v>12</v>
      </c>
      <c r="B10" s="57"/>
      <c r="C10" s="58"/>
      <c r="D10" s="58"/>
      <c r="E10" s="59"/>
    </row>
    <row r="11" spans="1:5" ht="50.1" customHeight="1" thickBot="1" x14ac:dyDescent="0.45">
      <c r="A11" s="6" t="s">
        <v>13</v>
      </c>
      <c r="B11" s="57"/>
      <c r="C11" s="58"/>
      <c r="D11" s="58"/>
      <c r="E11" s="59"/>
    </row>
    <row r="12" spans="1:5" ht="24.95" customHeight="1" x14ac:dyDescent="0.4">
      <c r="A12" s="66" t="s">
        <v>49</v>
      </c>
      <c r="B12" s="69"/>
      <c r="C12" s="70"/>
      <c r="D12" s="70"/>
      <c r="E12" s="71"/>
    </row>
    <row r="13" spans="1:5" ht="24.95" customHeight="1" thickBot="1" x14ac:dyDescent="0.45">
      <c r="A13" s="68"/>
      <c r="B13" s="72"/>
      <c r="C13" s="73"/>
      <c r="D13" s="73"/>
      <c r="E13" s="74"/>
    </row>
    <row r="14" spans="1:5" ht="24.95" customHeight="1" x14ac:dyDescent="0.4">
      <c r="A14" s="66" t="s">
        <v>23</v>
      </c>
      <c r="B14" s="75"/>
      <c r="C14" s="77" t="s">
        <v>14</v>
      </c>
      <c r="D14" s="75"/>
      <c r="E14" s="77" t="s">
        <v>15</v>
      </c>
    </row>
    <row r="15" spans="1:5" ht="24.95" customHeight="1" thickBot="1" x14ac:dyDescent="0.45">
      <c r="A15" s="67"/>
      <c r="B15" s="76"/>
      <c r="C15" s="78"/>
      <c r="D15" s="76"/>
      <c r="E15" s="78"/>
    </row>
    <row r="16" spans="1:5" ht="50.1" customHeight="1" thickBot="1" x14ac:dyDescent="0.45">
      <c r="A16" s="67"/>
      <c r="B16" s="34"/>
      <c r="C16" s="7" t="s">
        <v>16</v>
      </c>
      <c r="D16" s="34"/>
      <c r="E16" s="7" t="s">
        <v>17</v>
      </c>
    </row>
    <row r="17" spans="1:5" ht="50.1" customHeight="1" thickBot="1" x14ac:dyDescent="0.45">
      <c r="A17" s="68"/>
      <c r="B17" s="34"/>
      <c r="C17" s="7" t="s">
        <v>18</v>
      </c>
      <c r="D17" s="34"/>
      <c r="E17" s="7" t="s">
        <v>19</v>
      </c>
    </row>
    <row r="18" spans="1:5" ht="50.1" customHeight="1" thickBot="1" x14ac:dyDescent="0.45">
      <c r="A18" s="6" t="s">
        <v>62</v>
      </c>
      <c r="B18" s="57"/>
      <c r="C18" s="58"/>
      <c r="D18" s="58"/>
      <c r="E18" s="59"/>
    </row>
    <row r="19" spans="1:5" ht="15" customHeight="1" x14ac:dyDescent="0.4">
      <c r="A19" s="3"/>
    </row>
    <row r="20" spans="1:5" ht="30" customHeight="1" x14ac:dyDescent="0.4">
      <c r="A20" s="64" t="s">
        <v>21</v>
      </c>
      <c r="B20" s="65"/>
      <c r="C20" s="65"/>
      <c r="D20" s="65"/>
      <c r="E20" s="65"/>
    </row>
    <row r="21" spans="1:5" ht="30" customHeight="1" x14ac:dyDescent="0.4">
      <c r="A21" s="22" t="s">
        <v>22</v>
      </c>
      <c r="B21" s="23"/>
      <c r="C21" s="23"/>
      <c r="D21" s="23"/>
      <c r="E21" s="23"/>
    </row>
    <row r="22" spans="1:5" ht="30" customHeight="1" x14ac:dyDescent="0.4">
      <c r="A22" s="22" t="s">
        <v>48</v>
      </c>
      <c r="B22" s="23"/>
      <c r="C22" s="23"/>
      <c r="D22" s="23"/>
      <c r="E22" s="23"/>
    </row>
    <row r="23" spans="1:5" x14ac:dyDescent="0.4">
      <c r="A23" s="3"/>
    </row>
    <row r="28" spans="1:5" hidden="1" x14ac:dyDescent="0.4">
      <c r="B28" s="25" t="str">
        <f>LEFT(B12,1)</f>
        <v/>
      </c>
    </row>
    <row r="29" spans="1:5" hidden="1" x14ac:dyDescent="0.4">
      <c r="B29" s="24" t="str">
        <f>IF(B14="○",1,"")</f>
        <v/>
      </c>
    </row>
    <row r="30" spans="1:5" hidden="1" x14ac:dyDescent="0.4">
      <c r="B30" s="24" t="str">
        <f>IF(B16="○",3,"")</f>
        <v/>
      </c>
    </row>
    <row r="31" spans="1:5" hidden="1" x14ac:dyDescent="0.4">
      <c r="B31" s="24" t="str">
        <f>IF(B17="○",5,"")</f>
        <v/>
      </c>
    </row>
    <row r="32" spans="1:5" hidden="1" x14ac:dyDescent="0.4">
      <c r="B32" s="24" t="str">
        <f>IF(D14="○",2,"")</f>
        <v/>
      </c>
    </row>
    <row r="33" spans="2:2" hidden="1" x14ac:dyDescent="0.4">
      <c r="B33" s="24" t="str">
        <f>IF(D16="○",4,"")</f>
        <v/>
      </c>
    </row>
    <row r="34" spans="2:2" hidden="1" x14ac:dyDescent="0.4">
      <c r="B34" s="24" t="str">
        <f>IF(D17="○",6,"")</f>
        <v/>
      </c>
    </row>
    <row r="35" spans="2:2" hidden="1" x14ac:dyDescent="0.4">
      <c r="B35" s="25" t="str">
        <f>B29&amp;B32&amp;B30&amp;B33&amp;B31&amp;B34</f>
        <v/>
      </c>
    </row>
  </sheetData>
  <sheetProtection sheet="1" objects="1" scenarios="1"/>
  <mergeCells count="19">
    <mergeCell ref="A20:E20"/>
    <mergeCell ref="B8:E8"/>
    <mergeCell ref="B9:E9"/>
    <mergeCell ref="B10:E10"/>
    <mergeCell ref="B11:E11"/>
    <mergeCell ref="A12:A13"/>
    <mergeCell ref="B12:E13"/>
    <mergeCell ref="A14:A17"/>
    <mergeCell ref="B14:B15"/>
    <mergeCell ref="C14:C15"/>
    <mergeCell ref="D14:D15"/>
    <mergeCell ref="E14:E15"/>
    <mergeCell ref="B18:E18"/>
    <mergeCell ref="B7:E7"/>
    <mergeCell ref="A1:E1"/>
    <mergeCell ref="A2:E2"/>
    <mergeCell ref="A3:E3"/>
    <mergeCell ref="C5:E5"/>
    <mergeCell ref="B6:E6"/>
  </mergeCells>
  <phoneticPr fontId="8"/>
  <dataValidations count="5">
    <dataValidation type="list" allowBlank="1" showInputMessage="1" showErrorMessage="1" sqref="B5">
      <formula1>"1,2,3,4,5,6,7,8,9,10"</formula1>
    </dataValidation>
    <dataValidation imeMode="fullKatakana" allowBlank="1" showInputMessage="1" showErrorMessage="1" sqref="B6:E6"/>
    <dataValidation type="list" showInputMessage="1" showErrorMessage="1" sqref="B10:E10">
      <formula1>"鶴見区,神奈川区,西区,中区,南区,港南区,保土ケ谷区,旭区,磯子区,金沢区,港北区,緑区,青葉区,都筑区,戸塚区,栄区,泉区,瀬谷区"</formula1>
    </dataValidation>
    <dataValidation type="list" showInputMessage="1" showErrorMessage="1" sqref="B12:E13">
      <formula1>"１　特定なし,２　身体障害,３　知的障害,４　精神障害,５　障害児"</formula1>
    </dataValidation>
    <dataValidation type="list" allowBlank="1" showInputMessage="1" showErrorMessage="1" sqref="D14:D17 B14:B17 B18:E18">
      <formula1>"○"</formula1>
    </dataValidation>
  </dataValidations>
  <printOptions horizontalCentered="1"/>
  <pageMargins left="0.51181102362204722" right="0.51181102362204722" top="1.1417322834645669" bottom="1.1417322834645669" header="0.31496062992125984" footer="0.31496062992125984"/>
  <pageSetup paperSize="9" scale="74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zoomScaleNormal="100" workbookViewId="0">
      <selection activeCell="B6" sqref="B6:E6"/>
    </sheetView>
  </sheetViews>
  <sheetFormatPr defaultRowHeight="18.75" x14ac:dyDescent="0.4"/>
  <cols>
    <col min="1" max="1" width="25.625" customWidth="1"/>
    <col min="2" max="2" width="10.625" customWidth="1"/>
    <col min="3" max="3" width="30.625" customWidth="1"/>
    <col min="4" max="4" width="10.625" customWidth="1"/>
    <col min="5" max="5" width="30.625" customWidth="1"/>
  </cols>
  <sheetData>
    <row r="1" spans="1:5" ht="30" customHeight="1" x14ac:dyDescent="0.4">
      <c r="A1" s="48" t="s">
        <v>47</v>
      </c>
      <c r="B1" s="49"/>
      <c r="C1" s="49"/>
      <c r="D1" s="49"/>
      <c r="E1" s="49"/>
    </row>
    <row r="2" spans="1:5" ht="30" customHeight="1" x14ac:dyDescent="0.4">
      <c r="A2" s="48" t="s">
        <v>60</v>
      </c>
      <c r="B2" s="49"/>
      <c r="C2" s="49"/>
      <c r="D2" s="49"/>
      <c r="E2" s="49"/>
    </row>
    <row r="3" spans="1:5" ht="30" customHeight="1" x14ac:dyDescent="0.4">
      <c r="A3" s="48" t="s">
        <v>6</v>
      </c>
      <c r="B3" s="49"/>
      <c r="C3" s="49"/>
      <c r="D3" s="49"/>
      <c r="E3" s="49"/>
    </row>
    <row r="4" spans="1:5" ht="15" customHeight="1" thickBot="1" x14ac:dyDescent="0.45">
      <c r="A4" s="4"/>
    </row>
    <row r="5" spans="1:5" ht="50.1" customHeight="1" thickBot="1" x14ac:dyDescent="0.45">
      <c r="A5" s="5" t="s">
        <v>7</v>
      </c>
      <c r="B5" s="33"/>
      <c r="C5" s="61" t="s">
        <v>56</v>
      </c>
      <c r="D5" s="62"/>
      <c r="E5" s="63"/>
    </row>
    <row r="6" spans="1:5" ht="50.1" customHeight="1" thickBot="1" x14ac:dyDescent="0.45">
      <c r="A6" s="6" t="s">
        <v>8</v>
      </c>
      <c r="B6" s="57"/>
      <c r="C6" s="58"/>
      <c r="D6" s="58"/>
      <c r="E6" s="59"/>
    </row>
    <row r="7" spans="1:5" ht="50.1" customHeight="1" thickBot="1" x14ac:dyDescent="0.45">
      <c r="A7" s="6" t="s">
        <v>9</v>
      </c>
      <c r="B7" s="57"/>
      <c r="C7" s="58"/>
      <c r="D7" s="58"/>
      <c r="E7" s="59"/>
    </row>
    <row r="8" spans="1:5" ht="50.1" customHeight="1" thickBot="1" x14ac:dyDescent="0.45">
      <c r="A8" s="6" t="s">
        <v>10</v>
      </c>
      <c r="B8" s="57"/>
      <c r="C8" s="58"/>
      <c r="D8" s="58"/>
      <c r="E8" s="59"/>
    </row>
    <row r="9" spans="1:5" ht="50.1" customHeight="1" thickBot="1" x14ac:dyDescent="0.45">
      <c r="A9" s="6" t="s">
        <v>11</v>
      </c>
      <c r="B9" s="57"/>
      <c r="C9" s="58"/>
      <c r="D9" s="58"/>
      <c r="E9" s="59"/>
    </row>
    <row r="10" spans="1:5" ht="50.1" customHeight="1" thickBot="1" x14ac:dyDescent="0.45">
      <c r="A10" s="6" t="s">
        <v>12</v>
      </c>
      <c r="B10" s="57"/>
      <c r="C10" s="58"/>
      <c r="D10" s="58"/>
      <c r="E10" s="59"/>
    </row>
    <row r="11" spans="1:5" ht="50.1" customHeight="1" thickBot="1" x14ac:dyDescent="0.45">
      <c r="A11" s="6" t="s">
        <v>13</v>
      </c>
      <c r="B11" s="57"/>
      <c r="C11" s="58"/>
      <c r="D11" s="58"/>
      <c r="E11" s="59"/>
    </row>
    <row r="12" spans="1:5" ht="24.95" customHeight="1" x14ac:dyDescent="0.4">
      <c r="A12" s="66" t="s">
        <v>49</v>
      </c>
      <c r="B12" s="69"/>
      <c r="C12" s="70"/>
      <c r="D12" s="70"/>
      <c r="E12" s="71"/>
    </row>
    <row r="13" spans="1:5" ht="24.95" customHeight="1" thickBot="1" x14ac:dyDescent="0.45">
      <c r="A13" s="68"/>
      <c r="B13" s="72"/>
      <c r="C13" s="73"/>
      <c r="D13" s="73"/>
      <c r="E13" s="74"/>
    </row>
    <row r="14" spans="1:5" ht="24.95" customHeight="1" x14ac:dyDescent="0.4">
      <c r="A14" s="66" t="s">
        <v>23</v>
      </c>
      <c r="B14" s="75"/>
      <c r="C14" s="77" t="s">
        <v>14</v>
      </c>
      <c r="D14" s="75"/>
      <c r="E14" s="77" t="s">
        <v>15</v>
      </c>
    </row>
    <row r="15" spans="1:5" ht="24.95" customHeight="1" thickBot="1" x14ac:dyDescent="0.45">
      <c r="A15" s="67"/>
      <c r="B15" s="76"/>
      <c r="C15" s="78"/>
      <c r="D15" s="76"/>
      <c r="E15" s="78"/>
    </row>
    <row r="16" spans="1:5" ht="50.1" customHeight="1" thickBot="1" x14ac:dyDescent="0.45">
      <c r="A16" s="67"/>
      <c r="B16" s="34"/>
      <c r="C16" s="7" t="s">
        <v>16</v>
      </c>
      <c r="D16" s="34"/>
      <c r="E16" s="7" t="s">
        <v>17</v>
      </c>
    </row>
    <row r="17" spans="1:5" ht="50.1" customHeight="1" thickBot="1" x14ac:dyDescent="0.45">
      <c r="A17" s="68"/>
      <c r="B17" s="34"/>
      <c r="C17" s="7" t="s">
        <v>18</v>
      </c>
      <c r="D17" s="21"/>
      <c r="E17" s="7" t="s">
        <v>19</v>
      </c>
    </row>
    <row r="18" spans="1:5" ht="50.1" customHeight="1" thickBot="1" x14ac:dyDescent="0.45">
      <c r="A18" s="6" t="s">
        <v>62</v>
      </c>
      <c r="B18" s="57"/>
      <c r="C18" s="58"/>
      <c r="D18" s="58"/>
      <c r="E18" s="59"/>
    </row>
    <row r="19" spans="1:5" ht="15" customHeight="1" x14ac:dyDescent="0.4">
      <c r="A19" s="3"/>
    </row>
    <row r="20" spans="1:5" ht="30" customHeight="1" x14ac:dyDescent="0.4">
      <c r="A20" s="64" t="s">
        <v>21</v>
      </c>
      <c r="B20" s="65"/>
      <c r="C20" s="65"/>
      <c r="D20" s="65"/>
      <c r="E20" s="65"/>
    </row>
    <row r="21" spans="1:5" ht="30" customHeight="1" x14ac:dyDescent="0.4">
      <c r="A21" s="22" t="s">
        <v>22</v>
      </c>
      <c r="B21" s="23"/>
      <c r="C21" s="23"/>
      <c r="D21" s="23"/>
      <c r="E21" s="23"/>
    </row>
    <row r="22" spans="1:5" ht="30" customHeight="1" x14ac:dyDescent="0.4">
      <c r="A22" s="22" t="s">
        <v>48</v>
      </c>
      <c r="B22" s="23"/>
      <c r="C22" s="23"/>
      <c r="D22" s="23"/>
      <c r="E22" s="23"/>
    </row>
    <row r="23" spans="1:5" x14ac:dyDescent="0.4">
      <c r="A23" s="3"/>
    </row>
    <row r="28" spans="1:5" hidden="1" x14ac:dyDescent="0.4">
      <c r="B28" s="25" t="str">
        <f>LEFT(B12,1)</f>
        <v/>
      </c>
    </row>
    <row r="29" spans="1:5" hidden="1" x14ac:dyDescent="0.4">
      <c r="B29" s="24" t="str">
        <f>IF(B14="○",1,"")</f>
        <v/>
      </c>
    </row>
    <row r="30" spans="1:5" hidden="1" x14ac:dyDescent="0.4">
      <c r="B30" s="24" t="str">
        <f>IF(B16="○",3,"")</f>
        <v/>
      </c>
    </row>
    <row r="31" spans="1:5" hidden="1" x14ac:dyDescent="0.4">
      <c r="B31" s="24" t="str">
        <f>IF(B17="○",5,"")</f>
        <v/>
      </c>
    </row>
    <row r="32" spans="1:5" hidden="1" x14ac:dyDescent="0.4">
      <c r="B32" s="24" t="str">
        <f>IF(D14="○",2,"")</f>
        <v/>
      </c>
    </row>
    <row r="33" spans="2:2" hidden="1" x14ac:dyDescent="0.4">
      <c r="B33" s="24" t="str">
        <f>IF(D16="○",4,"")</f>
        <v/>
      </c>
    </row>
    <row r="34" spans="2:2" hidden="1" x14ac:dyDescent="0.4">
      <c r="B34" s="24" t="str">
        <f>IF(D17="○",6,"")</f>
        <v/>
      </c>
    </row>
    <row r="35" spans="2:2" hidden="1" x14ac:dyDescent="0.4">
      <c r="B35" s="25" t="str">
        <f>B29&amp;B32&amp;B30&amp;B33&amp;B31&amp;B34</f>
        <v/>
      </c>
    </row>
  </sheetData>
  <sheetProtection sheet="1" objects="1" scenarios="1"/>
  <mergeCells count="19">
    <mergeCell ref="A20:E20"/>
    <mergeCell ref="B8:E8"/>
    <mergeCell ref="B9:E9"/>
    <mergeCell ref="B10:E10"/>
    <mergeCell ref="B11:E11"/>
    <mergeCell ref="A12:A13"/>
    <mergeCell ref="B12:E13"/>
    <mergeCell ref="A14:A17"/>
    <mergeCell ref="B14:B15"/>
    <mergeCell ref="C14:C15"/>
    <mergeCell ref="D14:D15"/>
    <mergeCell ref="E14:E15"/>
    <mergeCell ref="B18:E18"/>
    <mergeCell ref="B7:E7"/>
    <mergeCell ref="A1:E1"/>
    <mergeCell ref="A2:E2"/>
    <mergeCell ref="A3:E3"/>
    <mergeCell ref="C5:E5"/>
    <mergeCell ref="B6:E6"/>
  </mergeCells>
  <phoneticPr fontId="8"/>
  <dataValidations count="5">
    <dataValidation type="list" allowBlank="1" showInputMessage="1" showErrorMessage="1" sqref="B5">
      <formula1>"1,2,3,4,5,6,7,8,9,10"</formula1>
    </dataValidation>
    <dataValidation imeMode="fullKatakana" allowBlank="1" showInputMessage="1" showErrorMessage="1" sqref="B6:E6"/>
    <dataValidation type="list" showInputMessage="1" showErrorMessage="1" sqref="B10:E10">
      <formula1>"鶴見区,神奈川区,西区,中区,南区,港南区,保土ケ谷区,旭区,磯子区,金沢区,港北区,緑区,青葉区,都筑区,戸塚区,栄区,泉区,瀬谷区"</formula1>
    </dataValidation>
    <dataValidation type="list" showInputMessage="1" showErrorMessage="1" sqref="B12:E13">
      <formula1>"１　特定なし,２　身体障害,３　知的障害,４　精神障害,５　障害児"</formula1>
    </dataValidation>
    <dataValidation type="list" allowBlank="1" showInputMessage="1" showErrorMessage="1" sqref="D14:D17 B14:B17 B18:E18">
      <formula1>"○"</formula1>
    </dataValidation>
  </dataValidations>
  <printOptions horizontalCentered="1"/>
  <pageMargins left="0.51181102362204722" right="0.51181102362204722" top="1.1417322834645669" bottom="1.1417322834645669" header="0.31496062992125984" footer="0.31496062992125984"/>
  <pageSetup paperSize="9" scale="74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</sheetPr>
  <dimension ref="A1:W11"/>
  <sheetViews>
    <sheetView workbookViewId="0">
      <selection activeCell="W7" sqref="W7"/>
    </sheetView>
  </sheetViews>
  <sheetFormatPr defaultRowHeight="12" x14ac:dyDescent="0.4"/>
  <cols>
    <col min="1" max="16384" width="9" style="18"/>
  </cols>
  <sheetData>
    <row r="1" spans="1:23" s="17" customFormat="1" ht="81.75" customHeight="1" x14ac:dyDescent="0.4">
      <c r="A1" s="37" t="s">
        <v>29</v>
      </c>
      <c r="B1" s="38" t="s">
        <v>30</v>
      </c>
      <c r="C1" s="39" t="s">
        <v>31</v>
      </c>
      <c r="D1" s="39" t="s">
        <v>32</v>
      </c>
      <c r="E1" s="37" t="s">
        <v>1</v>
      </c>
      <c r="F1" s="40" t="s">
        <v>33</v>
      </c>
      <c r="G1" s="40" t="s">
        <v>34</v>
      </c>
      <c r="H1" s="41" t="s">
        <v>54</v>
      </c>
      <c r="I1" s="40" t="s">
        <v>35</v>
      </c>
      <c r="J1" s="40" t="s">
        <v>36</v>
      </c>
      <c r="K1" s="40" t="s">
        <v>37</v>
      </c>
      <c r="L1" s="15" t="s">
        <v>38</v>
      </c>
      <c r="M1" s="16" t="s">
        <v>61</v>
      </c>
      <c r="N1" s="37" t="s">
        <v>8</v>
      </c>
      <c r="O1" s="37" t="s">
        <v>9</v>
      </c>
      <c r="P1" s="37" t="s">
        <v>10</v>
      </c>
      <c r="Q1" s="16" t="s">
        <v>11</v>
      </c>
      <c r="R1" s="16" t="s">
        <v>39</v>
      </c>
      <c r="S1" s="16" t="s">
        <v>13</v>
      </c>
      <c r="T1" s="16" t="s">
        <v>40</v>
      </c>
      <c r="U1" s="16" t="s">
        <v>41</v>
      </c>
      <c r="V1" s="16" t="s">
        <v>42</v>
      </c>
      <c r="W1" s="39" t="s">
        <v>63</v>
      </c>
    </row>
    <row r="2" spans="1:23" x14ac:dyDescent="0.4">
      <c r="B2" s="20" t="str">
        <f>【必須入力】虐待防止研修申込書!$A$3</f>
        <v>２０２２年　　月　　日</v>
      </c>
      <c r="C2" s="18" t="s">
        <v>46</v>
      </c>
      <c r="D2" s="18" t="str">
        <f>【必須入力】虐待防止研修申込書!$B$9&amp;""</f>
        <v/>
      </c>
      <c r="E2" s="18" t="str">
        <f>【必須入力】虐待防止研修申込書!$B$11&amp;""</f>
        <v/>
      </c>
      <c r="F2" s="18" t="str">
        <f>【必須入力】虐待防止研修申込書!$B$12&amp;""</f>
        <v/>
      </c>
      <c r="G2" s="18" t="str">
        <f>【必須入力】虐待防止研修申込書!$B$13&amp;""</f>
        <v/>
      </c>
      <c r="H2" s="18" t="str">
        <f>【必須入力】虐待防止研修申込書!$B$15&amp;""</f>
        <v/>
      </c>
      <c r="I2" s="18" t="str">
        <f>【必須入力】虐待防止研修申込書!$B$20&amp;""</f>
        <v/>
      </c>
      <c r="J2" s="18" t="str">
        <f>【必須入力】虐待防止研修申込書!$B$21&amp;""</f>
        <v/>
      </c>
      <c r="K2" s="18" t="str">
        <f>【必須入力】虐待防止研修申込書!$B$22&amp;""</f>
        <v/>
      </c>
      <c r="L2" s="35" t="str">
        <f>第1回_管理者希望確認書類!B5&amp;""</f>
        <v/>
      </c>
      <c r="M2" s="18">
        <v>1</v>
      </c>
      <c r="N2" s="18" t="str">
        <f>第1回_管理者希望確認書類!B6&amp;""</f>
        <v/>
      </c>
      <c r="O2" s="18" t="str">
        <f>第1回_管理者希望確認書類!B7&amp;""</f>
        <v/>
      </c>
      <c r="P2" s="18" t="str">
        <f>第1回_管理者希望確認書類!B8&amp;""</f>
        <v/>
      </c>
      <c r="Q2" s="18" t="str">
        <f>第1回_管理者希望確認書類!B9&amp;""</f>
        <v/>
      </c>
      <c r="R2" s="18" t="str">
        <f>第1回_管理者希望確認書類!B10&amp;""</f>
        <v/>
      </c>
      <c r="S2" s="18" t="str">
        <f>第1回_管理者希望確認書類!B11&amp;""</f>
        <v/>
      </c>
      <c r="T2" s="36" t="str">
        <f>第1回_管理者希望確認書類!B28&amp;""</f>
        <v/>
      </c>
      <c r="U2" s="36" t="str">
        <f>第1回_管理者希望確認書類!B35&amp;""</f>
        <v/>
      </c>
      <c r="W2" s="18" t="str">
        <f>第1回_管理者希望確認書類!B18&amp;""</f>
        <v/>
      </c>
    </row>
    <row r="3" spans="1:23" x14ac:dyDescent="0.4">
      <c r="B3" s="20" t="str">
        <f>【必須入力】虐待防止研修申込書!$A$3</f>
        <v>２０２２年　　月　　日</v>
      </c>
      <c r="C3" s="18" t="s">
        <v>46</v>
      </c>
      <c r="D3" s="18" t="str">
        <f>【必須入力】虐待防止研修申込書!$B$9&amp;""</f>
        <v/>
      </c>
      <c r="E3" s="18" t="str">
        <f>【必須入力】虐待防止研修申込書!$B$11&amp;""</f>
        <v/>
      </c>
      <c r="F3" s="18" t="str">
        <f>【必須入力】虐待防止研修申込書!$B$12&amp;""</f>
        <v/>
      </c>
      <c r="G3" s="18" t="str">
        <f>【必須入力】虐待防止研修申込書!$B$13&amp;""</f>
        <v/>
      </c>
      <c r="H3" s="18" t="str">
        <f>【必須入力】虐待防止研修申込書!$B$15&amp;""</f>
        <v/>
      </c>
      <c r="I3" s="18" t="str">
        <f>【必須入力】虐待防止研修申込書!$B$20&amp;""</f>
        <v/>
      </c>
      <c r="J3" s="18" t="str">
        <f>【必須入力】虐待防止研修申込書!$B$21&amp;""</f>
        <v/>
      </c>
      <c r="K3" s="18" t="str">
        <f>【必須入力】虐待防止研修申込書!$B$22&amp;""</f>
        <v/>
      </c>
      <c r="L3" s="35" t="str">
        <f>第1回_サービス管理者希望確認書類!B5&amp;""</f>
        <v/>
      </c>
      <c r="M3" s="18">
        <v>2</v>
      </c>
      <c r="N3" s="18" t="str">
        <f>第1回_サービス管理者希望確認書類!B6&amp;""</f>
        <v/>
      </c>
      <c r="O3" s="18" t="str">
        <f>第1回_サービス管理者希望確認書類!B7&amp;""</f>
        <v/>
      </c>
      <c r="P3" s="18" t="str">
        <f>第1回_サービス管理者希望確認書類!B8&amp;""</f>
        <v/>
      </c>
      <c r="Q3" s="18" t="str">
        <f>第1回_サービス管理者希望確認書類!B9&amp;""</f>
        <v/>
      </c>
      <c r="R3" s="18" t="str">
        <f>第1回_サービス管理者希望確認書類!B10&amp;""</f>
        <v/>
      </c>
      <c r="S3" s="18" t="str">
        <f>第1回_サービス管理者希望確認書類!B11&amp;""</f>
        <v/>
      </c>
      <c r="T3" s="36" t="str">
        <f>第1回_サービス管理者希望確認書類!B28&amp;""</f>
        <v/>
      </c>
      <c r="U3" s="36" t="str">
        <f>第1回_サービス管理者希望確認書類!B35&amp;""</f>
        <v/>
      </c>
      <c r="W3" s="18" t="str">
        <f>第1回_サービス管理者希望確認書類!B18&amp;""</f>
        <v/>
      </c>
    </row>
    <row r="4" spans="1:23" x14ac:dyDescent="0.4">
      <c r="B4" s="20" t="str">
        <f>【必須入力】虐待防止研修申込書!$A$3</f>
        <v>２０２２年　　月　　日</v>
      </c>
      <c r="C4" s="18" t="s">
        <v>46</v>
      </c>
      <c r="D4" s="18" t="str">
        <f>【必須入力】虐待防止研修申込書!$B$9&amp;""</f>
        <v/>
      </c>
      <c r="E4" s="18" t="str">
        <f>【必須入力】虐待防止研修申込書!$B$11&amp;""</f>
        <v/>
      </c>
      <c r="F4" s="18" t="str">
        <f>【必須入力】虐待防止研修申込書!$B$12&amp;""</f>
        <v/>
      </c>
      <c r="G4" s="18" t="str">
        <f>【必須入力】虐待防止研修申込書!$B$13&amp;""</f>
        <v/>
      </c>
      <c r="H4" s="18" t="str">
        <f>【必須入力】虐待防止研修申込書!$B$15&amp;""</f>
        <v/>
      </c>
      <c r="I4" s="18" t="str">
        <f>【必須入力】虐待防止研修申込書!$B$20&amp;""</f>
        <v/>
      </c>
      <c r="J4" s="18" t="str">
        <f>【必須入力】虐待防止研修申込書!$B$21&amp;""</f>
        <v/>
      </c>
      <c r="K4" s="18" t="str">
        <f>【必須入力】虐待防止研修申込書!$B$22&amp;""</f>
        <v/>
      </c>
      <c r="L4" s="35" t="str">
        <f>第2回_管理者希望確認書類!B5&amp;""</f>
        <v/>
      </c>
      <c r="M4" s="18">
        <v>3</v>
      </c>
      <c r="N4" s="18" t="str">
        <f>第2回_管理者希望確認書類!B6&amp;""</f>
        <v/>
      </c>
      <c r="O4" s="18" t="str">
        <f>第2回_管理者希望確認書類!B7&amp;""</f>
        <v/>
      </c>
      <c r="P4" s="18" t="str">
        <f>第2回_管理者希望確認書類!B8&amp;""</f>
        <v/>
      </c>
      <c r="Q4" s="18" t="str">
        <f>第2回_管理者希望確認書類!B9&amp;""</f>
        <v/>
      </c>
      <c r="R4" s="18" t="str">
        <f>第2回_管理者希望確認書類!B10&amp;""</f>
        <v/>
      </c>
      <c r="S4" s="18" t="str">
        <f>第2回_管理者希望確認書類!B11&amp;""</f>
        <v/>
      </c>
      <c r="T4" s="36" t="str">
        <f>第2回_管理者希望確認書類!B28&amp;""</f>
        <v/>
      </c>
      <c r="U4" s="36" t="str">
        <f>第2回_管理者希望確認書類!B35&amp;""</f>
        <v/>
      </c>
      <c r="W4" s="18" t="str">
        <f>第2回_管理者希望確認書類!B18&amp;""</f>
        <v/>
      </c>
    </row>
    <row r="5" spans="1:23" x14ac:dyDescent="0.4">
      <c r="B5" s="20" t="str">
        <f>【必須入力】虐待防止研修申込書!$A$3</f>
        <v>２０２２年　　月　　日</v>
      </c>
      <c r="C5" s="18" t="s">
        <v>46</v>
      </c>
      <c r="D5" s="18" t="str">
        <f>【必須入力】虐待防止研修申込書!$B$9&amp;""</f>
        <v/>
      </c>
      <c r="E5" s="18" t="str">
        <f>【必須入力】虐待防止研修申込書!$B$11&amp;""</f>
        <v/>
      </c>
      <c r="F5" s="18" t="str">
        <f>【必須入力】虐待防止研修申込書!$B$12&amp;""</f>
        <v/>
      </c>
      <c r="G5" s="18" t="str">
        <f>【必須入力】虐待防止研修申込書!$B$13&amp;""</f>
        <v/>
      </c>
      <c r="H5" s="18" t="str">
        <f>【必須入力】虐待防止研修申込書!$B$15&amp;""</f>
        <v/>
      </c>
      <c r="I5" s="18" t="str">
        <f>【必須入力】虐待防止研修申込書!$B$20&amp;""</f>
        <v/>
      </c>
      <c r="J5" s="18" t="str">
        <f>【必須入力】虐待防止研修申込書!$B$21&amp;""</f>
        <v/>
      </c>
      <c r="K5" s="18" t="str">
        <f>【必須入力】虐待防止研修申込書!$B$22&amp;""</f>
        <v/>
      </c>
      <c r="L5" s="35" t="str">
        <f>第2回_サービス管理者希望確認書類!B5&amp;""</f>
        <v/>
      </c>
      <c r="M5" s="18">
        <v>4</v>
      </c>
      <c r="N5" s="18" t="str">
        <f>第2回_サービス管理者希望確認書類!B6&amp;""</f>
        <v/>
      </c>
      <c r="O5" s="18" t="str">
        <f>第2回_サービス管理者希望確認書類!B7&amp;""</f>
        <v/>
      </c>
      <c r="P5" s="18" t="str">
        <f>第2回_サービス管理者希望確認書類!B8&amp;""</f>
        <v/>
      </c>
      <c r="Q5" s="18" t="str">
        <f>第2回_サービス管理者希望確認書類!B9&amp;""</f>
        <v/>
      </c>
      <c r="R5" s="18" t="str">
        <f>第2回_サービス管理者希望確認書類!B10&amp;""</f>
        <v/>
      </c>
      <c r="S5" s="18" t="str">
        <f>第2回_サービス管理者希望確認書類!B11&amp;""</f>
        <v/>
      </c>
      <c r="T5" s="36" t="str">
        <f>第2回_サービス管理者希望確認書類!B28&amp;""</f>
        <v/>
      </c>
      <c r="U5" s="36" t="str">
        <f>第2回_サービス管理者希望確認書類!B35&amp;""</f>
        <v/>
      </c>
    </row>
    <row r="6" spans="1:23" x14ac:dyDescent="0.4">
      <c r="B6" s="20"/>
      <c r="W6" s="18" t="str">
        <f>第2回_サービス管理者希望確認書類!B18&amp;""</f>
        <v/>
      </c>
    </row>
    <row r="7" spans="1:23" x14ac:dyDescent="0.4">
      <c r="B7" s="20"/>
    </row>
    <row r="8" spans="1:23" x14ac:dyDescent="0.4">
      <c r="B8" s="20"/>
    </row>
    <row r="9" spans="1:23" x14ac:dyDescent="0.4">
      <c r="B9" s="20"/>
    </row>
    <row r="10" spans="1:23" x14ac:dyDescent="0.4">
      <c r="B10" s="20"/>
    </row>
    <row r="11" spans="1:23" x14ac:dyDescent="0.4">
      <c r="B11" s="20"/>
    </row>
  </sheetData>
  <phoneticPr fontId="8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</vt:i4>
      </vt:variant>
    </vt:vector>
  </HeadingPairs>
  <TitlesOfParts>
    <vt:vector size="7" baseType="lpstr">
      <vt:lpstr>【必須入力】虐待防止研修申込書</vt:lpstr>
      <vt:lpstr>第1回_管理者希望確認書類</vt:lpstr>
      <vt:lpstr>第1回_サービス管理者希望確認書類</vt:lpstr>
      <vt:lpstr>第2回_管理者希望確認書類</vt:lpstr>
      <vt:lpstr>第2回_サービス管理者希望確認書類</vt:lpstr>
      <vt:lpstr>事務局用シート</vt:lpstr>
      <vt:lpstr>入力順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modified xsi:type="dcterms:W3CDTF">2022-06-13T23:58:45Z</dcterms:modified>
</cp:coreProperties>
</file>